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 کفی" sheetId="8" r:id="rId6"/>
    <sheet name="پیمانکاری" sheetId="11" r:id="rId7"/>
    <sheet name="دوخت" sheetId="12" r:id="rId8"/>
    <sheet name="مونتاژ نهایی محصول و بسته بندی" sheetId="13" r:id="rId9"/>
    <sheet name="تولید محصول" sheetId="15" r:id="rId10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 کفی'!$A$3:$T$33</definedName>
    <definedName name="_xlnm._FilterDatabase" localSheetId="6" hidden="1">پیمانکاری!$A$3:$Q$107</definedName>
    <definedName name="_xlnm._FilterDatabase" localSheetId="4" hidden="1">تزریق!$A$3:$AS$3</definedName>
    <definedName name="_xlnm._FilterDatabase" localSheetId="9" hidden="1">'تولید محصول'!$A$2:$E$232</definedName>
    <definedName name="_xlnm._FilterDatabase" localSheetId="7" hidden="1">دوخت!$A$3:$Y$1438</definedName>
    <definedName name="_xlnm._FilterDatabase" localSheetId="8" hidden="1">'مونتاژ نهایی محصول و بسته بندی'!$A$3:$GQ$107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411" i="7" l="1"/>
  <c r="T372" i="8" l="1"/>
  <c r="T368" i="8"/>
  <c r="T365" i="8"/>
  <c r="T362" i="8"/>
  <c r="T359" i="8"/>
  <c r="T357" i="8"/>
  <c r="T354" i="8"/>
  <c r="T351" i="8" l="1"/>
  <c r="T347" i="8"/>
  <c r="T345" i="8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A1439" i="7"/>
  <c r="K1439" i="7"/>
  <c r="R1439" i="7"/>
  <c r="A1440" i="7"/>
  <c r="K1440" i="7"/>
  <c r="R1440" i="7"/>
  <c r="A1441" i="7"/>
  <c r="K1441" i="7"/>
  <c r="R1441" i="7"/>
  <c r="A1442" i="7"/>
  <c r="K1442" i="7"/>
  <c r="R1442" i="7"/>
  <c r="A1443" i="7"/>
  <c r="K1443" i="7"/>
  <c r="R1443" i="7"/>
  <c r="A1444" i="7"/>
  <c r="K1444" i="7"/>
  <c r="R1444" i="7"/>
  <c r="A1445" i="7"/>
  <c r="K1445" i="7"/>
  <c r="R1445" i="7"/>
  <c r="A1446" i="7"/>
  <c r="K1446" i="7"/>
  <c r="R1446" i="7"/>
  <c r="A1447" i="7"/>
  <c r="K1447" i="7"/>
  <c r="R1447" i="7"/>
  <c r="A1448" i="7"/>
  <c r="K1448" i="7"/>
  <c r="R1448" i="7"/>
  <c r="A1449" i="7"/>
  <c r="K1449" i="7"/>
  <c r="R1449" i="7"/>
  <c r="A1450" i="7"/>
  <c r="K1450" i="7"/>
  <c r="R1450" i="7"/>
  <c r="A1451" i="7"/>
  <c r="K1451" i="7"/>
  <c r="R1451" i="7"/>
  <c r="A1452" i="7"/>
  <c r="K1452" i="7"/>
  <c r="R1452" i="7"/>
  <c r="A1453" i="7"/>
  <c r="K1453" i="7"/>
  <c r="R1453" i="7"/>
  <c r="A1454" i="7"/>
  <c r="K1454" i="7"/>
  <c r="R1454" i="7"/>
  <c r="A1455" i="7"/>
  <c r="K1455" i="7"/>
  <c r="R1455" i="7"/>
  <c r="A1456" i="7"/>
  <c r="K1456" i="7"/>
  <c r="R1456" i="7"/>
  <c r="A1457" i="7"/>
  <c r="K1457" i="7"/>
  <c r="R1457" i="7"/>
  <c r="A1458" i="7"/>
  <c r="K1458" i="7"/>
  <c r="R1458" i="7"/>
  <c r="A1459" i="7"/>
  <c r="K1459" i="7"/>
  <c r="R1459" i="7"/>
  <c r="A1460" i="7"/>
  <c r="K1460" i="7"/>
  <c r="R1460" i="7"/>
  <c r="A1461" i="7"/>
  <c r="K1461" i="7"/>
  <c r="R1461" i="7"/>
  <c r="A1462" i="7"/>
  <c r="K1462" i="7"/>
  <c r="R1462" i="7"/>
  <c r="A1463" i="7"/>
  <c r="K1463" i="7"/>
  <c r="R1463" i="7"/>
  <c r="A1464" i="7"/>
  <c r="K1464" i="7"/>
  <c r="R1464" i="7"/>
  <c r="A1465" i="7"/>
  <c r="K1465" i="7"/>
  <c r="R1465" i="7"/>
  <c r="A1466" i="7"/>
  <c r="K1466" i="7"/>
  <c r="R1466" i="7"/>
  <c r="A1467" i="7"/>
  <c r="K1467" i="7"/>
  <c r="R1467" i="7"/>
  <c r="A1468" i="7"/>
  <c r="K1468" i="7"/>
  <c r="R1468" i="7"/>
  <c r="A1469" i="7"/>
  <c r="K1469" i="7"/>
  <c r="R1469" i="7"/>
  <c r="A1470" i="7"/>
  <c r="K1470" i="7"/>
  <c r="R1470" i="7"/>
  <c r="A1471" i="7"/>
  <c r="K1471" i="7"/>
  <c r="R1471" i="7"/>
  <c r="A1472" i="7"/>
  <c r="K1472" i="7"/>
  <c r="R1472" i="7"/>
  <c r="A1473" i="7"/>
  <c r="K1473" i="7"/>
  <c r="R1473" i="7"/>
  <c r="A1474" i="7"/>
  <c r="K1474" i="7"/>
  <c r="R1474" i="7"/>
  <c r="A1475" i="7"/>
  <c r="K1475" i="7"/>
  <c r="R1475" i="7"/>
  <c r="A1476" i="7"/>
  <c r="K1476" i="7"/>
  <c r="R1476" i="7"/>
  <c r="A1477" i="7"/>
  <c r="K1477" i="7"/>
  <c r="R1477" i="7"/>
  <c r="A1478" i="7"/>
  <c r="K1478" i="7"/>
  <c r="R1478" i="7"/>
  <c r="A1479" i="7"/>
  <c r="K1479" i="7"/>
  <c r="R1479" i="7"/>
  <c r="A1480" i="7"/>
  <c r="K1480" i="7"/>
  <c r="R1480" i="7"/>
  <c r="A1481" i="7"/>
  <c r="K1481" i="7"/>
  <c r="R1481" i="7"/>
  <c r="A1482" i="7"/>
  <c r="K1482" i="7"/>
  <c r="R1482" i="7"/>
  <c r="A1483" i="7"/>
  <c r="K1483" i="7"/>
  <c r="R1483" i="7"/>
  <c r="A1484" i="7"/>
  <c r="K1484" i="7"/>
  <c r="R1484" i="7"/>
  <c r="A1485" i="7"/>
  <c r="K1485" i="7"/>
  <c r="R1485" i="7"/>
  <c r="A1486" i="7"/>
  <c r="K1486" i="7"/>
  <c r="R1486" i="7"/>
  <c r="A1487" i="7"/>
  <c r="K1487" i="7"/>
  <c r="R1487" i="7"/>
  <c r="A1488" i="7"/>
  <c r="K1488" i="7"/>
  <c r="R1488" i="7"/>
  <c r="A1489" i="7"/>
  <c r="K1489" i="7"/>
  <c r="R1489" i="7"/>
  <c r="A1490" i="7"/>
  <c r="K1490" i="7"/>
  <c r="R1490" i="7"/>
  <c r="A1491" i="7"/>
  <c r="K1491" i="7"/>
  <c r="R1491" i="7"/>
  <c r="A1492" i="7"/>
  <c r="K1492" i="7"/>
  <c r="R1492" i="7"/>
  <c r="A1493" i="7"/>
  <c r="K1493" i="7"/>
  <c r="R1493" i="7"/>
  <c r="A1494" i="7"/>
  <c r="K1494" i="7"/>
  <c r="R1494" i="7"/>
  <c r="A1495" i="7"/>
  <c r="K1495" i="7"/>
  <c r="R1495" i="7"/>
  <c r="A1496" i="7"/>
  <c r="K1496" i="7"/>
  <c r="R1496" i="7"/>
  <c r="A1497" i="7"/>
  <c r="K1497" i="7"/>
  <c r="R1497" i="7"/>
  <c r="A1498" i="7"/>
  <c r="K1498" i="7"/>
  <c r="R1498" i="7"/>
  <c r="A1499" i="7"/>
  <c r="K1499" i="7"/>
  <c r="R1499" i="7"/>
  <c r="A1500" i="7"/>
  <c r="K1500" i="7"/>
  <c r="R1500" i="7"/>
  <c r="A1501" i="7"/>
  <c r="K1501" i="7"/>
  <c r="R1501" i="7"/>
  <c r="A1502" i="7"/>
  <c r="K1502" i="7"/>
  <c r="R1502" i="7"/>
  <c r="A1503" i="7"/>
  <c r="K1503" i="7"/>
  <c r="R1503" i="7"/>
  <c r="A1504" i="7"/>
  <c r="K1504" i="7"/>
  <c r="R1504" i="7"/>
  <c r="A1505" i="7"/>
  <c r="K1505" i="7"/>
  <c r="R1505" i="7"/>
  <c r="A1506" i="7"/>
  <c r="K1506" i="7"/>
  <c r="R1506" i="7"/>
  <c r="A1507" i="7"/>
  <c r="K1507" i="7"/>
  <c r="R1507" i="7"/>
  <c r="A1508" i="7"/>
  <c r="K1508" i="7"/>
  <c r="R1508" i="7"/>
  <c r="A1509" i="7"/>
  <c r="K1509" i="7"/>
  <c r="R1509" i="7"/>
  <c r="A1510" i="7"/>
  <c r="K1510" i="7"/>
  <c r="R1510" i="7"/>
  <c r="A1511" i="7"/>
  <c r="K1511" i="7"/>
  <c r="R1511" i="7"/>
  <c r="A1512" i="7"/>
  <c r="K1512" i="7"/>
  <c r="R1512" i="7"/>
  <c r="A1513" i="7"/>
  <c r="K1513" i="7"/>
  <c r="R1513" i="7"/>
  <c r="A1514" i="7"/>
  <c r="K1514" i="7"/>
  <c r="R1514" i="7"/>
  <c r="A1515" i="7"/>
  <c r="K1515" i="7"/>
  <c r="R1515" i="7"/>
  <c r="A1516" i="7"/>
  <c r="K1516" i="7"/>
  <c r="R1516" i="7"/>
  <c r="A1517" i="7"/>
  <c r="K1517" i="7"/>
  <c r="R1517" i="7"/>
  <c r="A1518" i="7"/>
  <c r="K1518" i="7"/>
  <c r="R1518" i="7"/>
  <c r="A1519" i="7"/>
  <c r="K1519" i="7"/>
  <c r="R1519" i="7"/>
  <c r="A1520" i="7"/>
  <c r="K1520" i="7"/>
  <c r="R1520" i="7"/>
  <c r="A1521" i="7"/>
  <c r="K1521" i="7"/>
  <c r="R1521" i="7"/>
  <c r="A1522" i="7"/>
  <c r="K1522" i="7"/>
  <c r="R1522" i="7"/>
  <c r="A1523" i="7"/>
  <c r="K1523" i="7"/>
  <c r="R1523" i="7"/>
  <c r="A1524" i="7"/>
  <c r="K1524" i="7"/>
  <c r="R1524" i="7"/>
  <c r="A1525" i="7"/>
  <c r="K1525" i="7"/>
  <c r="R1525" i="7"/>
  <c r="A1526" i="7"/>
  <c r="K1526" i="7"/>
  <c r="R1526" i="7"/>
  <c r="A1527" i="7"/>
  <c r="K1527" i="7"/>
  <c r="R1527" i="7"/>
  <c r="A1528" i="7"/>
  <c r="K1528" i="7"/>
  <c r="R1528" i="7"/>
  <c r="A1529" i="7"/>
  <c r="K1529" i="7"/>
  <c r="R1529" i="7"/>
  <c r="A1530" i="7"/>
  <c r="K1530" i="7"/>
  <c r="R1530" i="7"/>
  <c r="A1531" i="7"/>
  <c r="K1531" i="7"/>
  <c r="R1531" i="7"/>
  <c r="A1532" i="7"/>
  <c r="K1532" i="7"/>
  <c r="R1532" i="7"/>
  <c r="A1533" i="7"/>
  <c r="K1533" i="7"/>
  <c r="R1533" i="7"/>
  <c r="A1534" i="7"/>
  <c r="K1534" i="7"/>
  <c r="R1534" i="7"/>
  <c r="A1535" i="7"/>
  <c r="K1535" i="7"/>
  <c r="R1535" i="7"/>
  <c r="A1536" i="7"/>
  <c r="K1536" i="7"/>
  <c r="R1536" i="7"/>
  <c r="A1537" i="7"/>
  <c r="K1537" i="7"/>
  <c r="R1537" i="7"/>
  <c r="A1538" i="7"/>
  <c r="K1538" i="7"/>
  <c r="R1538" i="7"/>
  <c r="A1539" i="7"/>
  <c r="K1539" i="7"/>
  <c r="R1539" i="7"/>
  <c r="A1540" i="7"/>
  <c r="K1540" i="7"/>
  <c r="R1540" i="7"/>
  <c r="A1541" i="7"/>
  <c r="K1541" i="7"/>
  <c r="R1541" i="7"/>
  <c r="A1542" i="7"/>
  <c r="K1542" i="7"/>
  <c r="R1542" i="7"/>
  <c r="A1543" i="7"/>
  <c r="K1543" i="7"/>
  <c r="R1543" i="7"/>
  <c r="A1544" i="7"/>
  <c r="K1544" i="7"/>
  <c r="R1544" i="7"/>
  <c r="A1545" i="7"/>
  <c r="K1545" i="7"/>
  <c r="R1545" i="7"/>
  <c r="A1546" i="7"/>
  <c r="K1546" i="7"/>
  <c r="R1546" i="7"/>
  <c r="A1547" i="7"/>
  <c r="K1547" i="7"/>
  <c r="R1547" i="7"/>
  <c r="A1548" i="7"/>
  <c r="K1548" i="7"/>
  <c r="R1548" i="7"/>
  <c r="A1549" i="7"/>
  <c r="K1549" i="7"/>
  <c r="R1549" i="7"/>
  <c r="A1550" i="7"/>
  <c r="K1550" i="7"/>
  <c r="R1550" i="7"/>
  <c r="A1551" i="7"/>
  <c r="K1551" i="7"/>
  <c r="R1551" i="7"/>
  <c r="A1552" i="7"/>
  <c r="K1552" i="7"/>
  <c r="R1552" i="7"/>
  <c r="A1553" i="7"/>
  <c r="K1553" i="7"/>
  <c r="R1553" i="7"/>
  <c r="A1554" i="7"/>
  <c r="K1554" i="7"/>
  <c r="R1554" i="7"/>
  <c r="A1555" i="7"/>
  <c r="K1555" i="7"/>
  <c r="R1555" i="7"/>
  <c r="A1556" i="7"/>
  <c r="K1556" i="7"/>
  <c r="R1556" i="7"/>
  <c r="A1557" i="7"/>
  <c r="K1557" i="7"/>
  <c r="R1557" i="7"/>
  <c r="A1558" i="7"/>
  <c r="K1558" i="7"/>
  <c r="R1558" i="7"/>
  <c r="A1559" i="7"/>
  <c r="K1559" i="7"/>
  <c r="R1559" i="7"/>
  <c r="A1560" i="7"/>
  <c r="K1560" i="7"/>
  <c r="R1560" i="7"/>
  <c r="A1561" i="7"/>
  <c r="K1561" i="7"/>
  <c r="R1561" i="7"/>
  <c r="A1562" i="7"/>
  <c r="K1562" i="7"/>
  <c r="R1562" i="7"/>
  <c r="A1563" i="7"/>
  <c r="K1563" i="7"/>
  <c r="R1563" i="7"/>
  <c r="A1564" i="7"/>
  <c r="K1564" i="7"/>
  <c r="R1564" i="7"/>
  <c r="A1565" i="7"/>
  <c r="K1565" i="7"/>
  <c r="R1565" i="7"/>
  <c r="A1566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T343" i="8"/>
  <c r="T341" i="8"/>
  <c r="S343" i="8"/>
  <c r="T338" i="8"/>
  <c r="T340" i="8"/>
  <c r="T336" i="8"/>
  <c r="T333" i="8"/>
  <c r="T332" i="8" l="1"/>
  <c r="T331" i="8"/>
  <c r="T328" i="8"/>
  <c r="T325" i="8"/>
  <c r="T322" i="8"/>
  <c r="T319" i="8"/>
  <c r="T315" i="8"/>
  <c r="T313" i="8"/>
  <c r="T311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T309" i="8" l="1"/>
  <c r="T306" i="8"/>
  <c r="T304" i="8"/>
  <c r="T302" i="8"/>
  <c r="T299" i="8"/>
  <c r="T296" i="8"/>
  <c r="T292" i="8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T288" i="8" l="1"/>
  <c r="S291" i="8"/>
  <c r="T291" i="8"/>
  <c r="T285" i="8"/>
  <c r="T280" i="8" l="1"/>
  <c r="T274" i="8"/>
  <c r="T265" i="8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T256" i="8" l="1"/>
  <c r="T248" i="8"/>
  <c r="T244" i="8"/>
  <c r="T239" i="8" l="1"/>
  <c r="T234" i="8"/>
  <c r="T232" i="8"/>
  <c r="T230" i="8"/>
  <c r="T228" i="8"/>
  <c r="T225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T222" i="8"/>
  <c r="T218" i="8"/>
  <c r="T213" i="8"/>
  <c r="S216" i="8"/>
  <c r="T211" i="8"/>
  <c r="T209" i="8"/>
  <c r="T204" i="8"/>
  <c r="T199" i="8"/>
  <c r="T203" i="8"/>
  <c r="T196" i="8"/>
  <c r="T194" i="8"/>
  <c r="T191" i="8"/>
  <c r="T189" i="8"/>
  <c r="T184" i="8"/>
  <c r="T179" i="8"/>
  <c r="T173" i="8"/>
  <c r="T167" i="8" l="1"/>
  <c r="T160" i="8"/>
  <c r="T153" i="8"/>
  <c r="T147" i="8"/>
  <c r="T141" i="8"/>
  <c r="T133" i="8"/>
  <c r="T121" i="8"/>
  <c r="T111" i="8"/>
  <c r="T100" i="8"/>
  <c r="S112" i="8"/>
  <c r="T94" i="8"/>
  <c r="T86" i="8" l="1"/>
  <c r="S90" i="8"/>
  <c r="T80" i="8"/>
  <c r="T74" i="8"/>
  <c r="T65" i="8"/>
  <c r="T55" i="8" l="1"/>
  <c r="T48" i="8"/>
  <c r="T45" i="8"/>
  <c r="T38" i="8"/>
  <c r="T32" i="8"/>
  <c r="T27" i="8"/>
  <c r="T20" i="8"/>
  <c r="T13" i="8"/>
  <c r="T4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<sst xmlns="http://schemas.openxmlformats.org/spreadsheetml/2006/main" count="11967" uniqueCount="521">
  <si>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</si>
  <si>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</si>
  <si>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</si>
  <si>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</si>
  <si>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</si>
  <si>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</si>
  <si>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</si>
  <si>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</si>
  <si>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</si>
  <si>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</si>
  <si>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</si>
  <si>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</si>
  <si>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</si>
  <si>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</si>
  <si>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</si>
  <si>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</si>
  <si>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</si>
  <si>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</si>
  <si>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</si>
  <si>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</si>
  <si>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</si>
  <si>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</si>
  <si>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</si>
  <si>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</si>
  <si>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</si>
  <si>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</si>
  <si>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</si>
  <si>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</si>
  <si>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</si>
  <si>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</si>
  <si>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</si>
  <si>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</si>
  <si>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</si>
  <si>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</si>
  <si>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</si>
  <si>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</si>
  <si>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</si>
  <si>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</si>
  <si>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</si>
  <si>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</si>
  <si>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</si>
  <si>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</si>
  <si>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</si>
  <si>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</si>
  <si>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</si>
  <si>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</si>
  <si>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</si>
  <si>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</si>
  <si>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</si>
  <si>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</si>
  <si>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</si>
  <si>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</si>
  <si>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</si>
  <si>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</si>
  <si>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</si>
  <si>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</si>
  <si>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</si>
  <si>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</si>
  <si>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</si>
  <si>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</si>
  <si>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</si>
  <si>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</si>
  <si>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</si>
  <si>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</si>
  <si>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</si>
  <si>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</si>
  <si>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</si>
  <si>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</si>
  <si>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</si>
  <si>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</si>
  <si>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</si>
  <si>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</si>
  <si>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</si>
  <si>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</si>
  <si>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</si>
  <si>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</si>
  <si>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</si>
  <si>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</si>
  <si>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</si>
  <si>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</si>
  <si>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</si>
  <si>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</si>
  <si>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</si>
  <si>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</si>
  <si>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</si>
  <si>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</si>
  <si>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</si>
  <si>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</si>
  <si>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</si>
  <si>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</si>
  <si>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</si>
  <si>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</si>
  <si>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</si>
  <si>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</si>
  <si>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</si>
  <si>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</si>
  <si>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</si>
  <si>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</si>
  <si>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</si>
  <si>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</si>
  <si>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</si>
  <si>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</si>
  <si>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</si>
  <si>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</si>
  <si>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</si>
  <si>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</si>
  <si>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</si>
  <si>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</si>
  <si>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</si>
  <si>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</si>
  <si>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</si>
  <si>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</si>
  <si>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</si>
  <si>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</si>
  <si>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</si>
  <si>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</si>
  <si>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</si>
  <si>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</si>
  <si>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</si>
  <si>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</si>
  <si>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</si>
  <si>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</si>
  <si>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</si>
  <si>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</si>
  <si>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</si>
  <si>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</si>
  <si>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</si>
  <si>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</si>
  <si>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</si>
  <si>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</si>
  <si>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</si>
  <si>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</si>
  <si>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</si>
  <si>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</si>
  <si>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</si>
  <si>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</si>
  <si>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</si>
  <si>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</si>
  <si>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</si>
  <si>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</si>
  <si>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</si>
  <si>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</si>
  <si>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</si>
  <si>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</si>
  <si>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</si>
  <si>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</si>
  <si>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</si>
  <si>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</si>
  <si>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</si>
  <si>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</si>
  <si>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</si>
  <si>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</si>
  <si>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</si>
  <si>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</si>
  <si>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</si>
  <si>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</si>
  <si>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</si>
  <si>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</si>
  <si>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</si>
  <si>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</si>
  <si>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</si>
  <si>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</si>
  <si>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</si>
  <si>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</si>
  <si>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</si>
  <si>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</si>
  <si>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</si>
  <si>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</si>
  <si>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</si>
  <si>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</si>
  <si>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</si>
  <si>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</si>
  <si>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</si>
  <si>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</si>
  <si>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</si>
  <si>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</si>
  <si>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</si>
  <si>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</si>
  <si>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</si>
  <si>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</si>
  <si>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</si>
  <si>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</si>
  <si>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</si>
  <si>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</si>
  <si>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</si>
  <si>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</si>
  <si>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</si>
  <si>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</si>
  <si>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</si>
  <si>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</si>
  <si>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</si>
  <si>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</si>
  <si>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</si>
  <si>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</si>
  <si>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</si>
  <si>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</si>
  <si>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</si>
  <si>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</si>
  <si>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</si>
  <si>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</si>
  <si>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</si>
  <si>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</si>
  <si>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</si>
  <si>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</si>
  <si>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</si>
  <si>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</si>
  <si>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</si>
  <si>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</si>
  <si>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</si>
  <si>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</si>
  <si>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</si>
  <si>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</si>
  <si>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</si>
  <si>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</si>
  <si>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</si>
  <si>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</si>
  <si>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</si>
  <si>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</si>
  <si>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</si>
  <si>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</si>
  <si>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</si>
  <si>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</si>
  <si>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</si>
  <si>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</si>
  <si>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</si>
  <si>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</si>
  <si>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</si>
  <si>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</si>
  <si>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</si>
  <si>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</si>
  <si>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</si>
  <si>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</si>
  <si>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</si>
  <si>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</si>
  <si>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</si>
  <si>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</si>
  <si>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</si>
  <si>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</si>
  <si>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</si>
  <si>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</si>
  <si>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</si>
  <si>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</si>
  <si>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</si>
  <si>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</si>
  <si>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</si>
  <si>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</si>
  <si>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</si>
  <si>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</si>
  <si>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</si>
  <si>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</si>
  <si>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</si>
  <si>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</si>
  <si>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</si>
  <si>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</si>
  <si>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</si>
  <si>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</si>
  <si>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</si>
  <si>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</si>
  <si>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</si>
  <si>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</si>
  <si>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</si>
  <si>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</si>
  <si>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</si>
  <si>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</si>
  <si>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</si>
  <si>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</si>
  <si>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</si>
  <si>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</si>
  <si>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</si>
  <si>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</si>
  <si>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</si>
  <si>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</si>
  <si>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</si>
  <si>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</si>
  <si>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</si>
  <si>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</si>
  <si>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</si>
  <si>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</si>
  <si>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</si>
  <si>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</si>
  <si>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</si>
  <si>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</si>
  <si>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</si>
  <si>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</si>
  <si>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</si>
  <si>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</si>
  <si>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</si>
  <si>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</si>
  <si>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</si>
  <si>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</si>
  <si>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</si>
  <si>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</si>
  <si>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</si>
  <si>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</si>
  <si>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</si>
  <si>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</si>
  <si>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</si>
  <si>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</si>
  <si>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</si>
  <si>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</si>
  <si>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</si>
  <si>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</si>
  <si>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</si>
  <si>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</si>
  <si>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</si>
  <si>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</si>
  <si>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</si>
  <si>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</si>
  <si>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</si>
  <si>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</si>
  <si>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</si>
  <si>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</si>
  <si>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</si>
  <si>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</si>
  <si>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</si>
  <si>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</si>
  <si>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</si>
  <si>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</si>
  <si>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</si>
  <si>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</si>
  <si>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</si>
  <si>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</si>
  <si>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</si>
  <si>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</si>
  <si>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</si>
  <si>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</si>
  <si>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</si>
  <si>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</si>
  <si>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</si>
  <si>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</si>
  <si>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</si>
  <si>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</si>
  <si>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</si>
  <si>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</si>
  <si>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</si>
  <si>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</si>
  <si>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</si>
  <si>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</si>
  <si>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</si>
  <si>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</si>
  <si>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</si>
  <si>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</si>
  <si>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</si>
  <si>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</si>
  <si>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</si>
  <si>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</si>
  <si>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</si>
  <si>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</si>
  <si>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</si>
  <si>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</si>
  <si>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</si>
  <si>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</si>
  <si>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</si>
  <si>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</si>
  <si>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</si>
  <si>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</si>
  <si>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</si>
  <si>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</si>
  <si>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</si>
  <si>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</si>
  <si>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</si>
  <si>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</si>
  <si>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</si>
  <si>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</si>
  <si>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</si>
  <si>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</si>
  <si>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</si>
  <si>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</si>
  <si>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</si>
  <si>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</si>
  <si>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</si>
  <si>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</si>
  <si>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</si>
  <si>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</si>
  <si>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</si>
  <si>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</si>
  <si>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</si>
  <si>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</si>
  <si>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</si>
  <si>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</si>
  <si>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</si>
  <si>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</si>
  <si>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</si>
  <si>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</si>
  <si>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</si>
  <si>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</si>
  <si>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</si>
  <si>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</si>
  <si>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</si>
  <si>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</si>
  <si>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</si>
  <si>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</si>
  <si>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</si>
  <si>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</si>
  <si>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</si>
  <si>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</si>
  <si>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</si>
  <si>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</si>
  <si>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</si>
  <si>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</si>
  <si>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</si>
  <si>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</si>
  <si>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</si>
  <si>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</si>
  <si>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</si>
  <si>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</si>
  <si>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</si>
  <si>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</si>
  <si>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</si>
  <si>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</si>
  <si>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</si>
  <si>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</si>
  <si>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</si>
  <si>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</si>
  <si>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</si>
  <si>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</si>
  <si>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</si>
  <si>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</si>
  <si>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</si>
  <si>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</si>
  <si>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</si>
  <si>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</si>
  <si>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</si>
  <si>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</si>
  <si>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</si>
  <si>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</si>
  <si>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</si>
  <si>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</si>
  <si>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</si>
  <si>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</si>
  <si>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</si>
  <si>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</si>
  <si>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</si>
  <si>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</si>
  <si>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</si>
  <si>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</si>
  <si>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</si>
  <si>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</si>
  <si>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</si>
  <si>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</si>
  <si>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</si>
  <si>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</si>
  <si>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</si>
  <si>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</si>
  <si>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</si>
  <si>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</si>
  <si>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</si>
  <si>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</si>
  <si>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</si>
  <si>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</si>
  <si>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</si>
  <si>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</si>
  <si>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</si>
  <si>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</si>
  <si>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</si>
  <si>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</si>
  <si>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</si>
  <si>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</si>
  <si>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</si>
  <si>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</si>
  <si>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</si>
  <si>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</si>
  <si>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</si>
  <si>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</si>
  <si>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</si>
  <si>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</si>
  <si>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</si>
  <si>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عسللی</t>
  </si>
  <si>
    <t>ماه</t>
  </si>
  <si>
    <t>اردیبهشت</t>
  </si>
  <si>
    <t>خرداد</t>
  </si>
  <si>
    <t>350/2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</si>
  <si>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</si>
  <si>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</si>
  <si>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</si>
  <si>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</si>
  <si>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</si>
  <si>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</si>
  <si>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</si>
  <si>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</si>
  <si>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</si>
  <si>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</si>
  <si>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</si>
  <si>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</si>
  <si>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</si>
  <si>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</si>
  <si>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</si>
  <si>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</si>
  <si>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</si>
  <si>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</si>
  <si>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</si>
  <si>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</si>
  <si>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</si>
  <si>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</si>
  <si>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</si>
  <si>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</si>
  <si>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</si>
  <si>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</si>
  <si>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تعداد در کارتن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</si>
  <si>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</si>
  <si>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</si>
  <si>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</si>
  <si>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</si>
  <si>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</si>
  <si>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</si>
  <si>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</si>
  <si>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</si>
  <si>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</si>
  <si>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</si>
  <si>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</si>
  <si>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</si>
  <si>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</si>
  <si>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</t>
  </si>
  <si>
    <t>309/15</t>
  </si>
  <si>
    <t>342/2</t>
  </si>
  <si>
    <t>341/2</t>
  </si>
  <si>
    <t>نایک بافتی</t>
  </si>
  <si>
    <t>24</t>
  </si>
  <si>
    <t>346.463‬</t>
  </si>
  <si>
    <t>623.352‬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</si>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</sst>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712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left" vertical="center"/>
    </xf>
    <xf numFmtId="0" fontId="0" fillId="2" borderId="16" xfId="0" applyNumberFormat="1" applyFont="1" applyFill="1" applyBorder="1" applyAlignment="1">
      <alignment vertical="center"/>
    </xf>
    <xf numFmtId="2" fontId="0" fillId="2" borderId="16" xfId="0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  <xf numFmtId="0" fontId="5" fillId="17" borderId="12" xfId="0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17" borderId="61" xfId="0" applyFont="1" applyFill="1" applyBorder="1" applyAlignment="1">
      <alignment horizontal="center" vertical="center"/>
    </xf>
    <xf numFmtId="0" fontId="0" fillId="17" borderId="9" xfId="0" applyFont="1" applyFill="1" applyBorder="1" applyAlignment="1">
      <alignment horizontal="center" vertical="center"/>
    </xf>
    <xf numFmtId="0" fontId="0" fillId="17" borderId="6" xfId="0" applyFont="1" applyFill="1" applyBorder="1" applyAlignment="1">
      <alignment horizontal="center" vertical="center"/>
    </xf>
    <xf numFmtId="0" fontId="0" fillId="17" borderId="58" xfId="0" applyFont="1" applyFill="1" applyBorder="1" applyAlignment="1">
      <alignment horizontal="center" vertical="center"/>
    </xf>
    <xf numFmtId="0" fontId="0" fillId="17" borderId="38" xfId="0" applyFont="1" applyFill="1" applyBorder="1" applyAlignment="1">
      <alignment horizontal="center" vertical="center"/>
    </xf>
    <xf numFmtId="0" fontId="0" fillId="17" borderId="19" xfId="0" applyFont="1" applyFill="1" applyBorder="1" applyAlignment="1">
      <alignment horizontal="center" vertical="center"/>
    </xf>
    <xf numFmtId="0" fontId="0" fillId="17" borderId="20" xfId="0" applyFont="1" applyFill="1" applyBorder="1" applyAlignment="1">
      <alignment horizontal="center" vertical="center"/>
    </xf>
    <xf numFmtId="0" fontId="0" fillId="17" borderId="21" xfId="0" applyFont="1" applyFill="1" applyBorder="1" applyAlignment="1">
      <alignment horizontal="center" vertical="center"/>
    </xf>
    <xf numFmtId="0" fontId="0" fillId="17" borderId="22" xfId="0" applyFont="1" applyFill="1" applyBorder="1" applyAlignment="1">
      <alignment horizontal="center" vertical="center"/>
    </xf>
    <xf numFmtId="0" fontId="0" fillId="17" borderId="23" xfId="0" applyFont="1" applyFill="1" applyBorder="1" applyAlignment="1">
      <alignment horizontal="center" vertical="center"/>
    </xf>
    <xf numFmtId="0" fontId="0" fillId="17" borderId="13" xfId="0" applyFont="1" applyFill="1" applyBorder="1" applyAlignment="1">
      <alignment horizontal="center" vertical="center"/>
    </xf>
    <xf numFmtId="0" fontId="0" fillId="17" borderId="83" xfId="0" applyFont="1" applyFill="1" applyBorder="1" applyAlignment="1">
      <alignment horizontal="center" vertical="center"/>
    </xf>
    <xf numFmtId="0" fontId="0" fillId="17" borderId="82" xfId="0" applyFont="1" applyFill="1" applyBorder="1" applyAlignment="1">
      <alignment horizontal="center" vertical="center"/>
    </xf>
    <xf numFmtId="0" fontId="0" fillId="17" borderId="62" xfId="0" applyFont="1" applyFill="1" applyBorder="1" applyAlignment="1">
      <alignment horizontal="center" vertical="center"/>
    </xf>
    <xf numFmtId="0" fontId="0" fillId="17" borderId="24" xfId="0" applyFont="1" applyFill="1" applyBorder="1" applyAlignment="1">
      <alignment horizontal="center" vertical="center"/>
    </xf>
    <xf numFmtId="0" fontId="0" fillId="17" borderId="84" xfId="0" applyFont="1" applyFill="1" applyBorder="1" applyAlignment="1">
      <alignment horizontal="center" vertical="center"/>
    </xf>
    <xf numFmtId="0" fontId="0" fillId="17" borderId="49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0" fontId="0" fillId="23" borderId="6" xfId="0" applyNumberFormat="1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0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0" fontId="0" fillId="23" borderId="12" xfId="0" applyNumberFormat="1" applyFont="1" applyFill="1" applyBorder="1" applyAlignment="1">
      <alignment horizontal="center" vertical="center"/>
    </xf>
    <xf numFmtId="0" fontId="0" fillId="23" borderId="24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60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17" borderId="12" xfId="0" applyFont="1" applyFill="1" applyBorder="1" applyAlignment="1">
      <alignment horizontal="center" vertical="center"/>
    </xf>
    <xf numFmtId="0" fontId="0" fillId="17" borderId="11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7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 wrapText="1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0" fillId="23" borderId="23" xfId="0" applyFont="1" applyFill="1" applyBorder="1" applyAlignment="1">
      <alignment horizontal="center" vertical="center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17" borderId="11" xfId="0" applyFont="1" applyFill="1" applyBorder="1" applyAlignment="1" applyProtection="1">
      <alignment horizontal="center" vertical="center" wrapText="1"/>
      <protection locked="0"/>
    </xf>
    <xf numFmtId="0" fontId="5" fillId="17" borderId="15" xfId="0" applyFont="1" applyFill="1" applyBorder="1" applyAlignment="1" applyProtection="1">
      <alignment horizontal="center" vertical="center" wrapText="1"/>
      <protection locked="0"/>
    </xf>
    <xf numFmtId="0" fontId="5" fillId="17" borderId="12" xfId="0" applyFont="1" applyFill="1" applyBorder="1" applyAlignment="1" applyProtection="1">
      <alignment horizontal="center" vertical="center" wrapText="1"/>
      <protection locked="0"/>
    </xf>
    <xf numFmtId="0" fontId="5" fillId="17" borderId="14" xfId="0" applyFont="1" applyFill="1" applyBorder="1" applyAlignment="1" applyProtection="1">
      <alignment horizontal="center" vertical="center" wrapText="1"/>
      <protection locked="0"/>
    </xf>
    <xf numFmtId="0" fontId="5" fillId="17" borderId="60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42965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482" t="s">
        <v>119</v>
      </c>
      <c r="B1" s="477"/>
      <c r="C1" s="477"/>
      <c r="D1" s="477"/>
      <c r="E1" s="477"/>
      <c r="F1" s="477"/>
      <c r="G1" s="477"/>
      <c r="H1" s="477"/>
      <c r="I1" s="477"/>
      <c r="J1" s="477"/>
      <c r="K1" s="483" t="s">
        <v>0</v>
      </c>
      <c r="L1" s="479"/>
      <c r="M1" s="479"/>
      <c r="N1" s="479"/>
      <c r="O1" s="479"/>
      <c r="P1" s="479"/>
      <c r="Q1" s="479"/>
      <c r="R1" s="479"/>
      <c r="S1" s="479"/>
      <c r="T1" s="479"/>
      <c r="U1" s="479"/>
      <c r="V1" s="479"/>
      <c r="W1" s="479"/>
      <c r="X1" s="479"/>
      <c r="Y1" s="479"/>
      <c r="Z1" s="479"/>
      <c r="AA1" s="479"/>
      <c r="AB1" s="479"/>
      <c r="AC1" s="479"/>
      <c r="AD1" s="479"/>
      <c r="AE1" s="479"/>
      <c r="AF1" s="23"/>
      <c r="AG1" s="477" t="s">
        <v>1</v>
      </c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7"/>
      <c r="AV1" s="484" t="s">
        <v>2</v>
      </c>
      <c r="AW1" s="477"/>
      <c r="AX1" s="477"/>
      <c r="AY1" s="477"/>
      <c r="AZ1" s="477"/>
      <c r="BA1" s="477"/>
      <c r="BB1" s="477"/>
      <c r="BC1" s="477"/>
      <c r="BD1" s="477"/>
      <c r="BE1" s="478"/>
      <c r="BF1" s="479" t="s">
        <v>3</v>
      </c>
      <c r="BG1" s="479"/>
      <c r="BH1" s="479"/>
      <c r="BI1" s="479"/>
      <c r="BJ1" s="479"/>
      <c r="BK1" s="479"/>
      <c r="BL1" s="479"/>
      <c r="BM1" s="479"/>
      <c r="BN1" s="479"/>
      <c r="BO1" s="479"/>
      <c r="BP1" s="479"/>
      <c r="BQ1" s="479"/>
      <c r="BR1" s="479"/>
      <c r="BS1" s="479"/>
      <c r="BT1" s="479"/>
      <c r="BU1" s="479"/>
      <c r="BV1" s="480"/>
      <c r="BW1" s="477" t="s">
        <v>4</v>
      </c>
      <c r="BX1" s="477"/>
      <c r="BY1" s="477"/>
      <c r="BZ1" s="477"/>
      <c r="CA1" s="477"/>
      <c r="CB1" s="477"/>
      <c r="CC1" s="477"/>
      <c r="CD1" s="478"/>
      <c r="CE1" s="477" t="s">
        <v>5</v>
      </c>
      <c r="CF1" s="477"/>
      <c r="CG1" s="477"/>
      <c r="CH1" s="477"/>
      <c r="CI1" s="477"/>
      <c r="CJ1" s="477"/>
      <c r="CK1" s="477"/>
      <c r="CL1" s="477"/>
      <c r="CM1" s="477"/>
      <c r="CN1" s="477"/>
      <c r="CO1" s="477"/>
      <c r="CP1" s="477"/>
      <c r="CQ1" s="477"/>
      <c r="CR1" s="477"/>
      <c r="CS1" s="477"/>
      <c r="CT1" s="478"/>
      <c r="CU1" s="477" t="s">
        <v>6</v>
      </c>
      <c r="CV1" s="477"/>
      <c r="CW1" s="477"/>
      <c r="CX1" s="477"/>
      <c r="CY1" s="477"/>
      <c r="CZ1" s="477"/>
      <c r="DA1" s="477"/>
      <c r="DB1" s="477"/>
      <c r="DC1" s="478"/>
      <c r="DD1" s="479" t="s">
        <v>7</v>
      </c>
      <c r="DE1" s="479"/>
      <c r="DF1" s="479"/>
      <c r="DG1" s="479"/>
      <c r="DH1" s="479"/>
      <c r="DI1" s="479"/>
      <c r="DJ1" s="479"/>
      <c r="DK1" s="479"/>
      <c r="DL1" s="479"/>
      <c r="DM1" s="479"/>
      <c r="DN1" s="479"/>
      <c r="DO1" s="479"/>
      <c r="DP1" s="479"/>
      <c r="DQ1" s="479"/>
      <c r="DR1" s="479"/>
      <c r="DS1" s="479"/>
      <c r="DT1" s="479"/>
      <c r="DU1" s="479"/>
      <c r="DV1" s="479"/>
      <c r="DW1" s="479"/>
      <c r="DX1" s="479"/>
      <c r="DY1" s="479"/>
      <c r="DZ1" s="480"/>
      <c r="EA1" s="477" t="s">
        <v>8</v>
      </c>
      <c r="EB1" s="477"/>
      <c r="EC1" s="477"/>
      <c r="ED1" s="477"/>
      <c r="EE1" s="477"/>
      <c r="EF1" s="477"/>
      <c r="EG1" s="477"/>
      <c r="EH1" s="477"/>
      <c r="EI1" s="477"/>
      <c r="EJ1" s="477"/>
      <c r="EK1" s="477"/>
      <c r="EL1" s="477"/>
      <c r="EM1" s="477"/>
      <c r="EN1" s="477"/>
      <c r="EO1" s="477"/>
      <c r="EP1" s="477"/>
      <c r="EQ1" s="477"/>
      <c r="ER1" s="477"/>
      <c r="ES1" s="477"/>
      <c r="ET1" s="481"/>
      <c r="EU1" s="477" t="s">
        <v>9</v>
      </c>
      <c r="EV1" s="477"/>
      <c r="EW1" s="477"/>
      <c r="EX1" s="477"/>
      <c r="EY1" s="477"/>
      <c r="EZ1" s="477"/>
      <c r="FA1" s="477"/>
      <c r="FB1" s="477"/>
      <c r="FC1" s="477"/>
      <c r="FD1" s="477"/>
      <c r="FE1" s="477"/>
      <c r="FF1" s="477"/>
      <c r="FG1" s="477"/>
      <c r="FH1" s="477"/>
      <c r="FI1" s="477"/>
      <c r="FJ1" s="477"/>
      <c r="FK1" s="477"/>
      <c r="FL1" s="477"/>
      <c r="FM1" s="477"/>
      <c r="FN1" s="477"/>
      <c r="FO1" s="477"/>
      <c r="FP1" s="477"/>
      <c r="FQ1" s="477"/>
      <c r="FR1" s="477"/>
      <c r="FS1" s="481"/>
      <c r="FT1" s="477" t="s">
        <v>10</v>
      </c>
      <c r="FU1" s="477"/>
      <c r="FV1" s="477"/>
      <c r="FW1" s="477"/>
      <c r="FX1" s="477"/>
      <c r="FY1" s="477"/>
      <c r="FZ1" s="477"/>
      <c r="GA1" s="477"/>
      <c r="GB1" s="477"/>
      <c r="GC1" s="477"/>
      <c r="GD1" s="477"/>
      <c r="GE1" s="477"/>
      <c r="GF1" s="477"/>
      <c r="GG1" s="477"/>
      <c r="GH1" s="477"/>
      <c r="GI1" s="477"/>
      <c r="GJ1" s="477"/>
      <c r="GK1" s="477"/>
      <c r="GL1" s="477"/>
      <c r="GM1" s="47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73" t="s">
        <v>11</v>
      </c>
      <c r="B2" s="473" t="s">
        <v>12</v>
      </c>
      <c r="C2" s="468" t="s">
        <v>13</v>
      </c>
      <c r="D2" s="468" t="s">
        <v>14</v>
      </c>
      <c r="E2" s="468" t="s">
        <v>15</v>
      </c>
      <c r="F2" s="468" t="s">
        <v>16</v>
      </c>
      <c r="G2" s="468" t="s">
        <v>17</v>
      </c>
      <c r="H2" s="470" t="s">
        <v>18</v>
      </c>
      <c r="I2" s="471"/>
      <c r="J2" s="472"/>
      <c r="K2" s="475" t="s">
        <v>19</v>
      </c>
      <c r="L2" s="473" t="s">
        <v>128</v>
      </c>
      <c r="M2" s="468" t="s">
        <v>20</v>
      </c>
      <c r="N2" s="468" t="s">
        <v>21</v>
      </c>
      <c r="O2" s="468" t="s">
        <v>22</v>
      </c>
      <c r="P2" s="468" t="s">
        <v>23</v>
      </c>
      <c r="Q2" s="468" t="s">
        <v>24</v>
      </c>
      <c r="R2" s="468"/>
      <c r="S2" s="468"/>
      <c r="T2" s="468"/>
      <c r="U2" s="468" t="s">
        <v>25</v>
      </c>
      <c r="V2" s="468"/>
      <c r="W2" s="468"/>
      <c r="X2" s="468"/>
      <c r="Y2" s="468"/>
      <c r="Z2" s="468"/>
      <c r="AA2" s="468" t="s">
        <v>28</v>
      </c>
      <c r="AB2" s="468"/>
      <c r="AC2" s="468" t="s">
        <v>29</v>
      </c>
      <c r="AD2" s="473" t="s">
        <v>30</v>
      </c>
      <c r="AE2" s="468" t="s">
        <v>32</v>
      </c>
      <c r="AF2" s="486" t="s">
        <v>116</v>
      </c>
      <c r="AG2" s="475" t="s">
        <v>35</v>
      </c>
      <c r="AH2" s="468" t="s">
        <v>36</v>
      </c>
      <c r="AI2" s="468" t="s">
        <v>37</v>
      </c>
      <c r="AJ2" s="473" t="s">
        <v>38</v>
      </c>
      <c r="AK2" s="468" t="s">
        <v>24</v>
      </c>
      <c r="AL2" s="468"/>
      <c r="AM2" s="468"/>
      <c r="AN2" s="468"/>
      <c r="AO2" s="473" t="s">
        <v>39</v>
      </c>
      <c r="AP2" s="473" t="s">
        <v>40</v>
      </c>
      <c r="AQ2" s="468" t="s">
        <v>41</v>
      </c>
      <c r="AR2" s="473" t="s">
        <v>30</v>
      </c>
      <c r="AS2" s="473" t="s">
        <v>32</v>
      </c>
      <c r="AT2" s="490" t="s">
        <v>33</v>
      </c>
      <c r="AU2" s="486" t="s">
        <v>34</v>
      </c>
      <c r="AV2" s="475" t="s">
        <v>42</v>
      </c>
      <c r="AW2" s="468" t="s">
        <v>43</v>
      </c>
      <c r="AX2" s="473" t="s">
        <v>45</v>
      </c>
      <c r="AY2" s="473" t="s">
        <v>46</v>
      </c>
      <c r="AZ2" s="468" t="s">
        <v>47</v>
      </c>
      <c r="BA2" s="468" t="s">
        <v>48</v>
      </c>
      <c r="BB2" s="473" t="s">
        <v>49</v>
      </c>
      <c r="BC2" s="473" t="s">
        <v>40</v>
      </c>
      <c r="BD2" s="468" t="s">
        <v>50</v>
      </c>
      <c r="BE2" s="488" t="s">
        <v>51</v>
      </c>
      <c r="BF2" s="475" t="s">
        <v>52</v>
      </c>
      <c r="BG2"/>
      <c r="BH2" s="28"/>
      <c r="BI2" s="468" t="s">
        <v>53</v>
      </c>
      <c r="BJ2" s="468" t="s">
        <v>44</v>
      </c>
      <c r="BK2" s="468" t="s">
        <v>54</v>
      </c>
      <c r="BL2" s="468" t="s">
        <v>46</v>
      </c>
      <c r="BM2" s="468" t="s">
        <v>55</v>
      </c>
      <c r="BN2" s="468" t="s">
        <v>56</v>
      </c>
      <c r="BO2" s="468" t="s">
        <v>24</v>
      </c>
      <c r="BP2" s="468"/>
      <c r="BQ2" s="468"/>
      <c r="BR2" s="468"/>
      <c r="BS2" s="468" t="s">
        <v>49</v>
      </c>
      <c r="BT2" s="468" t="s">
        <v>40</v>
      </c>
      <c r="BU2" s="468" t="s">
        <v>50</v>
      </c>
      <c r="BV2" s="488" t="s">
        <v>51</v>
      </c>
      <c r="BW2" s="493" t="s">
        <v>44</v>
      </c>
      <c r="BX2" s="468" t="s">
        <v>57</v>
      </c>
      <c r="BY2" s="468" t="s">
        <v>58</v>
      </c>
      <c r="BZ2" s="468" t="s">
        <v>46</v>
      </c>
      <c r="CA2" s="468" t="s">
        <v>59</v>
      </c>
      <c r="CB2" s="468" t="s">
        <v>60</v>
      </c>
      <c r="CC2" s="468" t="s">
        <v>49</v>
      </c>
      <c r="CD2" s="488" t="s">
        <v>40</v>
      </c>
      <c r="CE2" s="493" t="s">
        <v>61</v>
      </c>
      <c r="CF2" s="473" t="s">
        <v>26</v>
      </c>
      <c r="CG2" s="14"/>
      <c r="CH2" s="473" t="s">
        <v>62</v>
      </c>
      <c r="CI2" s="473" t="s">
        <v>46</v>
      </c>
      <c r="CJ2" s="473" t="s">
        <v>55</v>
      </c>
      <c r="CK2" s="473" t="s">
        <v>56</v>
      </c>
      <c r="CL2" s="473" t="s">
        <v>63</v>
      </c>
      <c r="CM2" s="468" t="s">
        <v>24</v>
      </c>
      <c r="CN2" s="468"/>
      <c r="CO2" s="468"/>
      <c r="CP2" s="468"/>
      <c r="CQ2" s="473" t="s">
        <v>49</v>
      </c>
      <c r="CR2" s="473" t="s">
        <v>40</v>
      </c>
      <c r="CS2" s="473" t="s">
        <v>41</v>
      </c>
      <c r="CT2" s="486" t="s">
        <v>30</v>
      </c>
      <c r="CU2" s="493" t="s">
        <v>44</v>
      </c>
      <c r="CV2" s="468" t="s">
        <v>64</v>
      </c>
      <c r="CW2" s="468" t="s">
        <v>65</v>
      </c>
      <c r="CX2" s="468" t="s">
        <v>46</v>
      </c>
      <c r="CY2" s="473" t="s">
        <v>31</v>
      </c>
      <c r="CZ2" s="468" t="s">
        <v>66</v>
      </c>
      <c r="DA2" s="468" t="s">
        <v>60</v>
      </c>
      <c r="DB2" s="468" t="s">
        <v>49</v>
      </c>
      <c r="DC2" s="488" t="s">
        <v>40</v>
      </c>
      <c r="DD2" s="475" t="s">
        <v>67</v>
      </c>
      <c r="DE2" s="468" t="s">
        <v>68</v>
      </c>
      <c r="DF2" s="468" t="s">
        <v>69</v>
      </c>
      <c r="DG2" s="468" t="s">
        <v>27</v>
      </c>
      <c r="DH2" s="468" t="s">
        <v>70</v>
      </c>
      <c r="DI2" s="468"/>
      <c r="DJ2" s="468" t="s">
        <v>44</v>
      </c>
      <c r="DK2" s="468" t="s">
        <v>46</v>
      </c>
      <c r="DL2" s="468" t="s">
        <v>64</v>
      </c>
      <c r="DM2" s="468" t="s">
        <v>65</v>
      </c>
      <c r="DN2" s="468" t="s">
        <v>71</v>
      </c>
      <c r="DO2" s="468" t="s">
        <v>24</v>
      </c>
      <c r="DP2" s="468"/>
      <c r="DQ2" s="468"/>
      <c r="DR2" s="468"/>
      <c r="DS2" s="468" t="s">
        <v>49</v>
      </c>
      <c r="DT2" s="468" t="s">
        <v>40</v>
      </c>
      <c r="DU2" s="468" t="s">
        <v>41</v>
      </c>
      <c r="DV2" s="468" t="s">
        <v>30</v>
      </c>
      <c r="DW2" s="468" t="s">
        <v>72</v>
      </c>
      <c r="DX2" s="468" t="s">
        <v>32</v>
      </c>
      <c r="DY2" s="468" t="s">
        <v>33</v>
      </c>
      <c r="DZ2" s="488" t="s">
        <v>34</v>
      </c>
      <c r="EA2" s="475" t="s">
        <v>73</v>
      </c>
      <c r="EB2" s="473" t="s">
        <v>11</v>
      </c>
      <c r="EC2" s="468" t="s">
        <v>74</v>
      </c>
      <c r="ED2" s="473" t="s">
        <v>27</v>
      </c>
      <c r="EE2" s="468" t="s">
        <v>44</v>
      </c>
      <c r="EF2" s="496" t="s">
        <v>46</v>
      </c>
      <c r="EG2" s="468" t="s">
        <v>64</v>
      </c>
      <c r="EH2" s="468" t="s">
        <v>65</v>
      </c>
      <c r="EI2" s="473" t="s">
        <v>71</v>
      </c>
      <c r="EJ2" s="468" t="s">
        <v>24</v>
      </c>
      <c r="EK2" s="468"/>
      <c r="EL2" s="468"/>
      <c r="EM2" s="468"/>
      <c r="EN2" s="473" t="s">
        <v>49</v>
      </c>
      <c r="EO2" s="473" t="s">
        <v>40</v>
      </c>
      <c r="EP2" s="473" t="s">
        <v>41</v>
      </c>
      <c r="EQ2" s="473" t="s">
        <v>30</v>
      </c>
      <c r="ER2" s="473" t="s">
        <v>32</v>
      </c>
      <c r="ES2" s="473" t="s">
        <v>33</v>
      </c>
      <c r="ET2" s="499" t="s">
        <v>34</v>
      </c>
      <c r="EU2" s="475" t="s">
        <v>75</v>
      </c>
      <c r="EV2" s="502" t="s">
        <v>26</v>
      </c>
      <c r="EW2" s="504" t="s">
        <v>27</v>
      </c>
      <c r="EX2" s="502" t="s">
        <v>26</v>
      </c>
      <c r="EY2" s="504" t="s">
        <v>27</v>
      </c>
      <c r="EZ2" s="496" t="s">
        <v>76</v>
      </c>
      <c r="FA2" s="468" t="s">
        <v>77</v>
      </c>
      <c r="FB2" s="468" t="s">
        <v>78</v>
      </c>
      <c r="FC2" s="473" t="s">
        <v>31</v>
      </c>
      <c r="FD2" s="496" t="s">
        <v>79</v>
      </c>
      <c r="FE2" s="468" t="s">
        <v>80</v>
      </c>
      <c r="FF2" s="468" t="s">
        <v>81</v>
      </c>
      <c r="FG2" s="473" t="s">
        <v>31</v>
      </c>
      <c r="FH2" s="468" t="s">
        <v>24</v>
      </c>
      <c r="FI2" s="468"/>
      <c r="FJ2" s="468"/>
      <c r="FK2" s="468"/>
      <c r="FL2" s="473" t="s">
        <v>49</v>
      </c>
      <c r="FM2" s="473" t="s">
        <v>40</v>
      </c>
      <c r="FN2" s="473" t="s">
        <v>41</v>
      </c>
      <c r="FO2" s="473" t="s">
        <v>30</v>
      </c>
      <c r="FP2" s="473" t="s">
        <v>31</v>
      </c>
      <c r="FQ2" s="473" t="s">
        <v>32</v>
      </c>
      <c r="FR2" s="473" t="s">
        <v>33</v>
      </c>
      <c r="FS2" s="499" t="s">
        <v>34</v>
      </c>
      <c r="FT2" s="475" t="s">
        <v>82</v>
      </c>
      <c r="FU2" s="468" t="s">
        <v>83</v>
      </c>
      <c r="FV2" s="473" t="s">
        <v>27</v>
      </c>
      <c r="FW2" s="496" t="s">
        <v>84</v>
      </c>
      <c r="FX2" s="468" t="s">
        <v>85</v>
      </c>
      <c r="FY2" s="468" t="s">
        <v>86</v>
      </c>
      <c r="FZ2" s="473" t="s">
        <v>31</v>
      </c>
      <c r="GA2" s="468" t="s">
        <v>24</v>
      </c>
      <c r="GB2" s="468"/>
      <c r="GC2" s="468"/>
      <c r="GD2" s="468"/>
      <c r="GE2" s="473" t="s">
        <v>49</v>
      </c>
      <c r="GF2" s="473" t="s">
        <v>87</v>
      </c>
      <c r="GG2" s="473" t="s">
        <v>40</v>
      </c>
      <c r="GH2" s="473" t="s">
        <v>41</v>
      </c>
      <c r="GI2" s="473" t="s">
        <v>30</v>
      </c>
      <c r="GJ2" s="473" t="s">
        <v>31</v>
      </c>
      <c r="GK2" s="473" t="s">
        <v>32</v>
      </c>
      <c r="GL2" s="473" t="s">
        <v>33</v>
      </c>
      <c r="GM2" s="49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74"/>
      <c r="B3" s="474"/>
      <c r="C3" s="469"/>
      <c r="D3" s="469"/>
      <c r="E3" s="469"/>
      <c r="F3" s="469"/>
      <c r="G3" s="469"/>
      <c r="H3" s="1" t="s">
        <v>88</v>
      </c>
      <c r="I3" s="1" t="s">
        <v>89</v>
      </c>
      <c r="J3" s="2" t="s">
        <v>90</v>
      </c>
      <c r="K3" s="476"/>
      <c r="L3" s="485"/>
      <c r="M3" s="469"/>
      <c r="N3" s="469"/>
      <c r="O3" s="469"/>
      <c r="P3" s="469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469"/>
      <c r="AD3" s="474"/>
      <c r="AE3" s="469"/>
      <c r="AF3" s="487"/>
      <c r="AG3" s="476"/>
      <c r="AH3" s="469"/>
      <c r="AI3" s="469"/>
      <c r="AJ3" s="474"/>
      <c r="AK3" s="3" t="s">
        <v>91</v>
      </c>
      <c r="AL3" s="3" t="s">
        <v>92</v>
      </c>
      <c r="AM3" s="3" t="s">
        <v>93</v>
      </c>
      <c r="AN3" s="3" t="s">
        <v>94</v>
      </c>
      <c r="AO3" s="474"/>
      <c r="AP3" s="474"/>
      <c r="AQ3" s="469"/>
      <c r="AR3" s="474"/>
      <c r="AS3" s="474"/>
      <c r="AT3" s="491"/>
      <c r="AU3" s="492"/>
      <c r="AV3" s="476"/>
      <c r="AW3" s="469"/>
      <c r="AX3" s="474"/>
      <c r="AY3" s="474"/>
      <c r="AZ3" s="469"/>
      <c r="BA3" s="469"/>
      <c r="BB3" s="474"/>
      <c r="BC3" s="474"/>
      <c r="BD3" s="469"/>
      <c r="BE3" s="489"/>
      <c r="BF3" s="476"/>
      <c r="BG3" s="29" t="s">
        <v>141</v>
      </c>
      <c r="BH3" s="29" t="s">
        <v>131</v>
      </c>
      <c r="BI3" s="469"/>
      <c r="BJ3" s="469"/>
      <c r="BK3" s="469"/>
      <c r="BL3" s="469"/>
      <c r="BM3" s="469"/>
      <c r="BN3" s="469"/>
      <c r="BO3" s="3" t="s">
        <v>91</v>
      </c>
      <c r="BP3" s="3" t="s">
        <v>92</v>
      </c>
      <c r="BQ3" s="3" t="s">
        <v>93</v>
      </c>
      <c r="BR3" s="3" t="s">
        <v>94</v>
      </c>
      <c r="BS3" s="469"/>
      <c r="BT3" s="469"/>
      <c r="BU3" s="469"/>
      <c r="BV3" s="489"/>
      <c r="BW3" s="494"/>
      <c r="BX3" s="469"/>
      <c r="BY3" s="469"/>
      <c r="BZ3" s="469"/>
      <c r="CA3" s="469"/>
      <c r="CB3" s="469"/>
      <c r="CC3" s="469"/>
      <c r="CD3" s="489"/>
      <c r="CE3" s="494"/>
      <c r="CF3" s="474"/>
      <c r="CG3" s="15" t="s">
        <v>131</v>
      </c>
      <c r="CH3" s="474"/>
      <c r="CI3" s="474"/>
      <c r="CJ3" s="474"/>
      <c r="CK3" s="474"/>
      <c r="CL3" s="474"/>
      <c r="CM3" s="3" t="s">
        <v>91</v>
      </c>
      <c r="CN3" s="3" t="s">
        <v>92</v>
      </c>
      <c r="CO3" s="3" t="s">
        <v>93</v>
      </c>
      <c r="CP3" s="3" t="s">
        <v>94</v>
      </c>
      <c r="CQ3" s="474"/>
      <c r="CR3" s="474"/>
      <c r="CS3" s="474"/>
      <c r="CT3" s="492"/>
      <c r="CU3" s="494"/>
      <c r="CV3" s="469"/>
      <c r="CW3" s="469"/>
      <c r="CX3" s="469"/>
      <c r="CY3" s="474"/>
      <c r="CZ3" s="469"/>
      <c r="DA3" s="469"/>
      <c r="DB3" s="469"/>
      <c r="DC3" s="489"/>
      <c r="DD3" s="476"/>
      <c r="DE3" s="469"/>
      <c r="DF3" s="469"/>
      <c r="DG3" s="469"/>
      <c r="DH3" s="3" t="s">
        <v>103</v>
      </c>
      <c r="DI3" s="3" t="s">
        <v>104</v>
      </c>
      <c r="DJ3" s="469"/>
      <c r="DK3" s="469"/>
      <c r="DL3" s="469"/>
      <c r="DM3" s="469"/>
      <c r="DN3" s="469"/>
      <c r="DO3" s="3" t="s">
        <v>91</v>
      </c>
      <c r="DP3" s="3" t="s">
        <v>92</v>
      </c>
      <c r="DQ3" s="3" t="s">
        <v>93</v>
      </c>
      <c r="DR3" s="3" t="s">
        <v>94</v>
      </c>
      <c r="DS3" s="469"/>
      <c r="DT3" s="469"/>
      <c r="DU3" s="469"/>
      <c r="DV3" s="469"/>
      <c r="DW3" s="469"/>
      <c r="DX3" s="469"/>
      <c r="DY3" s="469"/>
      <c r="DZ3" s="489"/>
      <c r="EA3" s="498"/>
      <c r="EB3" s="485"/>
      <c r="EC3" s="495"/>
      <c r="ED3" s="485"/>
      <c r="EE3" s="495"/>
      <c r="EF3" s="497"/>
      <c r="EG3" s="495"/>
      <c r="EH3" s="495"/>
      <c r="EI3" s="485"/>
      <c r="EJ3" s="38" t="s">
        <v>91</v>
      </c>
      <c r="EK3" s="38" t="s">
        <v>92</v>
      </c>
      <c r="EL3" s="38" t="s">
        <v>93</v>
      </c>
      <c r="EM3" s="38" t="s">
        <v>94</v>
      </c>
      <c r="EN3" s="485"/>
      <c r="EO3" s="485"/>
      <c r="EP3" s="485"/>
      <c r="EQ3" s="485"/>
      <c r="ER3" s="485"/>
      <c r="ES3" s="485"/>
      <c r="ET3" s="500"/>
      <c r="EU3" s="476"/>
      <c r="EV3" s="503"/>
      <c r="EW3" s="505"/>
      <c r="EX3" s="503"/>
      <c r="EY3" s="505"/>
      <c r="EZ3" s="501"/>
      <c r="FA3" s="469"/>
      <c r="FB3" s="469"/>
      <c r="FC3" s="474"/>
      <c r="FD3" s="501"/>
      <c r="FE3" s="469"/>
      <c r="FF3" s="469"/>
      <c r="FG3" s="474"/>
      <c r="FH3" s="27" t="s">
        <v>91</v>
      </c>
      <c r="FI3" s="27" t="s">
        <v>92</v>
      </c>
      <c r="FJ3" s="27" t="s">
        <v>93</v>
      </c>
      <c r="FK3" s="27" t="s">
        <v>94</v>
      </c>
      <c r="FL3" s="474"/>
      <c r="FM3" s="474"/>
      <c r="FN3" s="474"/>
      <c r="FO3" s="474"/>
      <c r="FP3" s="474"/>
      <c r="FQ3" s="474"/>
      <c r="FR3" s="474"/>
      <c r="FS3" s="506"/>
      <c r="FT3" s="476"/>
      <c r="FU3" s="469"/>
      <c r="FV3" s="474"/>
      <c r="FW3" s="501"/>
      <c r="FX3" s="469"/>
      <c r="FY3" s="469"/>
      <c r="FZ3" s="474"/>
      <c r="GA3" s="1" t="s">
        <v>91</v>
      </c>
      <c r="GB3" s="1" t="s">
        <v>92</v>
      </c>
      <c r="GC3" s="1" t="s">
        <v>93</v>
      </c>
      <c r="GD3" s="1" t="s">
        <v>94</v>
      </c>
      <c r="GE3" s="474"/>
      <c r="GF3" s="474"/>
      <c r="GG3" s="474"/>
      <c r="GH3" s="474"/>
      <c r="GI3" s="474"/>
      <c r="GJ3" s="474"/>
      <c r="GK3" s="474"/>
      <c r="GL3" s="474"/>
      <c r="GM3" s="501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585" t="s">
        <v>119</v>
      </c>
      <c r="B1" s="586"/>
      <c r="C1" s="586"/>
      <c r="D1" s="586"/>
      <c r="E1" s="586"/>
      <c r="F1" s="586"/>
      <c r="G1" s="586"/>
      <c r="H1" s="586"/>
      <c r="I1" s="586"/>
      <c r="J1" s="586"/>
      <c r="K1" s="587" t="s">
        <v>0</v>
      </c>
      <c r="L1" s="588"/>
      <c r="M1" s="588"/>
      <c r="N1" s="588"/>
      <c r="O1" s="588"/>
      <c r="P1" s="589"/>
      <c r="Q1" s="588"/>
      <c r="R1" s="588"/>
      <c r="S1" s="588"/>
      <c r="T1" s="588"/>
      <c r="U1" s="588"/>
      <c r="V1" s="588"/>
      <c r="W1" s="588"/>
      <c r="X1" s="588"/>
      <c r="Y1" s="588"/>
      <c r="Z1" s="588"/>
      <c r="AA1" s="588"/>
      <c r="AB1" s="588"/>
      <c r="AC1" s="588"/>
      <c r="AD1" s="588"/>
      <c r="AE1" s="588"/>
      <c r="AF1" s="588"/>
      <c r="AG1" s="588"/>
      <c r="AH1" s="588"/>
      <c r="AI1" s="588"/>
      <c r="AJ1" s="588"/>
      <c r="AK1" s="588"/>
      <c r="AL1" s="588"/>
      <c r="AM1" s="588"/>
      <c r="AN1" s="588"/>
      <c r="AO1" s="119"/>
      <c r="AP1" s="51"/>
      <c r="AQ1" s="590" t="s">
        <v>1</v>
      </c>
      <c r="AR1" s="590"/>
      <c r="AS1" s="590"/>
      <c r="AT1" s="590"/>
      <c r="AU1" s="590"/>
      <c r="AV1" s="590"/>
      <c r="AW1" s="590"/>
      <c r="AX1" s="590"/>
      <c r="AY1" s="590"/>
      <c r="AZ1" s="590"/>
      <c r="BA1" s="590"/>
      <c r="BB1" s="590"/>
      <c r="BC1" s="590"/>
      <c r="BD1" s="590"/>
      <c r="BE1" s="590"/>
      <c r="BF1" s="116"/>
      <c r="BG1" s="116"/>
      <c r="BH1" s="116"/>
      <c r="BI1" s="116"/>
      <c r="BJ1" s="591" t="s">
        <v>2</v>
      </c>
      <c r="BK1" s="477"/>
      <c r="BL1" s="477"/>
      <c r="BM1" s="477"/>
      <c r="BN1" s="477"/>
      <c r="BO1" s="477"/>
      <c r="BP1" s="477"/>
      <c r="BQ1" s="477"/>
      <c r="BR1" s="477"/>
      <c r="BS1" s="592"/>
      <c r="BT1" s="593" t="s">
        <v>3</v>
      </c>
      <c r="BU1" s="593"/>
      <c r="BV1" s="593"/>
      <c r="BW1" s="593"/>
      <c r="BX1" s="593"/>
      <c r="BY1" s="593"/>
      <c r="BZ1" s="593"/>
      <c r="CA1" s="593"/>
      <c r="CB1" s="593"/>
      <c r="CC1" s="593"/>
      <c r="CD1" s="593"/>
      <c r="CE1" s="593"/>
      <c r="CF1" s="593"/>
      <c r="CG1" s="593"/>
      <c r="CH1" s="593"/>
      <c r="CI1" s="593"/>
      <c r="CJ1" s="594"/>
      <c r="CK1" s="477" t="s">
        <v>4</v>
      </c>
      <c r="CL1" s="477"/>
      <c r="CM1" s="477"/>
      <c r="CN1" s="477"/>
      <c r="CO1" s="477"/>
      <c r="CP1" s="477"/>
      <c r="CQ1" s="477"/>
      <c r="CR1" s="478"/>
      <c r="CS1" s="477" t="s">
        <v>6</v>
      </c>
      <c r="CT1" s="477"/>
      <c r="CU1" s="477"/>
      <c r="CV1" s="477"/>
      <c r="CW1" s="477"/>
      <c r="CX1" s="477"/>
      <c r="CY1" s="477"/>
      <c r="CZ1" s="477"/>
      <c r="DA1" s="592"/>
      <c r="DB1" s="115"/>
      <c r="DC1" s="115"/>
      <c r="DD1" s="578" t="s">
        <v>7</v>
      </c>
      <c r="DE1" s="578"/>
      <c r="DF1" s="578"/>
      <c r="DG1" s="578"/>
      <c r="DH1" s="578"/>
      <c r="DI1" s="578"/>
      <c r="DJ1" s="578"/>
      <c r="DK1" s="578"/>
      <c r="DL1" s="578"/>
      <c r="DM1" s="578"/>
      <c r="DN1" s="578"/>
      <c r="DO1" s="578"/>
      <c r="DP1" s="578"/>
      <c r="DQ1" s="578"/>
      <c r="DR1" s="578"/>
      <c r="DS1" s="578"/>
      <c r="DT1" s="578"/>
      <c r="DU1" s="578"/>
      <c r="DV1" s="578"/>
      <c r="DW1" s="578"/>
      <c r="DX1" s="578"/>
      <c r="DY1" s="578"/>
      <c r="DZ1" s="579"/>
      <c r="EA1" s="580" t="s">
        <v>300</v>
      </c>
      <c r="EB1" s="580"/>
      <c r="EC1" s="580"/>
      <c r="ED1" s="580"/>
      <c r="EE1" s="580"/>
      <c r="EF1" s="580"/>
      <c r="EG1" s="580"/>
      <c r="EH1" s="580"/>
      <c r="EI1" s="580"/>
      <c r="EJ1" s="580"/>
      <c r="EK1" s="580"/>
      <c r="EL1" s="580"/>
      <c r="EM1" s="580"/>
      <c r="EN1" s="580"/>
      <c r="EO1" s="580"/>
      <c r="EP1" s="580"/>
      <c r="EQ1" s="580"/>
      <c r="ER1" s="580"/>
      <c r="ES1" s="580"/>
      <c r="ET1" s="580"/>
      <c r="EU1" s="581"/>
      <c r="EV1" s="582" t="s">
        <v>9</v>
      </c>
      <c r="EW1" s="582"/>
      <c r="EX1" s="582"/>
      <c r="EY1" s="582"/>
      <c r="EZ1" s="582"/>
      <c r="FA1" s="582"/>
      <c r="FB1" s="582"/>
      <c r="FC1" s="582"/>
      <c r="FD1" s="582"/>
      <c r="FE1" s="582"/>
      <c r="FF1" s="582"/>
      <c r="FG1" s="582"/>
      <c r="FH1" s="582"/>
      <c r="FI1" s="582"/>
      <c r="FJ1" s="582"/>
      <c r="FK1" s="582"/>
      <c r="FL1" s="582"/>
      <c r="FM1" s="582"/>
      <c r="FN1" s="582"/>
      <c r="FO1" s="582"/>
      <c r="FP1" s="582"/>
      <c r="FQ1" s="582"/>
      <c r="FR1" s="582"/>
      <c r="FS1" s="582"/>
      <c r="FT1" s="583"/>
      <c r="FU1" s="584" t="s">
        <v>229</v>
      </c>
      <c r="FV1" s="584"/>
      <c r="FW1" s="584"/>
      <c r="FX1" s="584"/>
      <c r="FY1" s="584"/>
      <c r="FZ1" s="584"/>
      <c r="GA1" s="584"/>
      <c r="GB1" s="584"/>
      <c r="GC1" s="584"/>
      <c r="GD1" s="584"/>
      <c r="GE1" s="584"/>
      <c r="GF1" s="584"/>
      <c r="GG1" s="584"/>
      <c r="GH1" s="584"/>
      <c r="GI1" s="584"/>
      <c r="GJ1" s="584"/>
      <c r="GK1" s="584"/>
      <c r="GL1" s="584"/>
      <c r="GM1" s="584"/>
      <c r="GN1" s="584"/>
      <c r="GO1" s="597" t="s">
        <v>301</v>
      </c>
      <c r="GP1" s="597"/>
      <c r="GQ1" s="597"/>
      <c r="GR1" s="597"/>
      <c r="GS1" s="597"/>
      <c r="GT1" s="597"/>
      <c r="GU1" s="597"/>
      <c r="GV1" s="597"/>
      <c r="GW1" s="55"/>
    </row>
    <row r="2" spans="1:206" ht="36" customHeight="1" x14ac:dyDescent="0.25">
      <c r="A2" s="576" t="s">
        <v>11</v>
      </c>
      <c r="B2" s="576" t="s">
        <v>12</v>
      </c>
      <c r="C2" s="569" t="s">
        <v>13</v>
      </c>
      <c r="D2" s="569" t="s">
        <v>14</v>
      </c>
      <c r="E2" s="569" t="s">
        <v>15</v>
      </c>
      <c r="F2" s="569" t="s">
        <v>16</v>
      </c>
      <c r="G2" s="569" t="s">
        <v>17</v>
      </c>
      <c r="H2" s="571" t="s">
        <v>18</v>
      </c>
      <c r="I2" s="572"/>
      <c r="J2" s="573"/>
      <c r="K2" s="543" t="s">
        <v>19</v>
      </c>
      <c r="L2" s="567" t="s">
        <v>128</v>
      </c>
      <c r="M2" s="561" t="s">
        <v>20</v>
      </c>
      <c r="N2" s="561" t="s">
        <v>21</v>
      </c>
      <c r="O2" s="561" t="s">
        <v>22</v>
      </c>
      <c r="P2" s="563" t="s">
        <v>150</v>
      </c>
      <c r="Q2" s="561" t="s">
        <v>24</v>
      </c>
      <c r="R2" s="561"/>
      <c r="S2" s="561"/>
      <c r="T2" s="561"/>
      <c r="U2" s="541" t="s">
        <v>25</v>
      </c>
      <c r="V2" s="542"/>
      <c r="W2" s="542"/>
      <c r="X2" s="542"/>
      <c r="Y2" s="542"/>
      <c r="Z2" s="542"/>
      <c r="AA2" s="542"/>
      <c r="AB2" s="542"/>
      <c r="AC2" s="542"/>
      <c r="AD2" s="542"/>
      <c r="AE2" s="542"/>
      <c r="AF2" s="542"/>
      <c r="AG2" s="542"/>
      <c r="AH2" s="542"/>
      <c r="AI2" s="543"/>
      <c r="AJ2" s="561" t="s">
        <v>28</v>
      </c>
      <c r="AK2" s="561"/>
      <c r="AL2" s="561" t="s">
        <v>29</v>
      </c>
      <c r="AM2" s="567" t="s">
        <v>30</v>
      </c>
      <c r="AN2" s="561" t="s">
        <v>152</v>
      </c>
      <c r="AO2" s="544" t="s">
        <v>128</v>
      </c>
      <c r="AP2" s="507" t="s">
        <v>116</v>
      </c>
      <c r="AQ2" s="509" t="s">
        <v>35</v>
      </c>
      <c r="AR2" s="511" t="s">
        <v>36</v>
      </c>
      <c r="AS2" s="511" t="s">
        <v>37</v>
      </c>
      <c r="AT2" s="507" t="s">
        <v>38</v>
      </c>
      <c r="AU2" s="511" t="s">
        <v>24</v>
      </c>
      <c r="AV2" s="511"/>
      <c r="AW2" s="511"/>
      <c r="AX2" s="511"/>
      <c r="AY2" s="507" t="s">
        <v>39</v>
      </c>
      <c r="AZ2" s="507" t="s">
        <v>40</v>
      </c>
      <c r="BA2" s="511" t="s">
        <v>41</v>
      </c>
      <c r="BB2" s="507" t="s">
        <v>30</v>
      </c>
      <c r="BC2" s="507" t="s">
        <v>32</v>
      </c>
      <c r="BD2" s="544" t="s">
        <v>33</v>
      </c>
      <c r="BE2" s="507" t="s">
        <v>157</v>
      </c>
      <c r="BF2" s="550" t="s">
        <v>158</v>
      </c>
      <c r="BG2" s="550" t="s">
        <v>159</v>
      </c>
      <c r="BH2" s="550" t="s">
        <v>156</v>
      </c>
      <c r="BI2" s="550" t="s">
        <v>155</v>
      </c>
      <c r="BJ2" s="475" t="s">
        <v>42</v>
      </c>
      <c r="BK2" s="468" t="s">
        <v>43</v>
      </c>
      <c r="BL2" s="473" t="s">
        <v>45</v>
      </c>
      <c r="BM2" s="473" t="s">
        <v>46</v>
      </c>
      <c r="BN2" s="468" t="s">
        <v>47</v>
      </c>
      <c r="BO2" s="468" t="s">
        <v>48</v>
      </c>
      <c r="BP2" s="473" t="s">
        <v>49</v>
      </c>
      <c r="BQ2" s="473" t="s">
        <v>40</v>
      </c>
      <c r="BR2" s="468" t="s">
        <v>50</v>
      </c>
      <c r="BS2" s="468" t="s">
        <v>51</v>
      </c>
      <c r="BT2" s="525" t="s">
        <v>52</v>
      </c>
      <c r="BU2" s="527" t="s">
        <v>141</v>
      </c>
      <c r="BV2" s="529" t="s">
        <v>131</v>
      </c>
      <c r="BW2" s="559" t="s">
        <v>53</v>
      </c>
      <c r="BX2" s="559" t="s">
        <v>44</v>
      </c>
      <c r="BY2" s="559" t="s">
        <v>54</v>
      </c>
      <c r="BZ2" s="559" t="s">
        <v>46</v>
      </c>
      <c r="CA2" s="559" t="s">
        <v>55</v>
      </c>
      <c r="CB2" s="559" t="s">
        <v>56</v>
      </c>
      <c r="CC2" s="559" t="s">
        <v>24</v>
      </c>
      <c r="CD2" s="559"/>
      <c r="CE2" s="559"/>
      <c r="CF2" s="559"/>
      <c r="CG2" s="559" t="s">
        <v>49</v>
      </c>
      <c r="CH2" s="559" t="s">
        <v>40</v>
      </c>
      <c r="CI2" s="559" t="s">
        <v>50</v>
      </c>
      <c r="CJ2" s="595" t="s">
        <v>51</v>
      </c>
      <c r="CK2" s="493" t="s">
        <v>44</v>
      </c>
      <c r="CL2" s="468" t="s">
        <v>57</v>
      </c>
      <c r="CM2" s="468" t="s">
        <v>58</v>
      </c>
      <c r="CN2" s="468" t="s">
        <v>46</v>
      </c>
      <c r="CO2" s="468" t="s">
        <v>59</v>
      </c>
      <c r="CP2" s="468" t="s">
        <v>60</v>
      </c>
      <c r="CQ2" s="468" t="s">
        <v>49</v>
      </c>
      <c r="CR2" s="488" t="s">
        <v>40</v>
      </c>
      <c r="CS2" s="493" t="s">
        <v>44</v>
      </c>
      <c r="CT2" s="468" t="s">
        <v>64</v>
      </c>
      <c r="CU2" s="468" t="s">
        <v>65</v>
      </c>
      <c r="CV2" s="468" t="s">
        <v>46</v>
      </c>
      <c r="CW2" s="473" t="s">
        <v>31</v>
      </c>
      <c r="CX2" s="468" t="s">
        <v>66</v>
      </c>
      <c r="CY2" s="468" t="s">
        <v>60</v>
      </c>
      <c r="CZ2" s="468" t="s">
        <v>49</v>
      </c>
      <c r="DA2" s="468" t="s">
        <v>40</v>
      </c>
      <c r="DB2" s="52"/>
      <c r="DC2" s="558" t="s">
        <v>128</v>
      </c>
      <c r="DD2" s="558" t="s">
        <v>67</v>
      </c>
      <c r="DE2" s="517" t="s">
        <v>68</v>
      </c>
      <c r="DF2" s="517" t="s">
        <v>69</v>
      </c>
      <c r="DG2" s="517" t="s">
        <v>27</v>
      </c>
      <c r="DH2" s="517" t="s">
        <v>70</v>
      </c>
      <c r="DI2" s="517"/>
      <c r="DJ2" s="517" t="s">
        <v>44</v>
      </c>
      <c r="DK2" s="517" t="s">
        <v>46</v>
      </c>
      <c r="DL2" s="517" t="s">
        <v>64</v>
      </c>
      <c r="DM2" s="517" t="s">
        <v>65</v>
      </c>
      <c r="DN2" s="517" t="s">
        <v>71</v>
      </c>
      <c r="DO2" s="517" t="s">
        <v>24</v>
      </c>
      <c r="DP2" s="517"/>
      <c r="DQ2" s="517"/>
      <c r="DR2" s="517"/>
      <c r="DS2" s="517" t="s">
        <v>49</v>
      </c>
      <c r="DT2" s="517" t="s">
        <v>40</v>
      </c>
      <c r="DU2" s="517" t="s">
        <v>41</v>
      </c>
      <c r="DV2" s="517" t="s">
        <v>30</v>
      </c>
      <c r="DW2" s="517" t="s">
        <v>72</v>
      </c>
      <c r="DX2" s="517" t="s">
        <v>32</v>
      </c>
      <c r="DY2" s="517" t="s">
        <v>33</v>
      </c>
      <c r="DZ2" s="517" t="s">
        <v>34</v>
      </c>
      <c r="EA2" s="537" t="s">
        <v>73</v>
      </c>
      <c r="EB2" s="104"/>
      <c r="EC2" s="521" t="s">
        <v>131</v>
      </c>
      <c r="ED2" s="535" t="s">
        <v>74</v>
      </c>
      <c r="EE2" s="521" t="s">
        <v>27</v>
      </c>
      <c r="EF2" s="535" t="s">
        <v>44</v>
      </c>
      <c r="EG2" s="533" t="s">
        <v>46</v>
      </c>
      <c r="EH2" s="535" t="s">
        <v>64</v>
      </c>
      <c r="EI2" s="535" t="s">
        <v>65</v>
      </c>
      <c r="EJ2" s="521" t="s">
        <v>71</v>
      </c>
      <c r="EK2" s="535" t="s">
        <v>24</v>
      </c>
      <c r="EL2" s="535"/>
      <c r="EM2" s="535"/>
      <c r="EN2" s="535"/>
      <c r="EO2" s="521" t="s">
        <v>49</v>
      </c>
      <c r="EP2" s="521" t="s">
        <v>40</v>
      </c>
      <c r="EQ2" s="521" t="s">
        <v>41</v>
      </c>
      <c r="ER2" s="521" t="s">
        <v>30</v>
      </c>
      <c r="ES2" s="521" t="s">
        <v>32</v>
      </c>
      <c r="ET2" s="521" t="s">
        <v>33</v>
      </c>
      <c r="EU2" s="531" t="s">
        <v>34</v>
      </c>
      <c r="EV2" s="546" t="s">
        <v>75</v>
      </c>
      <c r="EW2" s="513" t="s">
        <v>141</v>
      </c>
      <c r="EX2" s="515" t="s">
        <v>225</v>
      </c>
      <c r="EY2" s="513" t="s">
        <v>26</v>
      </c>
      <c r="EZ2" s="515" t="s">
        <v>27</v>
      </c>
      <c r="FA2" s="519" t="s">
        <v>76</v>
      </c>
      <c r="FB2" s="513" t="s">
        <v>77</v>
      </c>
      <c r="FC2" s="513" t="s">
        <v>78</v>
      </c>
      <c r="FD2" s="515" t="s">
        <v>31</v>
      </c>
      <c r="FE2" s="519" t="s">
        <v>79</v>
      </c>
      <c r="FF2" s="513" t="s">
        <v>80</v>
      </c>
      <c r="FG2" s="513" t="s">
        <v>81</v>
      </c>
      <c r="FH2" s="515" t="s">
        <v>224</v>
      </c>
      <c r="FI2" s="513" t="s">
        <v>24</v>
      </c>
      <c r="FJ2" s="513"/>
      <c r="FK2" s="513"/>
      <c r="FL2" s="513"/>
      <c r="FM2" s="515" t="s">
        <v>49</v>
      </c>
      <c r="FN2" s="515" t="s">
        <v>40</v>
      </c>
      <c r="FO2" s="515" t="s">
        <v>41</v>
      </c>
      <c r="FP2" s="515" t="s">
        <v>30</v>
      </c>
      <c r="FQ2" s="515" t="s">
        <v>31</v>
      </c>
      <c r="FR2" s="515" t="s">
        <v>32</v>
      </c>
      <c r="FS2" s="515" t="s">
        <v>33</v>
      </c>
      <c r="FT2" s="554" t="s">
        <v>34</v>
      </c>
      <c r="FU2" s="556" t="s">
        <v>82</v>
      </c>
      <c r="FV2" s="552" t="s">
        <v>225</v>
      </c>
      <c r="FW2" s="523" t="s">
        <v>141</v>
      </c>
      <c r="FX2" s="539" t="s">
        <v>84</v>
      </c>
      <c r="FY2" s="552" t="s">
        <v>131</v>
      </c>
      <c r="FZ2" s="552" t="s">
        <v>232</v>
      </c>
      <c r="GA2" s="523" t="s">
        <v>31</v>
      </c>
      <c r="GB2" s="552" t="s">
        <v>24</v>
      </c>
      <c r="GC2" s="552"/>
      <c r="GD2" s="552"/>
      <c r="GE2" s="552"/>
      <c r="GF2" s="523" t="s">
        <v>49</v>
      </c>
      <c r="GG2" s="523" t="s">
        <v>87</v>
      </c>
      <c r="GH2" s="523" t="s">
        <v>40</v>
      </c>
      <c r="GI2" s="523" t="s">
        <v>41</v>
      </c>
      <c r="GJ2" s="523" t="s">
        <v>30</v>
      </c>
      <c r="GK2" s="523" t="s">
        <v>31</v>
      </c>
      <c r="GL2" s="523" t="s">
        <v>32</v>
      </c>
      <c r="GM2" s="523" t="s">
        <v>33</v>
      </c>
      <c r="GN2" s="539" t="s">
        <v>34</v>
      </c>
      <c r="GO2" s="598" t="s">
        <v>315</v>
      </c>
      <c r="GP2" s="599" t="s">
        <v>141</v>
      </c>
      <c r="GQ2" s="599" t="s">
        <v>131</v>
      </c>
      <c r="GR2" s="599" t="s">
        <v>302</v>
      </c>
      <c r="GS2" s="599" t="s">
        <v>303</v>
      </c>
      <c r="GT2" s="599" t="s">
        <v>304</v>
      </c>
      <c r="GU2" s="599" t="s">
        <v>305</v>
      </c>
      <c r="GV2" s="599" t="s">
        <v>306</v>
      </c>
      <c r="GW2" s="133"/>
      <c r="GX2" s="133"/>
    </row>
    <row r="3" spans="1:206" ht="101.25" x14ac:dyDescent="0.25">
      <c r="A3" s="577"/>
      <c r="B3" s="577"/>
      <c r="C3" s="570"/>
      <c r="D3" s="570"/>
      <c r="E3" s="570"/>
      <c r="F3" s="570"/>
      <c r="G3" s="570"/>
      <c r="H3" s="114" t="s">
        <v>88</v>
      </c>
      <c r="I3" s="114" t="s">
        <v>89</v>
      </c>
      <c r="J3" s="101" t="s">
        <v>90</v>
      </c>
      <c r="K3" s="574"/>
      <c r="L3" s="575"/>
      <c r="M3" s="562"/>
      <c r="N3" s="562"/>
      <c r="O3" s="562"/>
      <c r="P3" s="564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562"/>
      <c r="AM3" s="568"/>
      <c r="AN3" s="562"/>
      <c r="AO3" s="545"/>
      <c r="AP3" s="508"/>
      <c r="AQ3" s="510"/>
      <c r="AR3" s="512"/>
      <c r="AS3" s="512"/>
      <c r="AT3" s="565"/>
      <c r="AU3" s="113" t="s">
        <v>91</v>
      </c>
      <c r="AV3" s="113" t="s">
        <v>92</v>
      </c>
      <c r="AW3" s="113" t="s">
        <v>151</v>
      </c>
      <c r="AX3" s="113" t="s">
        <v>94</v>
      </c>
      <c r="AY3" s="565"/>
      <c r="AZ3" s="565"/>
      <c r="BA3" s="512"/>
      <c r="BB3" s="565"/>
      <c r="BC3" s="565"/>
      <c r="BD3" s="566"/>
      <c r="BE3" s="565"/>
      <c r="BF3" s="551"/>
      <c r="BG3" s="551"/>
      <c r="BH3" s="551"/>
      <c r="BI3" s="551"/>
      <c r="BJ3" s="476"/>
      <c r="BK3" s="469"/>
      <c r="BL3" s="474"/>
      <c r="BM3" s="474"/>
      <c r="BN3" s="469"/>
      <c r="BO3" s="469"/>
      <c r="BP3" s="474"/>
      <c r="BQ3" s="474"/>
      <c r="BR3" s="469"/>
      <c r="BS3" s="469"/>
      <c r="BT3" s="526"/>
      <c r="BU3" s="528"/>
      <c r="BV3" s="530"/>
      <c r="BW3" s="560"/>
      <c r="BX3" s="560"/>
      <c r="BY3" s="560"/>
      <c r="BZ3" s="560"/>
      <c r="CA3" s="560"/>
      <c r="CB3" s="560"/>
      <c r="CC3" s="132" t="s">
        <v>91</v>
      </c>
      <c r="CD3" s="132" t="s">
        <v>92</v>
      </c>
      <c r="CE3" s="132" t="s">
        <v>93</v>
      </c>
      <c r="CF3" s="132" t="s">
        <v>94</v>
      </c>
      <c r="CG3" s="560"/>
      <c r="CH3" s="560"/>
      <c r="CI3" s="560"/>
      <c r="CJ3" s="596"/>
      <c r="CK3" s="494"/>
      <c r="CL3" s="469"/>
      <c r="CM3" s="469"/>
      <c r="CN3" s="469"/>
      <c r="CO3" s="469"/>
      <c r="CP3" s="469"/>
      <c r="CQ3" s="469"/>
      <c r="CR3" s="489"/>
      <c r="CS3" s="494"/>
      <c r="CT3" s="469"/>
      <c r="CU3" s="469"/>
      <c r="CV3" s="469"/>
      <c r="CW3" s="474"/>
      <c r="CX3" s="469"/>
      <c r="CY3" s="469"/>
      <c r="CZ3" s="469"/>
      <c r="DA3" s="469"/>
      <c r="DB3" s="53" t="s">
        <v>225</v>
      </c>
      <c r="DC3" s="558"/>
      <c r="DD3" s="558"/>
      <c r="DE3" s="518"/>
      <c r="DF3" s="518"/>
      <c r="DG3" s="518"/>
      <c r="DH3" s="111" t="s">
        <v>103</v>
      </c>
      <c r="DI3" s="111" t="s">
        <v>104</v>
      </c>
      <c r="DJ3" s="518"/>
      <c r="DK3" s="518"/>
      <c r="DL3" s="518"/>
      <c r="DM3" s="518"/>
      <c r="DN3" s="518"/>
      <c r="DO3" s="111" t="s">
        <v>91</v>
      </c>
      <c r="DP3" s="111" t="s">
        <v>92</v>
      </c>
      <c r="DQ3" s="111" t="s">
        <v>93</v>
      </c>
      <c r="DR3" s="111" t="s">
        <v>94</v>
      </c>
      <c r="DS3" s="518"/>
      <c r="DT3" s="518"/>
      <c r="DU3" s="518"/>
      <c r="DV3" s="518"/>
      <c r="DW3" s="518"/>
      <c r="DX3" s="518"/>
      <c r="DY3" s="518"/>
      <c r="DZ3" s="518"/>
      <c r="EA3" s="538"/>
      <c r="EB3" s="105" t="s">
        <v>141</v>
      </c>
      <c r="EC3" s="522"/>
      <c r="ED3" s="536"/>
      <c r="EE3" s="522"/>
      <c r="EF3" s="536"/>
      <c r="EG3" s="534"/>
      <c r="EH3" s="536"/>
      <c r="EI3" s="536"/>
      <c r="EJ3" s="522"/>
      <c r="EK3" s="110" t="s">
        <v>91</v>
      </c>
      <c r="EL3" s="110" t="s">
        <v>92</v>
      </c>
      <c r="EM3" s="110" t="s">
        <v>93</v>
      </c>
      <c r="EN3" s="110" t="s">
        <v>94</v>
      </c>
      <c r="EO3" s="522"/>
      <c r="EP3" s="522"/>
      <c r="EQ3" s="522"/>
      <c r="ER3" s="522"/>
      <c r="ES3" s="522"/>
      <c r="ET3" s="522"/>
      <c r="EU3" s="532"/>
      <c r="EV3" s="547"/>
      <c r="EW3" s="514"/>
      <c r="EX3" s="516"/>
      <c r="EY3" s="514"/>
      <c r="EZ3" s="516"/>
      <c r="FA3" s="520"/>
      <c r="FB3" s="514"/>
      <c r="FC3" s="514"/>
      <c r="FD3" s="516"/>
      <c r="FE3" s="520"/>
      <c r="FF3" s="514"/>
      <c r="FG3" s="514"/>
      <c r="FH3" s="516"/>
      <c r="FI3" s="109" t="s">
        <v>91</v>
      </c>
      <c r="FJ3" s="109" t="s">
        <v>92</v>
      </c>
      <c r="FK3" s="109" t="s">
        <v>93</v>
      </c>
      <c r="FL3" s="109" t="s">
        <v>94</v>
      </c>
      <c r="FM3" s="516"/>
      <c r="FN3" s="516"/>
      <c r="FO3" s="516"/>
      <c r="FP3" s="516"/>
      <c r="FQ3" s="516"/>
      <c r="FR3" s="516"/>
      <c r="FS3" s="516"/>
      <c r="FT3" s="555"/>
      <c r="FU3" s="557"/>
      <c r="FV3" s="553"/>
      <c r="FW3" s="524"/>
      <c r="FX3" s="540"/>
      <c r="FY3" s="553"/>
      <c r="FZ3" s="553"/>
      <c r="GA3" s="524"/>
      <c r="GB3" s="137" t="s">
        <v>91</v>
      </c>
      <c r="GC3" s="137" t="s">
        <v>92</v>
      </c>
      <c r="GD3" s="137" t="s">
        <v>93</v>
      </c>
      <c r="GE3" s="137" t="s">
        <v>94</v>
      </c>
      <c r="GF3" s="524"/>
      <c r="GG3" s="524"/>
      <c r="GH3" s="524"/>
      <c r="GI3" s="524"/>
      <c r="GJ3" s="524"/>
      <c r="GK3" s="524"/>
      <c r="GL3" s="524"/>
      <c r="GM3" s="524"/>
      <c r="GN3" s="540"/>
      <c r="GO3" s="598"/>
      <c r="GP3" s="599"/>
      <c r="GQ3" s="599"/>
      <c r="GR3" s="599"/>
      <c r="GS3" s="599"/>
      <c r="GT3" s="599"/>
      <c r="GU3" s="599"/>
      <c r="GV3" s="599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548"/>
    </row>
    <row r="1048458" spans="41:41" x14ac:dyDescent="0.25">
      <c r="AO1048458" s="549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482" t="s">
        <v>119</v>
      </c>
      <c r="B1" s="477"/>
      <c r="C1" s="477"/>
      <c r="D1" s="477"/>
      <c r="E1" s="477"/>
      <c r="F1" s="477"/>
      <c r="G1" s="477"/>
      <c r="H1" s="477"/>
      <c r="I1" s="477"/>
      <c r="J1" s="477"/>
      <c r="K1" s="483" t="s">
        <v>0</v>
      </c>
      <c r="L1" s="479"/>
      <c r="M1" s="479"/>
      <c r="N1" s="479"/>
      <c r="O1" s="479"/>
      <c r="P1" s="479"/>
      <c r="Q1" s="479"/>
      <c r="R1" s="479"/>
      <c r="S1" s="479"/>
      <c r="T1" s="479"/>
      <c r="U1" s="479"/>
      <c r="V1" s="479"/>
      <c r="W1" s="479"/>
      <c r="X1" s="479"/>
      <c r="Y1" s="479"/>
      <c r="Z1" s="479"/>
      <c r="AA1" s="479"/>
      <c r="AB1" s="479"/>
      <c r="AC1" s="479"/>
      <c r="AD1" s="479"/>
      <c r="AE1" s="479"/>
      <c r="AF1" s="33"/>
      <c r="AG1" s="477" t="s">
        <v>1</v>
      </c>
      <c r="AH1" s="477"/>
      <c r="AI1" s="477"/>
      <c r="AJ1" s="477"/>
      <c r="AK1" s="477"/>
      <c r="AL1" s="477"/>
      <c r="AM1" s="477"/>
      <c r="AN1" s="477"/>
      <c r="AO1" s="477"/>
      <c r="AP1" s="477"/>
      <c r="AQ1" s="477"/>
      <c r="AR1" s="477"/>
      <c r="AS1" s="477"/>
      <c r="AT1" s="477"/>
      <c r="AU1" s="477"/>
      <c r="AV1" s="484" t="s">
        <v>2</v>
      </c>
      <c r="AW1" s="477"/>
      <c r="AX1" s="477"/>
      <c r="AY1" s="477"/>
      <c r="AZ1" s="477"/>
      <c r="BA1" s="477"/>
      <c r="BB1" s="477"/>
      <c r="BC1" s="477"/>
      <c r="BD1" s="477"/>
      <c r="BE1" s="478"/>
      <c r="BF1" s="479" t="s">
        <v>3</v>
      </c>
      <c r="BG1" s="479"/>
      <c r="BH1" s="479"/>
      <c r="BI1" s="479"/>
      <c r="BJ1" s="479"/>
      <c r="BK1" s="479"/>
      <c r="BL1" s="479"/>
      <c r="BM1" s="479"/>
      <c r="BN1" s="479"/>
      <c r="BO1" s="479"/>
      <c r="BP1" s="479"/>
      <c r="BQ1" s="479"/>
      <c r="BR1" s="479"/>
      <c r="BS1" s="479"/>
      <c r="BT1" s="479"/>
      <c r="BU1" s="479"/>
      <c r="BV1" s="480"/>
      <c r="BW1" s="477" t="s">
        <v>4</v>
      </c>
      <c r="BX1" s="477"/>
      <c r="BY1" s="477"/>
      <c r="BZ1" s="477"/>
      <c r="CA1" s="477"/>
      <c r="CB1" s="477"/>
      <c r="CC1" s="477"/>
      <c r="CD1" s="478"/>
      <c r="CE1" s="477" t="s">
        <v>5</v>
      </c>
      <c r="CF1" s="477"/>
      <c r="CG1" s="477"/>
      <c r="CH1" s="477"/>
      <c r="CI1" s="477"/>
      <c r="CJ1" s="477"/>
      <c r="CK1" s="477"/>
      <c r="CL1" s="477"/>
      <c r="CM1" s="477"/>
      <c r="CN1" s="477"/>
      <c r="CO1" s="477"/>
      <c r="CP1" s="477"/>
      <c r="CQ1" s="477"/>
      <c r="CR1" s="477"/>
      <c r="CS1" s="477"/>
      <c r="CT1" s="478"/>
      <c r="CU1" s="477" t="s">
        <v>6</v>
      </c>
      <c r="CV1" s="477"/>
      <c r="CW1" s="477"/>
      <c r="CX1" s="477"/>
      <c r="CY1" s="477"/>
      <c r="CZ1" s="477"/>
      <c r="DA1" s="477"/>
      <c r="DB1" s="477"/>
      <c r="DC1" s="478"/>
      <c r="DD1" s="479" t="s">
        <v>7</v>
      </c>
      <c r="DE1" s="479"/>
      <c r="DF1" s="479"/>
      <c r="DG1" s="479"/>
      <c r="DH1" s="479"/>
      <c r="DI1" s="479"/>
      <c r="DJ1" s="479"/>
      <c r="DK1" s="479"/>
      <c r="DL1" s="479"/>
      <c r="DM1" s="479"/>
      <c r="DN1" s="479"/>
      <c r="DO1" s="479"/>
      <c r="DP1" s="479"/>
      <c r="DQ1" s="479"/>
      <c r="DR1" s="479"/>
      <c r="DS1" s="479"/>
      <c r="DT1" s="479"/>
      <c r="DU1" s="479"/>
      <c r="DV1" s="479"/>
      <c r="DW1" s="479"/>
      <c r="DX1" s="479"/>
      <c r="DY1" s="479"/>
      <c r="DZ1" s="480"/>
      <c r="EA1" s="477" t="s">
        <v>8</v>
      </c>
      <c r="EB1" s="477"/>
      <c r="EC1" s="477"/>
      <c r="ED1" s="477"/>
      <c r="EE1" s="477"/>
      <c r="EF1" s="477"/>
      <c r="EG1" s="477"/>
      <c r="EH1" s="477"/>
      <c r="EI1" s="477"/>
      <c r="EJ1" s="477"/>
      <c r="EK1" s="477"/>
      <c r="EL1" s="477"/>
      <c r="EM1" s="477"/>
      <c r="EN1" s="477"/>
      <c r="EO1" s="477"/>
      <c r="EP1" s="477"/>
      <c r="EQ1" s="477"/>
      <c r="ER1" s="477"/>
      <c r="ES1" s="477"/>
      <c r="ET1" s="481"/>
      <c r="EU1" s="477" t="s">
        <v>9</v>
      </c>
      <c r="EV1" s="477"/>
      <c r="EW1" s="477"/>
      <c r="EX1" s="477"/>
      <c r="EY1" s="477"/>
      <c r="EZ1" s="477"/>
      <c r="FA1" s="477"/>
      <c r="FB1" s="477"/>
      <c r="FC1" s="477"/>
      <c r="FD1" s="477"/>
      <c r="FE1" s="477"/>
      <c r="FF1" s="477"/>
      <c r="FG1" s="477"/>
      <c r="FH1" s="477"/>
      <c r="FI1" s="477"/>
      <c r="FJ1" s="477"/>
      <c r="FK1" s="477"/>
      <c r="FL1" s="477"/>
      <c r="FM1" s="477"/>
      <c r="FN1" s="477"/>
      <c r="FO1" s="477"/>
      <c r="FP1" s="477"/>
      <c r="FQ1" s="477"/>
      <c r="FR1" s="477"/>
      <c r="FS1" s="481"/>
      <c r="FT1" s="477" t="s">
        <v>10</v>
      </c>
      <c r="FU1" s="477"/>
      <c r="FV1" s="477"/>
      <c r="FW1" s="477"/>
      <c r="FX1" s="477"/>
      <c r="FY1" s="477"/>
      <c r="FZ1" s="477"/>
      <c r="GA1" s="477"/>
      <c r="GB1" s="477"/>
      <c r="GC1" s="477"/>
      <c r="GD1" s="477"/>
      <c r="GE1" s="477"/>
      <c r="GF1" s="477"/>
      <c r="GG1" s="477"/>
      <c r="GH1" s="477"/>
      <c r="GI1" s="477"/>
      <c r="GJ1" s="477"/>
      <c r="GK1" s="477"/>
      <c r="GL1" s="477"/>
      <c r="GM1" s="47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73" t="s">
        <v>11</v>
      </c>
      <c r="B2" s="473" t="s">
        <v>12</v>
      </c>
      <c r="C2" s="468" t="s">
        <v>13</v>
      </c>
      <c r="D2" s="468" t="s">
        <v>14</v>
      </c>
      <c r="E2" s="468" t="s">
        <v>15</v>
      </c>
      <c r="F2" s="468" t="s">
        <v>16</v>
      </c>
      <c r="G2" s="468" t="s">
        <v>17</v>
      </c>
      <c r="H2" s="470" t="s">
        <v>18</v>
      </c>
      <c r="I2" s="471"/>
      <c r="J2" s="472"/>
      <c r="K2" s="475" t="s">
        <v>19</v>
      </c>
      <c r="L2" s="473" t="s">
        <v>128</v>
      </c>
      <c r="M2" s="468" t="s">
        <v>20</v>
      </c>
      <c r="N2" s="468" t="s">
        <v>21</v>
      </c>
      <c r="O2" s="468" t="s">
        <v>22</v>
      </c>
      <c r="P2" s="468" t="s">
        <v>23</v>
      </c>
      <c r="Q2" s="468" t="s">
        <v>24</v>
      </c>
      <c r="R2" s="468"/>
      <c r="S2" s="468"/>
      <c r="T2" s="468"/>
      <c r="U2" s="468" t="s">
        <v>25</v>
      </c>
      <c r="V2" s="468"/>
      <c r="W2" s="468"/>
      <c r="X2" s="468"/>
      <c r="Y2" s="468"/>
      <c r="Z2" s="468"/>
      <c r="AA2" s="468" t="s">
        <v>28</v>
      </c>
      <c r="AB2" s="468"/>
      <c r="AC2" s="468" t="s">
        <v>29</v>
      </c>
      <c r="AD2" s="473" t="s">
        <v>30</v>
      </c>
      <c r="AE2" s="468" t="s">
        <v>32</v>
      </c>
      <c r="AF2" s="486" t="s">
        <v>116</v>
      </c>
      <c r="AG2" s="475" t="s">
        <v>35</v>
      </c>
      <c r="AH2" s="468" t="s">
        <v>36</v>
      </c>
      <c r="AI2" s="468" t="s">
        <v>37</v>
      </c>
      <c r="AJ2" s="473" t="s">
        <v>38</v>
      </c>
      <c r="AK2" s="468" t="s">
        <v>24</v>
      </c>
      <c r="AL2" s="468"/>
      <c r="AM2" s="468"/>
      <c r="AN2" s="468"/>
      <c r="AO2" s="473" t="s">
        <v>39</v>
      </c>
      <c r="AP2" s="473" t="s">
        <v>40</v>
      </c>
      <c r="AQ2" s="468" t="s">
        <v>41</v>
      </c>
      <c r="AR2" s="473" t="s">
        <v>30</v>
      </c>
      <c r="AS2" s="473" t="s">
        <v>32</v>
      </c>
      <c r="AT2" s="490" t="s">
        <v>33</v>
      </c>
      <c r="AU2" s="486" t="s">
        <v>34</v>
      </c>
      <c r="AV2" s="475" t="s">
        <v>42</v>
      </c>
      <c r="AW2" s="468" t="s">
        <v>43</v>
      </c>
      <c r="AX2" s="473" t="s">
        <v>45</v>
      </c>
      <c r="AY2" s="473" t="s">
        <v>46</v>
      </c>
      <c r="AZ2" s="468" t="s">
        <v>47</v>
      </c>
      <c r="BA2" s="468" t="s">
        <v>48</v>
      </c>
      <c r="BB2" s="473" t="s">
        <v>49</v>
      </c>
      <c r="BC2" s="473" t="s">
        <v>40</v>
      </c>
      <c r="BD2" s="468" t="s">
        <v>50</v>
      </c>
      <c r="BE2" s="488" t="s">
        <v>51</v>
      </c>
      <c r="BF2" s="475" t="s">
        <v>52</v>
      </c>
      <c r="BG2"/>
      <c r="BH2" s="34"/>
      <c r="BI2" s="468" t="s">
        <v>53</v>
      </c>
      <c r="BJ2" s="468" t="s">
        <v>44</v>
      </c>
      <c r="BK2" s="468" t="s">
        <v>54</v>
      </c>
      <c r="BL2" s="468" t="s">
        <v>46</v>
      </c>
      <c r="BM2" s="468" t="s">
        <v>55</v>
      </c>
      <c r="BN2" s="468" t="s">
        <v>56</v>
      </c>
      <c r="BO2" s="468" t="s">
        <v>24</v>
      </c>
      <c r="BP2" s="468"/>
      <c r="BQ2" s="468"/>
      <c r="BR2" s="468"/>
      <c r="BS2" s="468" t="s">
        <v>49</v>
      </c>
      <c r="BT2" s="468" t="s">
        <v>40</v>
      </c>
      <c r="BU2" s="468" t="s">
        <v>50</v>
      </c>
      <c r="BV2" s="488" t="s">
        <v>51</v>
      </c>
      <c r="BW2" s="493" t="s">
        <v>44</v>
      </c>
      <c r="BX2" s="468" t="s">
        <v>57</v>
      </c>
      <c r="BY2" s="468" t="s">
        <v>58</v>
      </c>
      <c r="BZ2" s="468" t="s">
        <v>46</v>
      </c>
      <c r="CA2" s="468" t="s">
        <v>59</v>
      </c>
      <c r="CB2" s="468" t="s">
        <v>60</v>
      </c>
      <c r="CC2" s="468" t="s">
        <v>49</v>
      </c>
      <c r="CD2" s="488" t="s">
        <v>40</v>
      </c>
      <c r="CE2" s="493" t="s">
        <v>61</v>
      </c>
      <c r="CF2" s="473" t="s">
        <v>26</v>
      </c>
      <c r="CG2" s="31"/>
      <c r="CH2" s="473" t="s">
        <v>62</v>
      </c>
      <c r="CI2" s="473" t="s">
        <v>46</v>
      </c>
      <c r="CJ2" s="473" t="s">
        <v>55</v>
      </c>
      <c r="CK2" s="473" t="s">
        <v>56</v>
      </c>
      <c r="CL2" s="473" t="s">
        <v>63</v>
      </c>
      <c r="CM2" s="468" t="s">
        <v>24</v>
      </c>
      <c r="CN2" s="468"/>
      <c r="CO2" s="468"/>
      <c r="CP2" s="468"/>
      <c r="CQ2" s="473" t="s">
        <v>49</v>
      </c>
      <c r="CR2" s="473" t="s">
        <v>40</v>
      </c>
      <c r="CS2" s="473" t="s">
        <v>41</v>
      </c>
      <c r="CT2" s="486" t="s">
        <v>30</v>
      </c>
      <c r="CU2" s="493" t="s">
        <v>44</v>
      </c>
      <c r="CV2" s="468" t="s">
        <v>64</v>
      </c>
      <c r="CW2" s="468" t="s">
        <v>65</v>
      </c>
      <c r="CX2" s="468" t="s">
        <v>46</v>
      </c>
      <c r="CY2" s="473" t="s">
        <v>31</v>
      </c>
      <c r="CZ2" s="468" t="s">
        <v>66</v>
      </c>
      <c r="DA2" s="468" t="s">
        <v>60</v>
      </c>
      <c r="DB2" s="468" t="s">
        <v>49</v>
      </c>
      <c r="DC2" s="488" t="s">
        <v>40</v>
      </c>
      <c r="DD2" s="475" t="s">
        <v>67</v>
      </c>
      <c r="DE2" s="468" t="s">
        <v>68</v>
      </c>
      <c r="DF2" s="468" t="s">
        <v>69</v>
      </c>
      <c r="DG2" s="468" t="s">
        <v>27</v>
      </c>
      <c r="DH2" s="468" t="s">
        <v>70</v>
      </c>
      <c r="DI2" s="468"/>
      <c r="DJ2" s="468" t="s">
        <v>44</v>
      </c>
      <c r="DK2" s="468" t="s">
        <v>46</v>
      </c>
      <c r="DL2" s="468" t="s">
        <v>64</v>
      </c>
      <c r="DM2" s="468" t="s">
        <v>65</v>
      </c>
      <c r="DN2" s="468" t="s">
        <v>71</v>
      </c>
      <c r="DO2" s="468" t="s">
        <v>24</v>
      </c>
      <c r="DP2" s="468"/>
      <c r="DQ2" s="468"/>
      <c r="DR2" s="468"/>
      <c r="DS2" s="468" t="s">
        <v>49</v>
      </c>
      <c r="DT2" s="468" t="s">
        <v>40</v>
      </c>
      <c r="DU2" s="468" t="s">
        <v>41</v>
      </c>
      <c r="DV2" s="468" t="s">
        <v>30</v>
      </c>
      <c r="DW2" s="468" t="s">
        <v>72</v>
      </c>
      <c r="DX2" s="468" t="s">
        <v>32</v>
      </c>
      <c r="DY2" s="468" t="s">
        <v>33</v>
      </c>
      <c r="DZ2" s="488" t="s">
        <v>34</v>
      </c>
      <c r="EA2" s="475" t="s">
        <v>73</v>
      </c>
      <c r="EB2" s="473" t="s">
        <v>11</v>
      </c>
      <c r="EC2" s="468" t="s">
        <v>74</v>
      </c>
      <c r="ED2" s="473" t="s">
        <v>27</v>
      </c>
      <c r="EE2" s="468" t="s">
        <v>44</v>
      </c>
      <c r="EF2" s="496" t="s">
        <v>46</v>
      </c>
      <c r="EG2" s="468" t="s">
        <v>64</v>
      </c>
      <c r="EH2" s="468" t="s">
        <v>65</v>
      </c>
      <c r="EI2" s="473" t="s">
        <v>71</v>
      </c>
      <c r="EJ2" s="468" t="s">
        <v>24</v>
      </c>
      <c r="EK2" s="468"/>
      <c r="EL2" s="468"/>
      <c r="EM2" s="468"/>
      <c r="EN2" s="473" t="s">
        <v>49</v>
      </c>
      <c r="EO2" s="473" t="s">
        <v>40</v>
      </c>
      <c r="EP2" s="473" t="s">
        <v>41</v>
      </c>
      <c r="EQ2" s="473" t="s">
        <v>30</v>
      </c>
      <c r="ER2" s="473" t="s">
        <v>32</v>
      </c>
      <c r="ES2" s="473" t="s">
        <v>33</v>
      </c>
      <c r="ET2" s="499" t="s">
        <v>34</v>
      </c>
      <c r="EU2" s="475" t="s">
        <v>75</v>
      </c>
      <c r="EV2" s="502" t="s">
        <v>26</v>
      </c>
      <c r="EW2" s="504" t="s">
        <v>27</v>
      </c>
      <c r="EX2" s="502" t="s">
        <v>26</v>
      </c>
      <c r="EY2" s="504" t="s">
        <v>27</v>
      </c>
      <c r="EZ2" s="496" t="s">
        <v>76</v>
      </c>
      <c r="FA2" s="468" t="s">
        <v>77</v>
      </c>
      <c r="FB2" s="468" t="s">
        <v>78</v>
      </c>
      <c r="FC2" s="473" t="s">
        <v>31</v>
      </c>
      <c r="FD2" s="496" t="s">
        <v>79</v>
      </c>
      <c r="FE2" s="468" t="s">
        <v>80</v>
      </c>
      <c r="FF2" s="468" t="s">
        <v>81</v>
      </c>
      <c r="FG2" s="473" t="s">
        <v>31</v>
      </c>
      <c r="FH2" s="468" t="s">
        <v>24</v>
      </c>
      <c r="FI2" s="468"/>
      <c r="FJ2" s="468"/>
      <c r="FK2" s="468"/>
      <c r="FL2" s="473" t="s">
        <v>49</v>
      </c>
      <c r="FM2" s="473" t="s">
        <v>40</v>
      </c>
      <c r="FN2" s="473" t="s">
        <v>41</v>
      </c>
      <c r="FO2" s="473" t="s">
        <v>30</v>
      </c>
      <c r="FP2" s="473" t="s">
        <v>31</v>
      </c>
      <c r="FQ2" s="473" t="s">
        <v>32</v>
      </c>
      <c r="FR2" s="473" t="s">
        <v>33</v>
      </c>
      <c r="FS2" s="499" t="s">
        <v>34</v>
      </c>
      <c r="FT2" s="475" t="s">
        <v>82</v>
      </c>
      <c r="FU2" s="468" t="s">
        <v>83</v>
      </c>
      <c r="FV2" s="473" t="s">
        <v>27</v>
      </c>
      <c r="FW2" s="496" t="s">
        <v>84</v>
      </c>
      <c r="FX2" s="468" t="s">
        <v>85</v>
      </c>
      <c r="FY2" s="468" t="s">
        <v>86</v>
      </c>
      <c r="FZ2" s="473" t="s">
        <v>31</v>
      </c>
      <c r="GA2" s="468" t="s">
        <v>24</v>
      </c>
      <c r="GB2" s="468"/>
      <c r="GC2" s="468"/>
      <c r="GD2" s="468"/>
      <c r="GE2" s="473" t="s">
        <v>49</v>
      </c>
      <c r="GF2" s="473" t="s">
        <v>87</v>
      </c>
      <c r="GG2" s="473" t="s">
        <v>40</v>
      </c>
      <c r="GH2" s="473" t="s">
        <v>41</v>
      </c>
      <c r="GI2" s="473" t="s">
        <v>30</v>
      </c>
      <c r="GJ2" s="473" t="s">
        <v>31</v>
      </c>
      <c r="GK2" s="473" t="s">
        <v>32</v>
      </c>
      <c r="GL2" s="473" t="s">
        <v>33</v>
      </c>
      <c r="GM2" s="49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74"/>
      <c r="B3" s="474"/>
      <c r="C3" s="469"/>
      <c r="D3" s="469"/>
      <c r="E3" s="469"/>
      <c r="F3" s="469"/>
      <c r="G3" s="469"/>
      <c r="H3" s="30" t="s">
        <v>88</v>
      </c>
      <c r="I3" s="30" t="s">
        <v>89</v>
      </c>
      <c r="J3" s="2" t="s">
        <v>90</v>
      </c>
      <c r="K3" s="476"/>
      <c r="L3" s="485"/>
      <c r="M3" s="469"/>
      <c r="N3" s="469"/>
      <c r="O3" s="469"/>
      <c r="P3" s="469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469"/>
      <c r="AD3" s="474"/>
      <c r="AE3" s="469"/>
      <c r="AF3" s="487"/>
      <c r="AG3" s="476"/>
      <c r="AH3" s="469"/>
      <c r="AI3" s="469"/>
      <c r="AJ3" s="474"/>
      <c r="AK3" s="30" t="s">
        <v>91</v>
      </c>
      <c r="AL3" s="30" t="s">
        <v>92</v>
      </c>
      <c r="AM3" s="30" t="s">
        <v>93</v>
      </c>
      <c r="AN3" s="30" t="s">
        <v>94</v>
      </c>
      <c r="AO3" s="474"/>
      <c r="AP3" s="474"/>
      <c r="AQ3" s="469"/>
      <c r="AR3" s="474"/>
      <c r="AS3" s="474"/>
      <c r="AT3" s="491"/>
      <c r="AU3" s="492"/>
      <c r="AV3" s="476"/>
      <c r="AW3" s="469"/>
      <c r="AX3" s="474"/>
      <c r="AY3" s="474"/>
      <c r="AZ3" s="469"/>
      <c r="BA3" s="469"/>
      <c r="BB3" s="474"/>
      <c r="BC3" s="474"/>
      <c r="BD3" s="469"/>
      <c r="BE3" s="489"/>
      <c r="BF3" s="476"/>
      <c r="BG3" s="35" t="s">
        <v>141</v>
      </c>
      <c r="BH3" s="35" t="s">
        <v>131</v>
      </c>
      <c r="BI3" s="469"/>
      <c r="BJ3" s="469"/>
      <c r="BK3" s="469"/>
      <c r="BL3" s="469"/>
      <c r="BM3" s="469"/>
      <c r="BN3" s="469"/>
      <c r="BO3" s="30" t="s">
        <v>91</v>
      </c>
      <c r="BP3" s="30" t="s">
        <v>92</v>
      </c>
      <c r="BQ3" s="30" t="s">
        <v>93</v>
      </c>
      <c r="BR3" s="30" t="s">
        <v>94</v>
      </c>
      <c r="BS3" s="469"/>
      <c r="BT3" s="469"/>
      <c r="BU3" s="469"/>
      <c r="BV3" s="489"/>
      <c r="BW3" s="494"/>
      <c r="BX3" s="469"/>
      <c r="BY3" s="469"/>
      <c r="BZ3" s="469"/>
      <c r="CA3" s="469"/>
      <c r="CB3" s="469"/>
      <c r="CC3" s="469"/>
      <c r="CD3" s="489"/>
      <c r="CE3" s="494"/>
      <c r="CF3" s="474"/>
      <c r="CG3" s="32" t="s">
        <v>131</v>
      </c>
      <c r="CH3" s="474"/>
      <c r="CI3" s="474"/>
      <c r="CJ3" s="474"/>
      <c r="CK3" s="474"/>
      <c r="CL3" s="474"/>
      <c r="CM3" s="30" t="s">
        <v>91</v>
      </c>
      <c r="CN3" s="30" t="s">
        <v>92</v>
      </c>
      <c r="CO3" s="30" t="s">
        <v>93</v>
      </c>
      <c r="CP3" s="30" t="s">
        <v>94</v>
      </c>
      <c r="CQ3" s="474"/>
      <c r="CR3" s="474"/>
      <c r="CS3" s="474"/>
      <c r="CT3" s="492"/>
      <c r="CU3" s="494"/>
      <c r="CV3" s="469"/>
      <c r="CW3" s="469"/>
      <c r="CX3" s="469"/>
      <c r="CY3" s="474"/>
      <c r="CZ3" s="469"/>
      <c r="DA3" s="469"/>
      <c r="DB3" s="469"/>
      <c r="DC3" s="489"/>
      <c r="DD3" s="476"/>
      <c r="DE3" s="469"/>
      <c r="DF3" s="469"/>
      <c r="DG3" s="469"/>
      <c r="DH3" s="30" t="s">
        <v>103</v>
      </c>
      <c r="DI3" s="30" t="s">
        <v>104</v>
      </c>
      <c r="DJ3" s="469"/>
      <c r="DK3" s="469"/>
      <c r="DL3" s="469"/>
      <c r="DM3" s="469"/>
      <c r="DN3" s="469"/>
      <c r="DO3" s="30" t="s">
        <v>91</v>
      </c>
      <c r="DP3" s="30" t="s">
        <v>92</v>
      </c>
      <c r="DQ3" s="30" t="s">
        <v>93</v>
      </c>
      <c r="DR3" s="30" t="s">
        <v>94</v>
      </c>
      <c r="DS3" s="469"/>
      <c r="DT3" s="469"/>
      <c r="DU3" s="469"/>
      <c r="DV3" s="469"/>
      <c r="DW3" s="469"/>
      <c r="DX3" s="469"/>
      <c r="DY3" s="469"/>
      <c r="DZ3" s="489"/>
      <c r="EA3" s="498"/>
      <c r="EB3" s="485"/>
      <c r="EC3" s="495"/>
      <c r="ED3" s="485"/>
      <c r="EE3" s="495"/>
      <c r="EF3" s="497"/>
      <c r="EG3" s="495"/>
      <c r="EH3" s="495"/>
      <c r="EI3" s="485"/>
      <c r="EJ3" s="38" t="s">
        <v>91</v>
      </c>
      <c r="EK3" s="38" t="s">
        <v>92</v>
      </c>
      <c r="EL3" s="38" t="s">
        <v>93</v>
      </c>
      <c r="EM3" s="38" t="s">
        <v>94</v>
      </c>
      <c r="EN3" s="485"/>
      <c r="EO3" s="485"/>
      <c r="EP3" s="485"/>
      <c r="EQ3" s="485"/>
      <c r="ER3" s="485"/>
      <c r="ES3" s="485"/>
      <c r="ET3" s="500"/>
      <c r="EU3" s="476"/>
      <c r="EV3" s="503"/>
      <c r="EW3" s="505"/>
      <c r="EX3" s="503"/>
      <c r="EY3" s="505"/>
      <c r="EZ3" s="501"/>
      <c r="FA3" s="469"/>
      <c r="FB3" s="469"/>
      <c r="FC3" s="474"/>
      <c r="FD3" s="501"/>
      <c r="FE3" s="469"/>
      <c r="FF3" s="469"/>
      <c r="FG3" s="474"/>
      <c r="FH3" s="30" t="s">
        <v>91</v>
      </c>
      <c r="FI3" s="30" t="s">
        <v>92</v>
      </c>
      <c r="FJ3" s="30" t="s">
        <v>93</v>
      </c>
      <c r="FK3" s="30" t="s">
        <v>94</v>
      </c>
      <c r="FL3" s="474"/>
      <c r="FM3" s="474"/>
      <c r="FN3" s="474"/>
      <c r="FO3" s="474"/>
      <c r="FP3" s="474"/>
      <c r="FQ3" s="474"/>
      <c r="FR3" s="474"/>
      <c r="FS3" s="506"/>
      <c r="FT3" s="476"/>
      <c r="FU3" s="469"/>
      <c r="FV3" s="474"/>
      <c r="FW3" s="501"/>
      <c r="FX3" s="469"/>
      <c r="FY3" s="469"/>
      <c r="FZ3" s="474"/>
      <c r="GA3" s="30" t="s">
        <v>91</v>
      </c>
      <c r="GB3" s="30" t="s">
        <v>92</v>
      </c>
      <c r="GC3" s="30" t="s">
        <v>93</v>
      </c>
      <c r="GD3" s="30" t="s">
        <v>94</v>
      </c>
      <c r="GE3" s="474"/>
      <c r="GF3" s="474"/>
      <c r="GG3" s="474"/>
      <c r="GH3" s="474"/>
      <c r="GI3" s="474"/>
      <c r="GJ3" s="474"/>
      <c r="GK3" s="474"/>
      <c r="GL3" s="474"/>
      <c r="GM3" s="501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2"/>
  <sheetViews>
    <sheetView rightToLeft="1" tabSelected="1" zoomScaleNormal="100" workbookViewId="0">
      <pane xSplit="1" ySplit="3" topLeftCell="B1430" activePane="bottomRight" state="frozen"/>
      <selection pane="topRight" activeCell="B1" sqref="B1"/>
      <selection pane="bottomLeft" activeCell="A4" sqref="A4"/>
      <selection pane="bottomRight" activeCell="I1443" sqref="I1443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6" width="9.140625" style="86"/>
    <col min="7" max="7" width="15.140625" style="91" customWidth="1"/>
    <col min="8" max="9" width="12.28515625" style="186" customWidth="1"/>
    <col min="10" max="10" width="13" style="196" customWidth="1"/>
    <col min="11" max="11" width="15.42578125" style="196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62" bestFit="1" customWidth="1"/>
    <col min="18" max="18" width="9.140625" style="179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629" t="s">
        <v>0</v>
      </c>
      <c r="B1" s="629"/>
      <c r="C1" s="629"/>
      <c r="D1" s="629"/>
      <c r="E1" s="629"/>
      <c r="F1" s="629"/>
      <c r="G1" s="629"/>
      <c r="H1" s="629"/>
      <c r="I1" s="629"/>
      <c r="J1" s="629"/>
      <c r="K1" s="629"/>
      <c r="L1" s="629"/>
      <c r="M1" s="629"/>
      <c r="N1" s="629"/>
      <c r="O1" s="629"/>
      <c r="P1" s="629"/>
      <c r="Q1" s="629"/>
      <c r="R1" s="629"/>
      <c r="S1" s="629"/>
      <c r="T1" s="629"/>
      <c r="U1" s="629"/>
      <c r="V1" s="629"/>
      <c r="W1" s="629"/>
      <c r="X1" s="629"/>
      <c r="Y1" s="629"/>
      <c r="Z1" s="629"/>
      <c r="AA1" s="629"/>
      <c r="AB1" s="629"/>
      <c r="AC1" s="629"/>
      <c r="AD1" s="629"/>
      <c r="AE1" s="629"/>
      <c r="AF1" s="629"/>
      <c r="AG1" s="630"/>
      <c r="AH1" s="630"/>
      <c r="AI1" s="630"/>
      <c r="AJ1" s="630"/>
      <c r="AK1" s="631"/>
      <c r="AL1" s="462"/>
      <c r="AM1" s="462"/>
      <c r="AN1" s="462"/>
      <c r="AO1" s="462"/>
      <c r="AP1" s="462"/>
      <c r="AQ1" s="462"/>
      <c r="AR1" s="462"/>
      <c r="AS1" s="462"/>
      <c r="AT1" s="462"/>
      <c r="AU1" s="462"/>
      <c r="AV1" s="462"/>
    </row>
    <row r="2" spans="1:48" s="80" customFormat="1" ht="21" customHeight="1" x14ac:dyDescent="0.25">
      <c r="A2" s="627" t="s">
        <v>334</v>
      </c>
      <c r="B2" s="632" t="s">
        <v>19</v>
      </c>
      <c r="C2" s="632" t="s">
        <v>128</v>
      </c>
      <c r="D2" s="632" t="s">
        <v>20</v>
      </c>
      <c r="E2" s="632" t="s">
        <v>21</v>
      </c>
      <c r="F2" s="632" t="s">
        <v>22</v>
      </c>
      <c r="G2" s="632" t="s">
        <v>150</v>
      </c>
      <c r="H2" s="633" t="s">
        <v>24</v>
      </c>
      <c r="I2" s="633"/>
      <c r="J2" s="633"/>
      <c r="K2" s="633"/>
      <c r="L2" s="632" t="s">
        <v>25</v>
      </c>
      <c r="M2" s="632"/>
      <c r="N2" s="632"/>
      <c r="O2" s="632"/>
      <c r="P2" s="632"/>
      <c r="Q2" s="632"/>
      <c r="R2" s="632"/>
      <c r="S2" s="632"/>
      <c r="T2" s="632"/>
      <c r="U2" s="632"/>
      <c r="V2" s="632"/>
      <c r="W2" s="632"/>
      <c r="X2" s="632"/>
      <c r="Y2" s="632"/>
      <c r="Z2" s="632"/>
      <c r="AA2" s="632"/>
      <c r="AB2" s="632"/>
      <c r="AC2" s="632"/>
      <c r="AD2" s="632"/>
      <c r="AE2" s="632"/>
      <c r="AF2" s="632"/>
      <c r="AG2" s="463"/>
      <c r="AH2" s="463"/>
      <c r="AI2" s="463"/>
      <c r="AJ2" s="463"/>
      <c r="AK2" s="463"/>
      <c r="AL2" s="462"/>
      <c r="AM2" s="462"/>
      <c r="AN2" s="462"/>
      <c r="AO2" s="462"/>
      <c r="AP2" s="462"/>
      <c r="AQ2" s="462"/>
      <c r="AR2" s="462"/>
      <c r="AS2" s="462"/>
      <c r="AT2" s="462"/>
      <c r="AU2" s="462"/>
      <c r="AV2" s="462"/>
    </row>
    <row r="3" spans="1:48" s="80" customFormat="1" ht="53.25" customHeight="1" thickBot="1" x14ac:dyDescent="0.3">
      <c r="A3" s="628"/>
      <c r="B3" s="627"/>
      <c r="C3" s="627"/>
      <c r="D3" s="627"/>
      <c r="E3" s="627"/>
      <c r="F3" s="627"/>
      <c r="G3" s="627"/>
      <c r="H3" s="464" t="s">
        <v>91</v>
      </c>
      <c r="I3" s="464" t="s">
        <v>92</v>
      </c>
      <c r="J3" s="465" t="s">
        <v>319</v>
      </c>
      <c r="K3" s="465" t="s">
        <v>325</v>
      </c>
      <c r="L3" s="466" t="s">
        <v>95</v>
      </c>
      <c r="M3" s="466" t="s">
        <v>96</v>
      </c>
      <c r="N3" s="466" t="s">
        <v>97</v>
      </c>
      <c r="O3" s="466" t="s">
        <v>98</v>
      </c>
      <c r="P3" s="466" t="s">
        <v>99</v>
      </c>
      <c r="Q3" s="466" t="s">
        <v>100</v>
      </c>
      <c r="R3" s="466" t="s">
        <v>32</v>
      </c>
      <c r="S3" s="466" t="s">
        <v>211</v>
      </c>
      <c r="T3" s="466" t="s">
        <v>209</v>
      </c>
      <c r="U3" s="466" t="s">
        <v>212</v>
      </c>
      <c r="V3" s="466" t="s">
        <v>210</v>
      </c>
      <c r="W3" s="466" t="s">
        <v>321</v>
      </c>
      <c r="X3" s="466" t="s">
        <v>320</v>
      </c>
      <c r="Y3" s="466" t="s">
        <v>322</v>
      </c>
      <c r="Z3" s="466" t="s">
        <v>153</v>
      </c>
      <c r="AA3" s="466" t="s">
        <v>324</v>
      </c>
      <c r="AB3" s="467" t="s">
        <v>326</v>
      </c>
      <c r="AC3" s="467" t="s">
        <v>323</v>
      </c>
      <c r="AD3" s="466" t="s">
        <v>156</v>
      </c>
      <c r="AE3" s="466" t="s">
        <v>327</v>
      </c>
      <c r="AF3" s="466" t="s">
        <v>328</v>
      </c>
      <c r="AG3" s="463"/>
      <c r="AH3" s="463"/>
      <c r="AI3" s="463"/>
      <c r="AJ3" s="463"/>
      <c r="AK3" s="463"/>
      <c r="AL3" s="462"/>
      <c r="AM3" s="462"/>
      <c r="AN3" s="462"/>
      <c r="AO3" s="462"/>
      <c r="AP3" s="462"/>
      <c r="AQ3" s="462"/>
      <c r="AR3" s="462"/>
      <c r="AS3" s="462"/>
      <c r="AT3" s="462"/>
      <c r="AU3" s="462"/>
      <c r="AV3" s="462"/>
    </row>
    <row r="4" spans="1:48" ht="15.75" thickBot="1" x14ac:dyDescent="0.3">
      <c r="A4" s="622" t="s">
        <v>335</v>
      </c>
      <c r="B4" s="153">
        <v>14030219</v>
      </c>
      <c r="C4" s="153">
        <v>309</v>
      </c>
      <c r="D4" s="153">
        <v>7</v>
      </c>
      <c r="E4" s="153">
        <v>50</v>
      </c>
      <c r="F4" s="153">
        <v>48</v>
      </c>
      <c r="G4" s="153" t="s">
        <v>205</v>
      </c>
      <c r="H4" s="181">
        <v>0.30208333333333331</v>
      </c>
      <c r="I4" s="181">
        <v>0.79166666666666663</v>
      </c>
      <c r="J4" s="193">
        <v>0.10416666666666667</v>
      </c>
      <c r="K4" s="193">
        <f>IF(H4&gt;I4,(H4-I4)-J4,(I4-H4)-J4)</f>
        <v>0.38541666666666663</v>
      </c>
      <c r="L4" s="238">
        <v>36</v>
      </c>
      <c r="M4" s="238">
        <v>2</v>
      </c>
      <c r="N4" s="621">
        <v>560</v>
      </c>
      <c r="O4" s="238"/>
      <c r="P4" s="238"/>
      <c r="Q4" s="238">
        <v>184</v>
      </c>
      <c r="R4" s="238" t="s">
        <v>111</v>
      </c>
      <c r="S4" s="621">
        <v>3</v>
      </c>
      <c r="T4" s="621">
        <v>27</v>
      </c>
      <c r="U4" s="621">
        <v>1000</v>
      </c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164"/>
      <c r="AH4" s="164"/>
      <c r="AI4" s="164"/>
      <c r="AJ4" s="164"/>
      <c r="AK4" s="164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623"/>
      <c r="B5" s="152">
        <v>14030219</v>
      </c>
      <c r="C5" s="152">
        <v>309</v>
      </c>
      <c r="D5" s="152">
        <v>7</v>
      </c>
      <c r="E5" s="152">
        <v>50</v>
      </c>
      <c r="F5" s="152">
        <v>48</v>
      </c>
      <c r="G5" s="152" t="s">
        <v>205</v>
      </c>
      <c r="H5" s="182">
        <v>0.30208333333333331</v>
      </c>
      <c r="I5" s="182">
        <v>0.79166666666666663</v>
      </c>
      <c r="J5" s="192">
        <v>0.10416666666666667</v>
      </c>
      <c r="K5" s="193">
        <f t="shared" ref="K5:K68" si="0">IF(H5&gt;I5,(H5-I5)-J5,(I5-H5)-J5)</f>
        <v>0.38541666666666663</v>
      </c>
      <c r="L5" s="238">
        <v>38</v>
      </c>
      <c r="M5" s="238">
        <v>2</v>
      </c>
      <c r="N5" s="621"/>
      <c r="O5" s="238"/>
      <c r="P5" s="238"/>
      <c r="Q5" s="238">
        <v>184</v>
      </c>
      <c r="R5" s="238" t="s">
        <v>111</v>
      </c>
      <c r="S5" s="621"/>
      <c r="T5" s="621"/>
      <c r="U5" s="621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164"/>
      <c r="AH5" s="164"/>
      <c r="AI5" s="164"/>
      <c r="AJ5" s="164"/>
      <c r="AK5" s="164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623"/>
      <c r="B6" s="152">
        <v>14030219</v>
      </c>
      <c r="C6" s="152">
        <v>309</v>
      </c>
      <c r="D6" s="152">
        <v>7</v>
      </c>
      <c r="E6" s="152">
        <v>50</v>
      </c>
      <c r="F6" s="152">
        <v>48</v>
      </c>
      <c r="G6" s="152" t="s">
        <v>205</v>
      </c>
      <c r="H6" s="182">
        <v>0.30208333333333331</v>
      </c>
      <c r="I6" s="182">
        <v>0.79166666666666663</v>
      </c>
      <c r="J6" s="192">
        <v>0.10416666666666667</v>
      </c>
      <c r="K6" s="193">
        <f t="shared" si="0"/>
        <v>0.38541666666666663</v>
      </c>
      <c r="L6" s="238">
        <v>39</v>
      </c>
      <c r="M6" s="238">
        <v>2</v>
      </c>
      <c r="N6" s="621"/>
      <c r="O6" s="238"/>
      <c r="P6" s="238"/>
      <c r="Q6" s="238">
        <v>184</v>
      </c>
      <c r="R6" s="238" t="s">
        <v>111</v>
      </c>
      <c r="S6" s="621"/>
      <c r="T6" s="621"/>
      <c r="U6" s="621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164"/>
      <c r="AH6" s="164"/>
      <c r="AI6" s="164"/>
      <c r="AJ6" s="164"/>
      <c r="AK6" s="164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623"/>
      <c r="B7" s="152">
        <v>14030219</v>
      </c>
      <c r="C7" s="152">
        <v>305</v>
      </c>
      <c r="D7" s="152">
        <v>7</v>
      </c>
      <c r="E7" s="152">
        <v>50</v>
      </c>
      <c r="F7" s="152">
        <v>48</v>
      </c>
      <c r="G7" s="152" t="s">
        <v>205</v>
      </c>
      <c r="H7" s="182">
        <v>0.30208333333333331</v>
      </c>
      <c r="I7" s="182">
        <v>0.79166666666666663</v>
      </c>
      <c r="J7" s="192">
        <v>0.10416666666666667</v>
      </c>
      <c r="K7" s="193">
        <f t="shared" si="0"/>
        <v>0.38541666666666663</v>
      </c>
      <c r="L7" s="238">
        <v>36</v>
      </c>
      <c r="M7" s="238">
        <v>1</v>
      </c>
      <c r="N7" s="621">
        <v>174</v>
      </c>
      <c r="O7" s="238"/>
      <c r="P7" s="238"/>
      <c r="Q7" s="238" t="s">
        <v>207</v>
      </c>
      <c r="R7" s="238" t="s">
        <v>111</v>
      </c>
      <c r="S7" s="621"/>
      <c r="T7" s="621"/>
      <c r="U7" s="621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164"/>
      <c r="AH7" s="164"/>
      <c r="AI7" s="164"/>
      <c r="AJ7" s="164"/>
      <c r="AK7" s="164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623"/>
      <c r="B8" s="152">
        <v>14030219</v>
      </c>
      <c r="C8" s="152">
        <v>350</v>
      </c>
      <c r="D8" s="152">
        <v>7</v>
      </c>
      <c r="E8" s="152">
        <v>50</v>
      </c>
      <c r="F8" s="152">
        <v>48</v>
      </c>
      <c r="G8" s="152" t="s">
        <v>205</v>
      </c>
      <c r="H8" s="182">
        <v>0.30208333333333331</v>
      </c>
      <c r="I8" s="182">
        <v>0.79166666666666663</v>
      </c>
      <c r="J8" s="192">
        <v>0.10416666666666667</v>
      </c>
      <c r="K8" s="193">
        <f t="shared" si="0"/>
        <v>0.38541666666666663</v>
      </c>
      <c r="L8" s="238">
        <v>41</v>
      </c>
      <c r="M8" s="238">
        <v>1</v>
      </c>
      <c r="N8" s="621"/>
      <c r="O8" s="238"/>
      <c r="P8" s="238"/>
      <c r="Q8" s="238">
        <v>139.6</v>
      </c>
      <c r="R8" s="238" t="s">
        <v>111</v>
      </c>
      <c r="S8" s="621"/>
      <c r="T8" s="621"/>
      <c r="U8" s="621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164"/>
      <c r="AH8" s="164"/>
      <c r="AI8" s="164"/>
      <c r="AJ8" s="164"/>
      <c r="AK8" s="164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623"/>
      <c r="B9" s="152">
        <v>14030219</v>
      </c>
      <c r="C9" s="152">
        <v>350</v>
      </c>
      <c r="D9" s="152">
        <v>7</v>
      </c>
      <c r="E9" s="152">
        <v>50</v>
      </c>
      <c r="F9" s="152">
        <v>48</v>
      </c>
      <c r="G9" s="152" t="s">
        <v>205</v>
      </c>
      <c r="H9" s="182">
        <v>0.30208333333333331</v>
      </c>
      <c r="I9" s="182">
        <v>0.79166666666666663</v>
      </c>
      <c r="J9" s="192">
        <v>0.10416666666666667</v>
      </c>
      <c r="K9" s="193">
        <f t="shared" si="0"/>
        <v>0.38541666666666663</v>
      </c>
      <c r="L9" s="238">
        <v>42</v>
      </c>
      <c r="M9" s="238">
        <v>2</v>
      </c>
      <c r="N9" s="621"/>
      <c r="O9" s="238"/>
      <c r="P9" s="238"/>
      <c r="Q9" s="238">
        <v>139.6</v>
      </c>
      <c r="R9" s="238" t="s">
        <v>111</v>
      </c>
      <c r="S9" s="621"/>
      <c r="T9" s="621"/>
      <c r="U9" s="621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164"/>
      <c r="AH9" s="164"/>
      <c r="AI9" s="164"/>
      <c r="AJ9" s="164"/>
      <c r="AK9" s="164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623"/>
      <c r="B10" s="152">
        <v>14030219</v>
      </c>
      <c r="C10" s="152">
        <v>370</v>
      </c>
      <c r="D10" s="152">
        <v>7</v>
      </c>
      <c r="E10" s="152">
        <v>50</v>
      </c>
      <c r="F10" s="152">
        <v>48</v>
      </c>
      <c r="G10" s="152" t="s">
        <v>205</v>
      </c>
      <c r="H10" s="182">
        <v>0.30208333333333331</v>
      </c>
      <c r="I10" s="182">
        <v>0.79166666666666663</v>
      </c>
      <c r="J10" s="192">
        <v>0.10416666666666667</v>
      </c>
      <c r="K10" s="193">
        <f t="shared" si="0"/>
        <v>0.38541666666666663</v>
      </c>
      <c r="L10" s="238">
        <v>44</v>
      </c>
      <c r="M10" s="238">
        <v>2</v>
      </c>
      <c r="N10" s="621"/>
      <c r="O10" s="238"/>
      <c r="P10" s="238"/>
      <c r="Q10" s="238">
        <v>104.14100000000001</v>
      </c>
      <c r="R10" s="238" t="s">
        <v>111</v>
      </c>
      <c r="S10" s="621"/>
      <c r="T10" s="621"/>
      <c r="U10" s="621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164"/>
      <c r="AH10" s="164"/>
      <c r="AI10" s="164"/>
      <c r="AJ10" s="164"/>
      <c r="AK10" s="164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623"/>
      <c r="B11" s="152">
        <v>14030219</v>
      </c>
      <c r="C11" s="152">
        <v>380</v>
      </c>
      <c r="D11" s="152">
        <v>7</v>
      </c>
      <c r="E11" s="152">
        <v>50</v>
      </c>
      <c r="F11" s="152">
        <v>48</v>
      </c>
      <c r="G11" s="152" t="s">
        <v>205</v>
      </c>
      <c r="H11" s="182">
        <v>0.30208333333333331</v>
      </c>
      <c r="I11" s="182">
        <v>0.79166666666666663</v>
      </c>
      <c r="J11" s="192">
        <v>0.10416666666666667</v>
      </c>
      <c r="K11" s="193">
        <f t="shared" si="0"/>
        <v>0.38541666666666663</v>
      </c>
      <c r="L11" s="238">
        <v>41</v>
      </c>
      <c r="M11" s="238">
        <v>1</v>
      </c>
      <c r="N11" s="621"/>
      <c r="O11" s="238"/>
      <c r="P11" s="238"/>
      <c r="Q11" s="238">
        <v>793.14099999999996</v>
      </c>
      <c r="R11" s="238" t="s">
        <v>111</v>
      </c>
      <c r="S11" s="621"/>
      <c r="T11" s="621"/>
      <c r="U11" s="621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164"/>
      <c r="AH11" s="164"/>
      <c r="AI11" s="164"/>
      <c r="AJ11" s="164"/>
      <c r="AK11" s="164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623"/>
      <c r="B12" s="152">
        <v>14030219</v>
      </c>
      <c r="C12" s="152">
        <v>280</v>
      </c>
      <c r="D12" s="152">
        <v>7</v>
      </c>
      <c r="E12" s="152">
        <v>50</v>
      </c>
      <c r="F12" s="152">
        <v>48</v>
      </c>
      <c r="G12" s="152" t="s">
        <v>205</v>
      </c>
      <c r="H12" s="182">
        <v>0.30208333333333331</v>
      </c>
      <c r="I12" s="182">
        <v>0.79166666666666663</v>
      </c>
      <c r="J12" s="192">
        <v>0.10416666666666667</v>
      </c>
      <c r="K12" s="193">
        <f t="shared" si="0"/>
        <v>0.38541666666666663</v>
      </c>
      <c r="L12" s="238">
        <v>39</v>
      </c>
      <c r="M12" s="238">
        <v>1</v>
      </c>
      <c r="N12" s="621"/>
      <c r="O12" s="238"/>
      <c r="P12" s="238"/>
      <c r="Q12" s="238" t="s">
        <v>207</v>
      </c>
      <c r="R12" s="238" t="s">
        <v>111</v>
      </c>
      <c r="S12" s="621"/>
      <c r="T12" s="621"/>
      <c r="U12" s="621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164"/>
      <c r="AH12" s="164"/>
      <c r="AI12" s="164"/>
      <c r="AJ12" s="164"/>
      <c r="AK12" s="164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623"/>
      <c r="B13" s="152">
        <v>14030219</v>
      </c>
      <c r="C13" s="152">
        <v>351</v>
      </c>
      <c r="D13" s="152">
        <v>7</v>
      </c>
      <c r="E13" s="152">
        <v>50</v>
      </c>
      <c r="F13" s="152">
        <v>48</v>
      </c>
      <c r="G13" s="152" t="s">
        <v>205</v>
      </c>
      <c r="H13" s="182">
        <v>0.30208333333333298</v>
      </c>
      <c r="I13" s="182">
        <v>0.79166666666666696</v>
      </c>
      <c r="J13" s="192">
        <v>0.104166666666667</v>
      </c>
      <c r="K13" s="193">
        <f t="shared" si="0"/>
        <v>0.38541666666666696</v>
      </c>
      <c r="L13" s="238">
        <v>38</v>
      </c>
      <c r="M13" s="238">
        <v>2</v>
      </c>
      <c r="N13" s="621"/>
      <c r="O13" s="238"/>
      <c r="P13" s="238"/>
      <c r="Q13" s="238" t="s">
        <v>207</v>
      </c>
      <c r="R13" s="238" t="s">
        <v>111</v>
      </c>
      <c r="S13" s="621"/>
      <c r="T13" s="621"/>
      <c r="U13" s="621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164"/>
      <c r="AH13" s="164"/>
      <c r="AI13" s="164"/>
      <c r="AJ13" s="164"/>
      <c r="AK13" s="164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623"/>
      <c r="B14" s="152">
        <v>14030219</v>
      </c>
      <c r="C14" s="152">
        <v>309</v>
      </c>
      <c r="D14" s="152">
        <v>7</v>
      </c>
      <c r="E14" s="152">
        <v>50</v>
      </c>
      <c r="F14" s="152">
        <v>24</v>
      </c>
      <c r="G14" s="152" t="s">
        <v>208</v>
      </c>
      <c r="H14" s="182">
        <v>0.79166666666666663</v>
      </c>
      <c r="I14" s="182">
        <v>0.28125</v>
      </c>
      <c r="J14" s="192">
        <v>4.1666666666666664E-2</v>
      </c>
      <c r="K14" s="193">
        <f t="shared" si="0"/>
        <v>0.46874999999999994</v>
      </c>
      <c r="L14" s="238">
        <v>38</v>
      </c>
      <c r="M14" s="238">
        <v>2</v>
      </c>
      <c r="N14" s="621"/>
      <c r="O14" s="238"/>
      <c r="P14" s="238"/>
      <c r="Q14" s="238">
        <v>78.8</v>
      </c>
      <c r="R14" s="238" t="s">
        <v>111</v>
      </c>
      <c r="S14" s="621"/>
      <c r="T14" s="621"/>
      <c r="U14" s="621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164"/>
      <c r="AH14" s="164"/>
      <c r="AI14" s="164"/>
      <c r="AJ14" s="164"/>
      <c r="AK14" s="164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623"/>
      <c r="B15" s="152">
        <v>14030219</v>
      </c>
      <c r="C15" s="152">
        <v>350</v>
      </c>
      <c r="D15" s="152">
        <v>7</v>
      </c>
      <c r="E15" s="152">
        <v>50</v>
      </c>
      <c r="F15" s="152">
        <v>24</v>
      </c>
      <c r="G15" s="152" t="s">
        <v>208</v>
      </c>
      <c r="H15" s="182">
        <v>0.79166666666666663</v>
      </c>
      <c r="I15" s="182">
        <v>0.28125</v>
      </c>
      <c r="J15" s="192">
        <v>4.1666666666666664E-2</v>
      </c>
      <c r="K15" s="193">
        <f t="shared" si="0"/>
        <v>0.46874999999999994</v>
      </c>
      <c r="L15" s="238">
        <v>39</v>
      </c>
      <c r="M15" s="238">
        <v>1</v>
      </c>
      <c r="N15" s="621">
        <v>496</v>
      </c>
      <c r="O15" s="238"/>
      <c r="P15" s="238"/>
      <c r="Q15" s="238">
        <v>124.4</v>
      </c>
      <c r="R15" s="238" t="s">
        <v>111</v>
      </c>
      <c r="S15" s="621"/>
      <c r="T15" s="621"/>
      <c r="U15" s="621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164"/>
      <c r="AH15" s="164"/>
      <c r="AI15" s="164"/>
      <c r="AJ15" s="164"/>
      <c r="AK15" s="164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623"/>
      <c r="B16" s="152">
        <v>14030219</v>
      </c>
      <c r="C16" s="152">
        <v>370</v>
      </c>
      <c r="D16" s="152">
        <v>7</v>
      </c>
      <c r="E16" s="152">
        <v>50</v>
      </c>
      <c r="F16" s="152">
        <v>24</v>
      </c>
      <c r="G16" s="152" t="s">
        <v>208</v>
      </c>
      <c r="H16" s="182">
        <v>0.79166666666666663</v>
      </c>
      <c r="I16" s="182">
        <v>0.28125</v>
      </c>
      <c r="J16" s="192">
        <v>4.1666666666666664E-2</v>
      </c>
      <c r="K16" s="193">
        <f t="shared" si="0"/>
        <v>0.46874999999999994</v>
      </c>
      <c r="L16" s="238">
        <v>40</v>
      </c>
      <c r="M16" s="238">
        <v>1</v>
      </c>
      <c r="N16" s="621"/>
      <c r="O16" s="238"/>
      <c r="P16" s="238"/>
      <c r="Q16" s="238">
        <v>93.21</v>
      </c>
      <c r="R16" s="238" t="s">
        <v>111</v>
      </c>
      <c r="S16" s="621"/>
      <c r="T16" s="621"/>
      <c r="U16" s="621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164"/>
      <c r="AH16" s="164"/>
      <c r="AI16" s="164"/>
      <c r="AJ16" s="164"/>
      <c r="AK16" s="164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623"/>
      <c r="B17" s="152">
        <v>14030219</v>
      </c>
      <c r="C17" s="152">
        <v>370</v>
      </c>
      <c r="D17" s="152">
        <v>7</v>
      </c>
      <c r="E17" s="152">
        <v>50</v>
      </c>
      <c r="F17" s="152">
        <v>24</v>
      </c>
      <c r="G17" s="152" t="s">
        <v>208</v>
      </c>
      <c r="H17" s="182">
        <v>0.79166666666666663</v>
      </c>
      <c r="I17" s="182">
        <v>0.28125</v>
      </c>
      <c r="J17" s="192">
        <v>4.1666666666666664E-2</v>
      </c>
      <c r="K17" s="193">
        <f t="shared" si="0"/>
        <v>0.46874999999999994</v>
      </c>
      <c r="L17" s="238">
        <v>42</v>
      </c>
      <c r="M17" s="238">
        <v>2</v>
      </c>
      <c r="N17" s="621"/>
      <c r="O17" s="238"/>
      <c r="P17" s="238"/>
      <c r="Q17" s="238">
        <v>93.21</v>
      </c>
      <c r="R17" s="238" t="s">
        <v>111</v>
      </c>
      <c r="S17" s="621"/>
      <c r="T17" s="621"/>
      <c r="U17" s="621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164"/>
      <c r="AH17" s="164"/>
      <c r="AI17" s="164"/>
      <c r="AJ17" s="164"/>
      <c r="AK17" s="164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624"/>
      <c r="B18" s="154">
        <v>14030219</v>
      </c>
      <c r="C18" s="154">
        <v>370</v>
      </c>
      <c r="D18" s="154">
        <v>7</v>
      </c>
      <c r="E18" s="154">
        <v>50</v>
      </c>
      <c r="F18" s="154">
        <v>24</v>
      </c>
      <c r="G18" s="154" t="s">
        <v>208</v>
      </c>
      <c r="H18" s="183">
        <v>0.79166666666666663</v>
      </c>
      <c r="I18" s="183">
        <v>0.28125</v>
      </c>
      <c r="J18" s="194">
        <v>4.1666666666666664E-2</v>
      </c>
      <c r="K18" s="193">
        <f t="shared" si="0"/>
        <v>0.46874999999999994</v>
      </c>
      <c r="L18" s="238">
        <v>44</v>
      </c>
      <c r="M18" s="238">
        <v>2</v>
      </c>
      <c r="N18" s="621"/>
      <c r="O18" s="238"/>
      <c r="P18" s="238"/>
      <c r="Q18" s="238">
        <v>93.21</v>
      </c>
      <c r="R18" s="238" t="s">
        <v>111</v>
      </c>
      <c r="S18" s="621"/>
      <c r="T18" s="621"/>
      <c r="U18" s="621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164"/>
      <c r="AH18" s="164"/>
      <c r="AI18" s="164"/>
      <c r="AJ18" s="164"/>
      <c r="AK18" s="164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622" t="s">
        <v>335</v>
      </c>
      <c r="B19" s="153">
        <v>14030220</v>
      </c>
      <c r="C19" s="153">
        <v>309</v>
      </c>
      <c r="D19" s="153">
        <v>7</v>
      </c>
      <c r="E19" s="153">
        <v>50</v>
      </c>
      <c r="F19" s="153">
        <v>42</v>
      </c>
      <c r="G19" s="153" t="s">
        <v>237</v>
      </c>
      <c r="H19" s="181">
        <v>0.30208333333333331</v>
      </c>
      <c r="I19" s="181">
        <v>0.66666666666666663</v>
      </c>
      <c r="J19" s="193">
        <v>4.8611111111111112E-2</v>
      </c>
      <c r="K19" s="193">
        <f t="shared" si="0"/>
        <v>0.31597222222222221</v>
      </c>
      <c r="L19" s="238">
        <v>36</v>
      </c>
      <c r="M19" s="238">
        <v>2</v>
      </c>
      <c r="N19" s="621">
        <v>400</v>
      </c>
      <c r="O19" s="238"/>
      <c r="P19" s="238"/>
      <c r="Q19" s="621">
        <v>131.9</v>
      </c>
      <c r="R19" s="238" t="s">
        <v>111</v>
      </c>
      <c r="S19" s="621">
        <v>2.5</v>
      </c>
      <c r="T19" s="621">
        <v>25</v>
      </c>
      <c r="U19" s="621">
        <v>1000</v>
      </c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164"/>
      <c r="AH19" s="164"/>
      <c r="AI19" s="164"/>
      <c r="AJ19" s="164"/>
      <c r="AK19" s="164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623"/>
      <c r="B20" s="152">
        <v>14030220</v>
      </c>
      <c r="C20" s="152">
        <v>309</v>
      </c>
      <c r="D20" s="152">
        <v>7</v>
      </c>
      <c r="E20" s="152">
        <v>50</v>
      </c>
      <c r="F20" s="152">
        <v>42</v>
      </c>
      <c r="G20" s="152" t="s">
        <v>339</v>
      </c>
      <c r="H20" s="182">
        <v>0.30208333333333331</v>
      </c>
      <c r="I20" s="182">
        <v>0.66666666666666663</v>
      </c>
      <c r="J20" s="192">
        <v>4.8611111111111112E-2</v>
      </c>
      <c r="K20" s="193">
        <f t="shared" si="0"/>
        <v>0.31597222222222221</v>
      </c>
      <c r="L20" s="238">
        <v>37</v>
      </c>
      <c r="M20" s="238">
        <v>2</v>
      </c>
      <c r="N20" s="621"/>
      <c r="O20" s="238"/>
      <c r="P20" s="238"/>
      <c r="Q20" s="621"/>
      <c r="R20" s="238" t="s">
        <v>111</v>
      </c>
      <c r="S20" s="621"/>
      <c r="T20" s="621"/>
      <c r="U20" s="621"/>
      <c r="V20" s="238"/>
      <c r="W20" s="238"/>
      <c r="X20" s="238"/>
      <c r="Y20" s="238"/>
      <c r="Z20" s="238"/>
      <c r="AA20" s="238"/>
      <c r="AB20" s="238"/>
      <c r="AC20" s="238"/>
      <c r="AD20" s="238"/>
      <c r="AE20" s="238"/>
      <c r="AF20" s="238"/>
      <c r="AG20" s="164"/>
      <c r="AH20" s="164"/>
      <c r="AI20" s="164"/>
      <c r="AJ20" s="164"/>
      <c r="AK20" s="164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623"/>
      <c r="B21" s="152">
        <v>14030220</v>
      </c>
      <c r="C21" s="152">
        <v>309</v>
      </c>
      <c r="D21" s="152">
        <v>7</v>
      </c>
      <c r="E21" s="152">
        <v>50</v>
      </c>
      <c r="F21" s="152">
        <v>42</v>
      </c>
      <c r="G21" s="152" t="s">
        <v>340</v>
      </c>
      <c r="H21" s="182">
        <v>0.30208333333333331</v>
      </c>
      <c r="I21" s="182">
        <v>0.66666666666666663</v>
      </c>
      <c r="J21" s="192">
        <v>4.8611111111111098E-2</v>
      </c>
      <c r="K21" s="193">
        <f t="shared" si="0"/>
        <v>0.31597222222222221</v>
      </c>
      <c r="L21" s="238">
        <v>38</v>
      </c>
      <c r="M21" s="238">
        <v>2</v>
      </c>
      <c r="N21" s="621"/>
      <c r="O21" s="238"/>
      <c r="P21" s="238"/>
      <c r="Q21" s="621"/>
      <c r="R21" s="238" t="s">
        <v>111</v>
      </c>
      <c r="S21" s="621"/>
      <c r="T21" s="621"/>
      <c r="U21" s="621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164"/>
      <c r="AH21" s="164"/>
      <c r="AI21" s="164"/>
      <c r="AJ21" s="164"/>
      <c r="AK21" s="164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623"/>
      <c r="B22" s="152">
        <v>14030220</v>
      </c>
      <c r="C22" s="152">
        <v>309</v>
      </c>
      <c r="D22" s="152">
        <v>7</v>
      </c>
      <c r="E22" s="152">
        <v>50</v>
      </c>
      <c r="F22" s="152">
        <v>42</v>
      </c>
      <c r="G22" s="152" t="s">
        <v>341</v>
      </c>
      <c r="H22" s="182">
        <v>0.30208333333333331</v>
      </c>
      <c r="I22" s="182">
        <v>0.66666666666666663</v>
      </c>
      <c r="J22" s="192">
        <v>4.8611111111111098E-2</v>
      </c>
      <c r="K22" s="193">
        <f t="shared" si="0"/>
        <v>0.31597222222222221</v>
      </c>
      <c r="L22" s="238">
        <v>39</v>
      </c>
      <c r="M22" s="238">
        <v>2</v>
      </c>
      <c r="N22" s="621"/>
      <c r="O22" s="238"/>
      <c r="P22" s="238"/>
      <c r="Q22" s="621"/>
      <c r="R22" s="238" t="s">
        <v>111</v>
      </c>
      <c r="S22" s="621"/>
      <c r="T22" s="621"/>
      <c r="U22" s="621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164"/>
      <c r="AH22" s="164"/>
      <c r="AI22" s="164"/>
      <c r="AJ22" s="164"/>
      <c r="AK22" s="164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623"/>
      <c r="B23" s="152">
        <v>14030220</v>
      </c>
      <c r="C23" s="152">
        <v>351</v>
      </c>
      <c r="D23" s="152">
        <v>7</v>
      </c>
      <c r="E23" s="152">
        <v>50</v>
      </c>
      <c r="F23" s="152">
        <v>42</v>
      </c>
      <c r="G23" s="152" t="s">
        <v>342</v>
      </c>
      <c r="H23" s="182">
        <v>0.30208333333333331</v>
      </c>
      <c r="I23" s="182">
        <v>0.66666666666666663</v>
      </c>
      <c r="J23" s="192">
        <v>4.8611111111111098E-2</v>
      </c>
      <c r="K23" s="193">
        <f t="shared" si="0"/>
        <v>0.31597222222222221</v>
      </c>
      <c r="L23" s="238">
        <v>36</v>
      </c>
      <c r="M23" s="238">
        <v>1</v>
      </c>
      <c r="N23" s="621">
        <v>450</v>
      </c>
      <c r="O23" s="238"/>
      <c r="P23" s="238"/>
      <c r="Q23" s="621"/>
      <c r="R23" s="238" t="s">
        <v>111</v>
      </c>
      <c r="S23" s="621"/>
      <c r="T23" s="621"/>
      <c r="U23" s="621"/>
      <c r="V23" s="238"/>
      <c r="W23" s="238"/>
      <c r="X23" s="238"/>
      <c r="Y23" s="238"/>
      <c r="Z23" s="238"/>
      <c r="AA23" s="238"/>
      <c r="AB23" s="238"/>
      <c r="AC23" s="238"/>
      <c r="AD23" s="238"/>
      <c r="AE23" s="238"/>
      <c r="AF23" s="238"/>
      <c r="AG23" s="164"/>
      <c r="AH23" s="164"/>
      <c r="AI23" s="164"/>
      <c r="AJ23" s="164"/>
      <c r="AK23" s="164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623"/>
      <c r="B24" s="152">
        <v>14030220</v>
      </c>
      <c r="C24" s="152">
        <v>351</v>
      </c>
      <c r="D24" s="152">
        <v>7</v>
      </c>
      <c r="E24" s="152">
        <v>50</v>
      </c>
      <c r="F24" s="152">
        <v>42</v>
      </c>
      <c r="G24" s="152" t="s">
        <v>337</v>
      </c>
      <c r="H24" s="182">
        <v>0.30208333333333331</v>
      </c>
      <c r="I24" s="182">
        <v>0.66666666666666663</v>
      </c>
      <c r="J24" s="192">
        <v>4.8611111111111098E-2</v>
      </c>
      <c r="K24" s="193">
        <f t="shared" si="0"/>
        <v>0.31597222222222221</v>
      </c>
      <c r="L24" s="238">
        <v>37</v>
      </c>
      <c r="M24" s="238">
        <v>1</v>
      </c>
      <c r="N24" s="621"/>
      <c r="O24" s="238"/>
      <c r="P24" s="238"/>
      <c r="Q24" s="621"/>
      <c r="R24" s="238" t="s">
        <v>111</v>
      </c>
      <c r="S24" s="621"/>
      <c r="T24" s="621"/>
      <c r="U24" s="621"/>
      <c r="V24" s="238"/>
      <c r="W24" s="238"/>
      <c r="X24" s="238"/>
      <c r="Y24" s="238"/>
      <c r="Z24" s="238"/>
      <c r="AA24" s="238"/>
      <c r="AB24" s="238"/>
      <c r="AC24" s="238"/>
      <c r="AD24" s="238"/>
      <c r="AE24" s="238"/>
      <c r="AF24" s="238"/>
      <c r="AG24" s="164"/>
      <c r="AH24" s="164"/>
      <c r="AI24" s="164"/>
      <c r="AJ24" s="164"/>
      <c r="AK24" s="164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623"/>
      <c r="B25" s="152">
        <v>14030220</v>
      </c>
      <c r="C25" s="152">
        <v>351</v>
      </c>
      <c r="D25" s="152">
        <v>7</v>
      </c>
      <c r="E25" s="152">
        <v>50</v>
      </c>
      <c r="F25" s="152">
        <v>42</v>
      </c>
      <c r="G25" s="152" t="s">
        <v>343</v>
      </c>
      <c r="H25" s="182">
        <v>0.30208333333333331</v>
      </c>
      <c r="I25" s="182">
        <v>0.66666666666666663</v>
      </c>
      <c r="J25" s="192">
        <v>4.8611111111111098E-2</v>
      </c>
      <c r="K25" s="193">
        <f t="shared" si="0"/>
        <v>0.31597222222222221</v>
      </c>
      <c r="L25" s="238">
        <v>38</v>
      </c>
      <c r="M25" s="238">
        <v>2</v>
      </c>
      <c r="N25" s="621"/>
      <c r="O25" s="238"/>
      <c r="P25" s="238"/>
      <c r="Q25" s="621"/>
      <c r="R25" s="238" t="s">
        <v>111</v>
      </c>
      <c r="S25" s="621"/>
      <c r="T25" s="621"/>
      <c r="U25" s="621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164"/>
      <c r="AH25" s="164"/>
      <c r="AI25" s="164"/>
      <c r="AJ25" s="164"/>
      <c r="AK25" s="164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623"/>
      <c r="B26" s="152">
        <v>14030220</v>
      </c>
      <c r="C26" s="152">
        <v>351</v>
      </c>
      <c r="D26" s="152">
        <v>7</v>
      </c>
      <c r="E26" s="152">
        <v>50</v>
      </c>
      <c r="F26" s="152">
        <v>42</v>
      </c>
      <c r="G26" s="152" t="s">
        <v>338</v>
      </c>
      <c r="H26" s="182">
        <v>0.30208333333333331</v>
      </c>
      <c r="I26" s="182">
        <v>0.66666666666666663</v>
      </c>
      <c r="J26" s="192">
        <v>4.8611111111111098E-2</v>
      </c>
      <c r="K26" s="193">
        <f t="shared" si="0"/>
        <v>0.31597222222222221</v>
      </c>
      <c r="L26" s="238">
        <v>39</v>
      </c>
      <c r="M26" s="238">
        <v>2</v>
      </c>
      <c r="N26" s="621"/>
      <c r="O26" s="238"/>
      <c r="P26" s="238"/>
      <c r="Q26" s="621"/>
      <c r="R26" s="238" t="s">
        <v>111</v>
      </c>
      <c r="S26" s="621"/>
      <c r="T26" s="621"/>
      <c r="U26" s="621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164"/>
      <c r="AH26" s="164"/>
      <c r="AI26" s="164"/>
      <c r="AJ26" s="164"/>
      <c r="AK26" s="164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623"/>
      <c r="B27" s="152">
        <v>14030220</v>
      </c>
      <c r="C27" s="152">
        <v>351</v>
      </c>
      <c r="D27" s="152">
        <v>7</v>
      </c>
      <c r="E27" s="152">
        <v>50</v>
      </c>
      <c r="F27" s="152">
        <v>42</v>
      </c>
      <c r="G27" s="152" t="s">
        <v>344</v>
      </c>
      <c r="H27" s="182">
        <v>0.30208333333333331</v>
      </c>
      <c r="I27" s="182">
        <v>0.66666666666666663</v>
      </c>
      <c r="J27" s="192">
        <v>4.8611111111111098E-2</v>
      </c>
      <c r="K27" s="193">
        <f t="shared" si="0"/>
        <v>0.31597222222222221</v>
      </c>
      <c r="L27" s="238">
        <v>40</v>
      </c>
      <c r="M27" s="238">
        <v>2</v>
      </c>
      <c r="N27" s="621"/>
      <c r="O27" s="238"/>
      <c r="P27" s="238"/>
      <c r="Q27" s="621"/>
      <c r="R27" s="238" t="s">
        <v>111</v>
      </c>
      <c r="S27" s="621"/>
      <c r="T27" s="621"/>
      <c r="U27" s="621"/>
      <c r="V27" s="238"/>
      <c r="W27" s="238"/>
      <c r="X27" s="238"/>
      <c r="Y27" s="238"/>
      <c r="Z27" s="238"/>
      <c r="AA27" s="238"/>
      <c r="AB27" s="238"/>
      <c r="AC27" s="238"/>
      <c r="AD27" s="238"/>
      <c r="AE27" s="238"/>
      <c r="AF27" s="238"/>
      <c r="AG27" s="164"/>
      <c r="AH27" s="164"/>
      <c r="AI27" s="164"/>
      <c r="AJ27" s="164"/>
      <c r="AK27" s="164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623"/>
      <c r="B28" s="152">
        <v>14030220</v>
      </c>
      <c r="C28" s="152">
        <v>351</v>
      </c>
      <c r="D28" s="152">
        <v>7</v>
      </c>
      <c r="E28" s="152">
        <v>50</v>
      </c>
      <c r="F28" s="152">
        <v>42</v>
      </c>
      <c r="G28" s="152" t="s">
        <v>345</v>
      </c>
      <c r="H28" s="182">
        <v>0.30208333333333331</v>
      </c>
      <c r="I28" s="182">
        <v>0.66666666666666663</v>
      </c>
      <c r="J28" s="192">
        <v>4.8611111111111098E-2</v>
      </c>
      <c r="K28" s="193">
        <f t="shared" si="0"/>
        <v>0.31597222222222221</v>
      </c>
      <c r="L28" s="238">
        <v>41</v>
      </c>
      <c r="M28" s="238">
        <v>1</v>
      </c>
      <c r="N28" s="621"/>
      <c r="O28" s="238"/>
      <c r="P28" s="238"/>
      <c r="Q28" s="621"/>
      <c r="R28" s="238" t="s">
        <v>111</v>
      </c>
      <c r="S28" s="621"/>
      <c r="T28" s="621"/>
      <c r="U28" s="621"/>
      <c r="V28" s="238"/>
      <c r="W28" s="238"/>
      <c r="X28" s="238"/>
      <c r="Y28" s="238"/>
      <c r="Z28" s="238"/>
      <c r="AA28" s="238"/>
      <c r="AB28" s="238"/>
      <c r="AC28" s="238"/>
      <c r="AD28" s="238"/>
      <c r="AE28" s="238"/>
      <c r="AF28" s="238"/>
      <c r="AG28" s="164"/>
      <c r="AH28" s="164"/>
      <c r="AI28" s="164"/>
      <c r="AJ28" s="164"/>
      <c r="AK28" s="164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623"/>
      <c r="B29" s="152">
        <v>14030220</v>
      </c>
      <c r="C29" s="152">
        <v>350</v>
      </c>
      <c r="D29" s="152">
        <v>7</v>
      </c>
      <c r="E29" s="152">
        <v>50</v>
      </c>
      <c r="F29" s="152">
        <v>42</v>
      </c>
      <c r="G29" s="152" t="s">
        <v>346</v>
      </c>
      <c r="H29" s="182">
        <v>0.30208333333333331</v>
      </c>
      <c r="I29" s="182">
        <v>0.66666666666666663</v>
      </c>
      <c r="J29" s="192">
        <v>4.8611111111111098E-2</v>
      </c>
      <c r="K29" s="193">
        <f t="shared" si="0"/>
        <v>0.31597222222222221</v>
      </c>
      <c r="L29" s="238">
        <v>39</v>
      </c>
      <c r="M29" s="238">
        <v>1</v>
      </c>
      <c r="N29" s="621">
        <v>440</v>
      </c>
      <c r="O29" s="238"/>
      <c r="P29" s="238"/>
      <c r="Q29" s="621">
        <v>110</v>
      </c>
      <c r="R29" s="238" t="s">
        <v>111</v>
      </c>
      <c r="S29" s="621"/>
      <c r="T29" s="621"/>
      <c r="U29" s="621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164"/>
      <c r="AH29" s="164"/>
      <c r="AI29" s="164"/>
      <c r="AJ29" s="164"/>
      <c r="AK29" s="164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623"/>
      <c r="B30" s="152">
        <v>14030220</v>
      </c>
      <c r="C30" s="152">
        <v>350</v>
      </c>
      <c r="D30" s="152">
        <v>7</v>
      </c>
      <c r="E30" s="152">
        <v>50</v>
      </c>
      <c r="F30" s="152">
        <v>42</v>
      </c>
      <c r="G30" s="152" t="s">
        <v>347</v>
      </c>
      <c r="H30" s="182">
        <v>0.30208333333333331</v>
      </c>
      <c r="I30" s="182">
        <v>0.66666666666666663</v>
      </c>
      <c r="J30" s="192">
        <v>4.8611111111111098E-2</v>
      </c>
      <c r="K30" s="193">
        <f t="shared" si="0"/>
        <v>0.31597222222222221</v>
      </c>
      <c r="L30" s="238">
        <v>40</v>
      </c>
      <c r="M30" s="238">
        <v>1</v>
      </c>
      <c r="N30" s="621"/>
      <c r="O30" s="238"/>
      <c r="P30" s="238"/>
      <c r="Q30" s="621"/>
      <c r="R30" s="238" t="s">
        <v>111</v>
      </c>
      <c r="S30" s="621"/>
      <c r="T30" s="621"/>
      <c r="U30" s="621"/>
      <c r="V30" s="238"/>
      <c r="W30" s="238"/>
      <c r="X30" s="238"/>
      <c r="Y30" s="238"/>
      <c r="Z30" s="238"/>
      <c r="AA30" s="238"/>
      <c r="AB30" s="238"/>
      <c r="AC30" s="238"/>
      <c r="AD30" s="238"/>
      <c r="AE30" s="238"/>
      <c r="AF30" s="238"/>
      <c r="AG30" s="164"/>
      <c r="AH30" s="164"/>
      <c r="AI30" s="164"/>
      <c r="AJ30" s="164"/>
      <c r="AK30" s="164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623"/>
      <c r="B31" s="152">
        <v>14030220</v>
      </c>
      <c r="C31" s="152">
        <v>350</v>
      </c>
      <c r="D31" s="152">
        <v>7</v>
      </c>
      <c r="E31" s="152">
        <v>50</v>
      </c>
      <c r="F31" s="152">
        <v>42</v>
      </c>
      <c r="G31" s="152" t="s">
        <v>348</v>
      </c>
      <c r="H31" s="182">
        <v>0.30208333333333331</v>
      </c>
      <c r="I31" s="182">
        <v>0.66666666666666663</v>
      </c>
      <c r="J31" s="192">
        <v>4.8611111111111098E-2</v>
      </c>
      <c r="K31" s="193">
        <f t="shared" si="0"/>
        <v>0.31597222222222221</v>
      </c>
      <c r="L31" s="238">
        <v>41</v>
      </c>
      <c r="M31" s="238">
        <v>1</v>
      </c>
      <c r="N31" s="621"/>
      <c r="O31" s="238"/>
      <c r="P31" s="238"/>
      <c r="Q31" s="621"/>
      <c r="R31" s="238" t="s">
        <v>111</v>
      </c>
      <c r="S31" s="621"/>
      <c r="T31" s="621"/>
      <c r="U31" s="621"/>
      <c r="V31" s="238"/>
      <c r="W31" s="238"/>
      <c r="X31" s="238"/>
      <c r="Y31" s="238"/>
      <c r="Z31" s="238"/>
      <c r="AA31" s="238"/>
      <c r="AB31" s="238"/>
      <c r="AC31" s="238"/>
      <c r="AD31" s="238"/>
      <c r="AE31" s="238"/>
      <c r="AF31" s="238"/>
      <c r="AG31" s="164"/>
      <c r="AH31" s="164"/>
      <c r="AI31" s="164"/>
      <c r="AJ31" s="164"/>
      <c r="AK31" s="164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623"/>
      <c r="B32" s="152">
        <v>14030220</v>
      </c>
      <c r="C32" s="152">
        <v>350</v>
      </c>
      <c r="D32" s="152">
        <v>7</v>
      </c>
      <c r="E32" s="152">
        <v>50</v>
      </c>
      <c r="F32" s="152">
        <v>42</v>
      </c>
      <c r="G32" s="152" t="s">
        <v>349</v>
      </c>
      <c r="H32" s="182">
        <v>0.30208333333333331</v>
      </c>
      <c r="I32" s="182">
        <v>0.66666666666666663</v>
      </c>
      <c r="J32" s="192">
        <v>4.8611111111111098E-2</v>
      </c>
      <c r="K32" s="193">
        <f t="shared" si="0"/>
        <v>0.31597222222222221</v>
      </c>
      <c r="L32" s="238">
        <v>42</v>
      </c>
      <c r="M32" s="238">
        <v>2</v>
      </c>
      <c r="N32" s="621"/>
      <c r="O32" s="238"/>
      <c r="P32" s="238"/>
      <c r="Q32" s="621"/>
      <c r="R32" s="238" t="s">
        <v>111</v>
      </c>
      <c r="S32" s="621"/>
      <c r="T32" s="621"/>
      <c r="U32" s="621"/>
      <c r="V32" s="238"/>
      <c r="W32" s="238"/>
      <c r="X32" s="238"/>
      <c r="Y32" s="238"/>
      <c r="Z32" s="238"/>
      <c r="AA32" s="238"/>
      <c r="AB32" s="238"/>
      <c r="AC32" s="238"/>
      <c r="AD32" s="238"/>
      <c r="AE32" s="238"/>
      <c r="AF32" s="238"/>
      <c r="AG32" s="164"/>
      <c r="AH32" s="164"/>
      <c r="AI32" s="164"/>
      <c r="AJ32" s="164"/>
      <c r="AK32" s="164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623"/>
      <c r="B33" s="152">
        <v>14030220</v>
      </c>
      <c r="C33" s="152">
        <v>350</v>
      </c>
      <c r="D33" s="152">
        <v>7</v>
      </c>
      <c r="E33" s="152">
        <v>50</v>
      </c>
      <c r="F33" s="152">
        <v>42</v>
      </c>
      <c r="G33" s="152" t="s">
        <v>350</v>
      </c>
      <c r="H33" s="182">
        <v>0.30208333333333331</v>
      </c>
      <c r="I33" s="182">
        <v>0.66666666666666663</v>
      </c>
      <c r="J33" s="192">
        <v>4.8611111111111098E-2</v>
      </c>
      <c r="K33" s="193">
        <f t="shared" si="0"/>
        <v>0.31597222222222221</v>
      </c>
      <c r="L33" s="238">
        <v>43</v>
      </c>
      <c r="M33" s="238">
        <v>2</v>
      </c>
      <c r="N33" s="621"/>
      <c r="O33" s="238"/>
      <c r="P33" s="238"/>
      <c r="Q33" s="621"/>
      <c r="R33" s="238" t="s">
        <v>111</v>
      </c>
      <c r="S33" s="621"/>
      <c r="T33" s="621"/>
      <c r="U33" s="621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164"/>
      <c r="AH33" s="164"/>
      <c r="AI33" s="164"/>
      <c r="AJ33" s="164"/>
      <c r="AK33" s="164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623"/>
      <c r="B34" s="152">
        <v>14030220</v>
      </c>
      <c r="C34" s="152">
        <v>350</v>
      </c>
      <c r="D34" s="152">
        <v>7</v>
      </c>
      <c r="E34" s="152">
        <v>50</v>
      </c>
      <c r="F34" s="152">
        <v>42</v>
      </c>
      <c r="G34" s="152" t="s">
        <v>351</v>
      </c>
      <c r="H34" s="182">
        <v>0.30208333333333331</v>
      </c>
      <c r="I34" s="182">
        <v>0.66666666666666663</v>
      </c>
      <c r="J34" s="192">
        <v>4.8611111111111098E-2</v>
      </c>
      <c r="K34" s="193">
        <f t="shared" si="0"/>
        <v>0.31597222222222221</v>
      </c>
      <c r="L34" s="238">
        <v>44</v>
      </c>
      <c r="M34" s="238">
        <v>1</v>
      </c>
      <c r="N34" s="621"/>
      <c r="O34" s="238"/>
      <c r="P34" s="238"/>
      <c r="Q34" s="621"/>
      <c r="R34" s="238" t="s">
        <v>111</v>
      </c>
      <c r="S34" s="621"/>
      <c r="T34" s="621"/>
      <c r="U34" s="621"/>
      <c r="V34" s="238"/>
      <c r="W34" s="238"/>
      <c r="X34" s="238"/>
      <c r="Y34" s="238"/>
      <c r="Z34" s="238"/>
      <c r="AA34" s="238"/>
      <c r="AB34" s="238"/>
      <c r="AC34" s="238"/>
      <c r="AD34" s="238"/>
      <c r="AE34" s="238"/>
      <c r="AF34" s="238"/>
      <c r="AG34" s="164"/>
      <c r="AH34" s="164"/>
      <c r="AI34" s="164"/>
      <c r="AJ34" s="164"/>
      <c r="AK34" s="164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623"/>
      <c r="B35" s="152">
        <v>14030220</v>
      </c>
      <c r="C35" s="152">
        <v>370</v>
      </c>
      <c r="D35" s="152">
        <v>7</v>
      </c>
      <c r="E35" s="152">
        <v>50</v>
      </c>
      <c r="F35" s="152">
        <v>42</v>
      </c>
      <c r="G35" s="152" t="s">
        <v>352</v>
      </c>
      <c r="H35" s="182">
        <v>0.30208333333333331</v>
      </c>
      <c r="I35" s="182">
        <v>0.66666666666666663</v>
      </c>
      <c r="J35" s="192">
        <v>4.8611111111111098E-2</v>
      </c>
      <c r="K35" s="193">
        <f t="shared" si="0"/>
        <v>0.31597222222222221</v>
      </c>
      <c r="L35" s="238">
        <v>39</v>
      </c>
      <c r="M35" s="238">
        <v>1</v>
      </c>
      <c r="N35" s="621">
        <v>440</v>
      </c>
      <c r="O35" s="238"/>
      <c r="P35" s="238"/>
      <c r="Q35" s="621">
        <v>162.79900000000001</v>
      </c>
      <c r="R35" s="238" t="s">
        <v>89</v>
      </c>
      <c r="S35" s="621"/>
      <c r="T35" s="621"/>
      <c r="U35" s="621"/>
      <c r="V35" s="238"/>
      <c r="W35" s="238"/>
      <c r="X35" s="238"/>
      <c r="Y35" s="238"/>
      <c r="Z35" s="238"/>
      <c r="AA35" s="238"/>
      <c r="AB35" s="238"/>
      <c r="AC35" s="238"/>
      <c r="AD35" s="238"/>
      <c r="AE35" s="238"/>
      <c r="AF35" s="238"/>
      <c r="AG35" s="164"/>
      <c r="AH35" s="164"/>
      <c r="AI35" s="164"/>
      <c r="AJ35" s="164"/>
      <c r="AK35" s="164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623"/>
      <c r="B36" s="152">
        <v>14030220</v>
      </c>
      <c r="C36" s="152">
        <v>370</v>
      </c>
      <c r="D36" s="152">
        <v>7</v>
      </c>
      <c r="E36" s="152">
        <v>50</v>
      </c>
      <c r="F36" s="152">
        <v>42</v>
      </c>
      <c r="G36" s="152" t="s">
        <v>353</v>
      </c>
      <c r="H36" s="182">
        <v>0.30208333333333331</v>
      </c>
      <c r="I36" s="182">
        <v>0.66666666666666663</v>
      </c>
      <c r="J36" s="192">
        <v>4.8611111111111098E-2</v>
      </c>
      <c r="K36" s="193">
        <f t="shared" si="0"/>
        <v>0.31597222222222221</v>
      </c>
      <c r="L36" s="238">
        <v>40</v>
      </c>
      <c r="M36" s="238">
        <v>1</v>
      </c>
      <c r="N36" s="621"/>
      <c r="O36" s="238"/>
      <c r="P36" s="238"/>
      <c r="Q36" s="621"/>
      <c r="R36" s="238" t="s">
        <v>89</v>
      </c>
      <c r="S36" s="621"/>
      <c r="T36" s="621"/>
      <c r="U36" s="621"/>
      <c r="V36" s="238"/>
      <c r="W36" s="238"/>
      <c r="X36" s="238"/>
      <c r="Y36" s="238"/>
      <c r="Z36" s="238"/>
      <c r="AA36" s="238"/>
      <c r="AB36" s="238"/>
      <c r="AC36" s="238"/>
      <c r="AD36" s="238"/>
      <c r="AE36" s="238"/>
      <c r="AF36" s="238"/>
      <c r="AG36" s="164"/>
      <c r="AH36" s="164"/>
      <c r="AI36" s="164"/>
      <c r="AJ36" s="164"/>
      <c r="AK36" s="164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623"/>
      <c r="B37" s="152">
        <v>14030220</v>
      </c>
      <c r="C37" s="152">
        <v>370</v>
      </c>
      <c r="D37" s="152">
        <v>7</v>
      </c>
      <c r="E37" s="152">
        <v>50</v>
      </c>
      <c r="F37" s="152">
        <v>42</v>
      </c>
      <c r="G37" s="152" t="s">
        <v>354</v>
      </c>
      <c r="H37" s="182">
        <v>0.30208333333333331</v>
      </c>
      <c r="I37" s="182">
        <v>0.66666666666666663</v>
      </c>
      <c r="J37" s="192">
        <v>4.8611111111111098E-2</v>
      </c>
      <c r="K37" s="193">
        <f t="shared" si="0"/>
        <v>0.31597222222222221</v>
      </c>
      <c r="L37" s="238">
        <v>42</v>
      </c>
      <c r="M37" s="238">
        <v>2</v>
      </c>
      <c r="N37" s="621"/>
      <c r="O37" s="238"/>
      <c r="P37" s="238"/>
      <c r="Q37" s="621"/>
      <c r="R37" s="238" t="s">
        <v>89</v>
      </c>
      <c r="S37" s="621"/>
      <c r="T37" s="621"/>
      <c r="U37" s="621"/>
      <c r="V37" s="238"/>
      <c r="W37" s="238"/>
      <c r="X37" s="238"/>
      <c r="Y37" s="238"/>
      <c r="Z37" s="238"/>
      <c r="AA37" s="238"/>
      <c r="AB37" s="238"/>
      <c r="AC37" s="238"/>
      <c r="AD37" s="238"/>
      <c r="AE37" s="238"/>
      <c r="AF37" s="238"/>
      <c r="AG37" s="164"/>
      <c r="AH37" s="164"/>
      <c r="AI37" s="164"/>
      <c r="AJ37" s="164"/>
      <c r="AK37" s="164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623"/>
      <c r="B38" s="152">
        <v>14030220</v>
      </c>
      <c r="C38" s="152">
        <v>370</v>
      </c>
      <c r="D38" s="152">
        <v>7</v>
      </c>
      <c r="E38" s="152">
        <v>50</v>
      </c>
      <c r="F38" s="152">
        <v>42</v>
      </c>
      <c r="G38" s="152" t="s">
        <v>355</v>
      </c>
      <c r="H38" s="182">
        <v>0.30208333333333331</v>
      </c>
      <c r="I38" s="182">
        <v>0.66666666666666663</v>
      </c>
      <c r="J38" s="192">
        <v>4.8611111111111098E-2</v>
      </c>
      <c r="K38" s="193">
        <f t="shared" si="0"/>
        <v>0.31597222222222221</v>
      </c>
      <c r="L38" s="238">
        <v>43</v>
      </c>
      <c r="M38" s="238">
        <v>2</v>
      </c>
      <c r="N38" s="621"/>
      <c r="O38" s="238"/>
      <c r="P38" s="238"/>
      <c r="Q38" s="621"/>
      <c r="R38" s="238" t="s">
        <v>89</v>
      </c>
      <c r="S38" s="621"/>
      <c r="T38" s="621"/>
      <c r="U38" s="621"/>
      <c r="V38" s="238"/>
      <c r="W38" s="238"/>
      <c r="X38" s="238"/>
      <c r="Y38" s="238"/>
      <c r="Z38" s="238"/>
      <c r="AA38" s="238"/>
      <c r="AB38" s="238"/>
      <c r="AC38" s="238"/>
      <c r="AD38" s="238"/>
      <c r="AE38" s="238"/>
      <c r="AF38" s="238"/>
      <c r="AG38" s="164"/>
      <c r="AH38" s="164"/>
      <c r="AI38" s="164"/>
      <c r="AJ38" s="164"/>
      <c r="AK38" s="164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623"/>
      <c r="B39" s="152">
        <v>14030220</v>
      </c>
      <c r="C39" s="152">
        <v>370</v>
      </c>
      <c r="D39" s="152">
        <v>7</v>
      </c>
      <c r="E39" s="152">
        <v>50</v>
      </c>
      <c r="F39" s="152">
        <v>42</v>
      </c>
      <c r="G39" s="152" t="s">
        <v>356</v>
      </c>
      <c r="H39" s="182">
        <v>0.30208333333333331</v>
      </c>
      <c r="I39" s="182">
        <v>0.66666666666666663</v>
      </c>
      <c r="J39" s="192">
        <v>4.8611111111111098E-2</v>
      </c>
      <c r="K39" s="193">
        <f t="shared" si="0"/>
        <v>0.31597222222222221</v>
      </c>
      <c r="L39" s="238">
        <v>44</v>
      </c>
      <c r="M39" s="238">
        <v>2</v>
      </c>
      <c r="N39" s="621"/>
      <c r="O39" s="238"/>
      <c r="P39" s="238"/>
      <c r="Q39" s="621"/>
      <c r="R39" s="238" t="s">
        <v>89</v>
      </c>
      <c r="S39" s="621"/>
      <c r="T39" s="621"/>
      <c r="U39" s="621"/>
      <c r="V39" s="238"/>
      <c r="W39" s="238"/>
      <c r="X39" s="238"/>
      <c r="Y39" s="238"/>
      <c r="Z39" s="238"/>
      <c r="AA39" s="238"/>
      <c r="AB39" s="238"/>
      <c r="AC39" s="238"/>
      <c r="AD39" s="238"/>
      <c r="AE39" s="238"/>
      <c r="AF39" s="238"/>
      <c r="AG39" s="164"/>
      <c r="AH39" s="164"/>
      <c r="AI39" s="164"/>
      <c r="AJ39" s="164"/>
      <c r="AK39" s="164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623"/>
      <c r="B40" s="152">
        <v>14030220</v>
      </c>
      <c r="C40" s="152">
        <v>380</v>
      </c>
      <c r="D40" s="152">
        <v>7</v>
      </c>
      <c r="E40" s="152">
        <v>50</v>
      </c>
      <c r="F40" s="152">
        <v>42</v>
      </c>
      <c r="G40" s="152" t="s">
        <v>357</v>
      </c>
      <c r="H40" s="182">
        <v>0.30208333333333331</v>
      </c>
      <c r="I40" s="182">
        <v>0.66666666666666663</v>
      </c>
      <c r="J40" s="192">
        <v>4.8611111111111098E-2</v>
      </c>
      <c r="K40" s="193">
        <f t="shared" si="0"/>
        <v>0.31597222222222221</v>
      </c>
      <c r="L40" s="238">
        <v>40</v>
      </c>
      <c r="M40" s="238">
        <v>1</v>
      </c>
      <c r="N40" s="621">
        <v>275</v>
      </c>
      <c r="O40" s="238"/>
      <c r="P40" s="238"/>
      <c r="Q40" s="621"/>
      <c r="R40" s="238" t="s">
        <v>111</v>
      </c>
      <c r="S40" s="621"/>
      <c r="T40" s="621"/>
      <c r="U40" s="621"/>
      <c r="V40" s="238"/>
      <c r="W40" s="238"/>
      <c r="X40" s="238"/>
      <c r="Y40" s="238"/>
      <c r="Z40" s="238"/>
      <c r="AA40" s="238"/>
      <c r="AB40" s="238"/>
      <c r="AC40" s="238"/>
      <c r="AD40" s="238"/>
      <c r="AE40" s="238"/>
      <c r="AF40" s="238"/>
      <c r="AG40" s="164"/>
      <c r="AH40" s="164"/>
      <c r="AI40" s="164"/>
      <c r="AJ40" s="164"/>
      <c r="AK40" s="164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623"/>
      <c r="B41" s="152">
        <v>14030220</v>
      </c>
      <c r="C41" s="152">
        <v>380</v>
      </c>
      <c r="D41" s="152">
        <v>7</v>
      </c>
      <c r="E41" s="152">
        <v>50</v>
      </c>
      <c r="F41" s="152">
        <v>42</v>
      </c>
      <c r="G41" s="152" t="s">
        <v>358</v>
      </c>
      <c r="H41" s="182">
        <v>0.30208333333333331</v>
      </c>
      <c r="I41" s="182">
        <v>0.66666666666666663</v>
      </c>
      <c r="J41" s="192">
        <v>4.8611111111111098E-2</v>
      </c>
      <c r="K41" s="193">
        <f t="shared" si="0"/>
        <v>0.31597222222222221</v>
      </c>
      <c r="L41" s="238">
        <v>41</v>
      </c>
      <c r="M41" s="238">
        <v>1</v>
      </c>
      <c r="N41" s="621"/>
      <c r="O41" s="238"/>
      <c r="P41" s="238"/>
      <c r="Q41" s="621"/>
      <c r="R41" s="238" t="s">
        <v>111</v>
      </c>
      <c r="S41" s="621"/>
      <c r="T41" s="621"/>
      <c r="U41" s="621"/>
      <c r="V41" s="238"/>
      <c r="W41" s="238"/>
      <c r="X41" s="238"/>
      <c r="Y41" s="238"/>
      <c r="Z41" s="238"/>
      <c r="AA41" s="238"/>
      <c r="AB41" s="238"/>
      <c r="AC41" s="238"/>
      <c r="AD41" s="238"/>
      <c r="AE41" s="238"/>
      <c r="AF41" s="238"/>
      <c r="AG41" s="164"/>
      <c r="AH41" s="164"/>
      <c r="AI41" s="164"/>
      <c r="AJ41" s="164"/>
      <c r="AK41" s="164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623"/>
      <c r="B42" s="152">
        <v>14030220</v>
      </c>
      <c r="C42" s="152">
        <v>380</v>
      </c>
      <c r="D42" s="152">
        <v>7</v>
      </c>
      <c r="E42" s="152">
        <v>50</v>
      </c>
      <c r="F42" s="152">
        <v>42</v>
      </c>
      <c r="G42" s="152" t="s">
        <v>359</v>
      </c>
      <c r="H42" s="182">
        <v>0.30208333333333331</v>
      </c>
      <c r="I42" s="182">
        <v>0.66666666666666663</v>
      </c>
      <c r="J42" s="192">
        <v>4.8611111111111098E-2</v>
      </c>
      <c r="K42" s="193">
        <f t="shared" si="0"/>
        <v>0.31597222222222221</v>
      </c>
      <c r="L42" s="238">
        <v>42</v>
      </c>
      <c r="M42" s="238">
        <v>1</v>
      </c>
      <c r="N42" s="621"/>
      <c r="O42" s="238"/>
      <c r="P42" s="238"/>
      <c r="Q42" s="621"/>
      <c r="R42" s="238" t="s">
        <v>111</v>
      </c>
      <c r="S42" s="621"/>
      <c r="T42" s="621"/>
      <c r="U42" s="621"/>
      <c r="V42" s="238"/>
      <c r="W42" s="238"/>
      <c r="X42" s="238"/>
      <c r="Y42" s="238"/>
      <c r="Z42" s="238"/>
      <c r="AA42" s="238"/>
      <c r="AB42" s="238"/>
      <c r="AC42" s="238"/>
      <c r="AD42" s="238"/>
      <c r="AE42" s="238"/>
      <c r="AF42" s="238"/>
      <c r="AG42" s="164"/>
      <c r="AH42" s="164"/>
      <c r="AI42" s="164"/>
      <c r="AJ42" s="164"/>
      <c r="AK42" s="164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623"/>
      <c r="B43" s="152">
        <v>14030220</v>
      </c>
      <c r="C43" s="152">
        <v>380</v>
      </c>
      <c r="D43" s="152">
        <v>7</v>
      </c>
      <c r="E43" s="152">
        <v>50</v>
      </c>
      <c r="F43" s="152">
        <v>42</v>
      </c>
      <c r="G43" s="152" t="s">
        <v>360</v>
      </c>
      <c r="H43" s="182">
        <v>0.30208333333333331</v>
      </c>
      <c r="I43" s="182">
        <v>0.66666666666666663</v>
      </c>
      <c r="J43" s="192">
        <v>4.8611111111111098E-2</v>
      </c>
      <c r="K43" s="193">
        <f t="shared" si="0"/>
        <v>0.31597222222222221</v>
      </c>
      <c r="L43" s="238">
        <v>43</v>
      </c>
      <c r="M43" s="238">
        <v>1</v>
      </c>
      <c r="N43" s="621"/>
      <c r="O43" s="238"/>
      <c r="P43" s="238"/>
      <c r="Q43" s="621"/>
      <c r="R43" s="238" t="s">
        <v>111</v>
      </c>
      <c r="S43" s="621"/>
      <c r="T43" s="621"/>
      <c r="U43" s="621"/>
      <c r="V43" s="238"/>
      <c r="W43" s="238"/>
      <c r="X43" s="238"/>
      <c r="Y43" s="238"/>
      <c r="Z43" s="238"/>
      <c r="AA43" s="238"/>
      <c r="AB43" s="238"/>
      <c r="AC43" s="238"/>
      <c r="AD43" s="238"/>
      <c r="AE43" s="238"/>
      <c r="AF43" s="238"/>
      <c r="AG43" s="164"/>
      <c r="AH43" s="164"/>
      <c r="AI43" s="164"/>
      <c r="AJ43" s="164"/>
      <c r="AK43" s="164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623"/>
      <c r="B44" s="152">
        <v>14030220</v>
      </c>
      <c r="C44" s="152">
        <v>380</v>
      </c>
      <c r="D44" s="152">
        <v>7</v>
      </c>
      <c r="E44" s="152">
        <v>50</v>
      </c>
      <c r="F44" s="152">
        <v>42</v>
      </c>
      <c r="G44" s="152" t="s">
        <v>361</v>
      </c>
      <c r="H44" s="182">
        <v>0.30208333333333331</v>
      </c>
      <c r="I44" s="182">
        <v>0.66666666666666663</v>
      </c>
      <c r="J44" s="192">
        <v>4.8611111111111098E-2</v>
      </c>
      <c r="K44" s="193">
        <f t="shared" si="0"/>
        <v>0.31597222222222221</v>
      </c>
      <c r="L44" s="238">
        <v>44</v>
      </c>
      <c r="M44" s="238">
        <v>1</v>
      </c>
      <c r="N44" s="621"/>
      <c r="O44" s="238"/>
      <c r="P44" s="238"/>
      <c r="Q44" s="621"/>
      <c r="R44" s="238" t="s">
        <v>111</v>
      </c>
      <c r="S44" s="621"/>
      <c r="T44" s="621"/>
      <c r="U44" s="621"/>
      <c r="V44" s="238"/>
      <c r="W44" s="238"/>
      <c r="X44" s="238"/>
      <c r="Y44" s="238"/>
      <c r="Z44" s="238"/>
      <c r="AA44" s="238"/>
      <c r="AB44" s="238"/>
      <c r="AC44" s="238"/>
      <c r="AD44" s="238"/>
      <c r="AE44" s="238"/>
      <c r="AF44" s="238"/>
      <c r="AG44" s="164"/>
      <c r="AH44" s="164"/>
      <c r="AI44" s="164"/>
      <c r="AJ44" s="164"/>
      <c r="AK44" s="164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623"/>
      <c r="B45" s="152">
        <v>14030220</v>
      </c>
      <c r="C45" s="152">
        <v>280</v>
      </c>
      <c r="D45" s="152">
        <v>7</v>
      </c>
      <c r="E45" s="152">
        <v>50</v>
      </c>
      <c r="F45" s="152">
        <v>42</v>
      </c>
      <c r="G45" s="152" t="s">
        <v>362</v>
      </c>
      <c r="H45" s="182">
        <v>0.30208333333333331</v>
      </c>
      <c r="I45" s="182">
        <v>0.66666666666666663</v>
      </c>
      <c r="J45" s="192">
        <v>4.8611111111111098E-2</v>
      </c>
      <c r="K45" s="193">
        <f t="shared" si="0"/>
        <v>0.31597222222222221</v>
      </c>
      <c r="L45" s="238">
        <v>36</v>
      </c>
      <c r="M45" s="238">
        <v>1</v>
      </c>
      <c r="N45" s="621">
        <v>212</v>
      </c>
      <c r="O45" s="238"/>
      <c r="P45" s="238"/>
      <c r="Q45" s="621"/>
      <c r="R45" s="238" t="s">
        <v>111</v>
      </c>
      <c r="S45" s="621"/>
      <c r="T45" s="621"/>
      <c r="U45" s="621"/>
      <c r="V45" s="238"/>
      <c r="W45" s="238"/>
      <c r="X45" s="238"/>
      <c r="Y45" s="238"/>
      <c r="Z45" s="238"/>
      <c r="AA45" s="238"/>
      <c r="AB45" s="238"/>
      <c r="AC45" s="238"/>
      <c r="AD45" s="238"/>
      <c r="AE45" s="238"/>
      <c r="AF45" s="238"/>
      <c r="AG45" s="164"/>
      <c r="AH45" s="164"/>
      <c r="AI45" s="164"/>
      <c r="AJ45" s="164"/>
      <c r="AK45" s="164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623"/>
      <c r="B46" s="152">
        <v>14030220</v>
      </c>
      <c r="C46" s="152">
        <v>280</v>
      </c>
      <c r="D46" s="152">
        <v>7</v>
      </c>
      <c r="E46" s="152">
        <v>50</v>
      </c>
      <c r="F46" s="152">
        <v>42</v>
      </c>
      <c r="G46" s="152" t="s">
        <v>363</v>
      </c>
      <c r="H46" s="182">
        <v>0.30208333333333331</v>
      </c>
      <c r="I46" s="182">
        <v>0.66666666666666663</v>
      </c>
      <c r="J46" s="192">
        <v>4.8611111111111098E-2</v>
      </c>
      <c r="K46" s="193">
        <f t="shared" si="0"/>
        <v>0.31597222222222221</v>
      </c>
      <c r="L46" s="238">
        <v>37</v>
      </c>
      <c r="M46" s="238">
        <v>1</v>
      </c>
      <c r="N46" s="621"/>
      <c r="O46" s="238"/>
      <c r="P46" s="238"/>
      <c r="Q46" s="621"/>
      <c r="R46" s="238" t="s">
        <v>111</v>
      </c>
      <c r="S46" s="621"/>
      <c r="T46" s="621"/>
      <c r="U46" s="621"/>
      <c r="V46" s="238"/>
      <c r="W46" s="238"/>
      <c r="X46" s="238"/>
      <c r="Y46" s="238"/>
      <c r="Z46" s="238"/>
      <c r="AA46" s="238"/>
      <c r="AB46" s="238"/>
      <c r="AC46" s="238"/>
      <c r="AD46" s="238"/>
      <c r="AE46" s="238"/>
      <c r="AF46" s="238"/>
      <c r="AG46" s="164"/>
      <c r="AH46" s="164"/>
      <c r="AI46" s="164"/>
      <c r="AJ46" s="164"/>
      <c r="AK46" s="164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623"/>
      <c r="B47" s="152">
        <v>14030220</v>
      </c>
      <c r="C47" s="152">
        <v>280</v>
      </c>
      <c r="D47" s="152">
        <v>7</v>
      </c>
      <c r="E47" s="152">
        <v>50</v>
      </c>
      <c r="F47" s="152">
        <v>42</v>
      </c>
      <c r="G47" s="152" t="s">
        <v>364</v>
      </c>
      <c r="H47" s="182">
        <v>0.30208333333333331</v>
      </c>
      <c r="I47" s="182">
        <v>0.66666666666666663</v>
      </c>
      <c r="J47" s="192">
        <v>4.8611111111111098E-2</v>
      </c>
      <c r="K47" s="193">
        <f t="shared" si="0"/>
        <v>0.31597222222222221</v>
      </c>
      <c r="L47" s="238">
        <v>38</v>
      </c>
      <c r="M47" s="238">
        <v>1</v>
      </c>
      <c r="N47" s="621"/>
      <c r="O47" s="238"/>
      <c r="P47" s="238"/>
      <c r="Q47" s="621"/>
      <c r="R47" s="238" t="s">
        <v>111</v>
      </c>
      <c r="S47" s="621"/>
      <c r="T47" s="621"/>
      <c r="U47" s="621"/>
      <c r="V47" s="238"/>
      <c r="W47" s="238"/>
      <c r="X47" s="238"/>
      <c r="Y47" s="238"/>
      <c r="Z47" s="238"/>
      <c r="AA47" s="238"/>
      <c r="AB47" s="238"/>
      <c r="AC47" s="238"/>
      <c r="AD47" s="238"/>
      <c r="AE47" s="238"/>
      <c r="AF47" s="238"/>
      <c r="AG47" s="164"/>
      <c r="AH47" s="164"/>
      <c r="AI47" s="164"/>
      <c r="AJ47" s="164"/>
      <c r="AK47" s="164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624"/>
      <c r="B48" s="154">
        <v>14030220</v>
      </c>
      <c r="C48" s="154">
        <v>280</v>
      </c>
      <c r="D48" s="154">
        <v>7</v>
      </c>
      <c r="E48" s="154">
        <v>50</v>
      </c>
      <c r="F48" s="154">
        <v>42</v>
      </c>
      <c r="G48" s="154" t="s">
        <v>365</v>
      </c>
      <c r="H48" s="183">
        <v>0.30208333333333331</v>
      </c>
      <c r="I48" s="183">
        <v>0.66666666666666663</v>
      </c>
      <c r="J48" s="194">
        <v>4.8611111111111098E-2</v>
      </c>
      <c r="K48" s="193">
        <f t="shared" si="0"/>
        <v>0.31597222222222221</v>
      </c>
      <c r="L48" s="238">
        <v>39</v>
      </c>
      <c r="M48" s="238">
        <v>1</v>
      </c>
      <c r="N48" s="621"/>
      <c r="O48" s="238"/>
      <c r="P48" s="238"/>
      <c r="Q48" s="621"/>
      <c r="R48" s="238" t="s">
        <v>111</v>
      </c>
      <c r="S48" s="621"/>
      <c r="T48" s="621"/>
      <c r="U48" s="621"/>
      <c r="V48" s="238"/>
      <c r="W48" s="238"/>
      <c r="X48" s="238"/>
      <c r="Y48" s="238"/>
      <c r="Z48" s="238"/>
      <c r="AA48" s="238"/>
      <c r="AB48" s="238"/>
      <c r="AC48" s="238"/>
      <c r="AD48" s="238"/>
      <c r="AE48" s="238"/>
      <c r="AF48" s="238"/>
      <c r="AG48" s="164"/>
      <c r="AH48" s="164"/>
      <c r="AI48" s="164"/>
      <c r="AJ48" s="164"/>
      <c r="AK48" s="164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622" t="s">
        <v>336</v>
      </c>
      <c r="B49" s="153">
        <v>14030220</v>
      </c>
      <c r="C49" s="153">
        <v>350</v>
      </c>
      <c r="D49" s="153">
        <v>7</v>
      </c>
      <c r="E49" s="153">
        <v>50</v>
      </c>
      <c r="F49" s="153">
        <v>16</v>
      </c>
      <c r="G49" s="153" t="s">
        <v>238</v>
      </c>
      <c r="H49" s="181">
        <v>0.66666666666666663</v>
      </c>
      <c r="I49" s="181">
        <v>1</v>
      </c>
      <c r="J49" s="193">
        <v>3.4722222222222224E-2</v>
      </c>
      <c r="K49" s="193">
        <f t="shared" si="0"/>
        <v>0.29861111111111116</v>
      </c>
      <c r="L49" s="238">
        <v>39</v>
      </c>
      <c r="M49" s="238">
        <v>1</v>
      </c>
      <c r="N49" s="621">
        <v>360</v>
      </c>
      <c r="O49" s="238"/>
      <c r="P49" s="238"/>
      <c r="Q49" s="621">
        <v>90</v>
      </c>
      <c r="R49" s="238" t="s">
        <v>111</v>
      </c>
      <c r="S49" s="621">
        <v>0.7</v>
      </c>
      <c r="T49" s="621">
        <v>9</v>
      </c>
      <c r="U49" s="621">
        <v>0</v>
      </c>
      <c r="V49" s="238"/>
      <c r="W49" s="238"/>
      <c r="X49" s="238"/>
      <c r="Y49" s="238"/>
      <c r="Z49" s="238"/>
      <c r="AA49" s="238"/>
      <c r="AB49" s="238"/>
      <c r="AC49" s="238"/>
      <c r="AD49" s="238"/>
      <c r="AE49" s="238"/>
      <c r="AF49" s="238"/>
      <c r="AG49" s="164"/>
      <c r="AH49" s="164"/>
      <c r="AI49" s="164"/>
      <c r="AJ49" s="164"/>
      <c r="AK49" s="164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623"/>
      <c r="B50" s="152">
        <v>14030220</v>
      </c>
      <c r="C50" s="152">
        <v>350</v>
      </c>
      <c r="D50" s="152">
        <v>7</v>
      </c>
      <c r="E50" s="152">
        <v>50</v>
      </c>
      <c r="F50" s="152">
        <v>16</v>
      </c>
      <c r="G50" s="152" t="s">
        <v>238</v>
      </c>
      <c r="H50" s="182">
        <v>0.66666666666666663</v>
      </c>
      <c r="I50" s="182">
        <v>1</v>
      </c>
      <c r="J50" s="192">
        <v>3.4722222222222224E-2</v>
      </c>
      <c r="K50" s="193">
        <f t="shared" si="0"/>
        <v>0.29861111111111116</v>
      </c>
      <c r="L50" s="238">
        <v>40</v>
      </c>
      <c r="M50" s="238">
        <v>1</v>
      </c>
      <c r="N50" s="621"/>
      <c r="O50" s="238"/>
      <c r="P50" s="238"/>
      <c r="Q50" s="621"/>
      <c r="R50" s="238" t="s">
        <v>111</v>
      </c>
      <c r="S50" s="621"/>
      <c r="T50" s="621"/>
      <c r="U50" s="621"/>
      <c r="V50" s="238"/>
      <c r="W50" s="238"/>
      <c r="X50" s="238"/>
      <c r="Y50" s="238"/>
      <c r="Z50" s="238"/>
      <c r="AA50" s="238"/>
      <c r="AB50" s="238"/>
      <c r="AC50" s="238"/>
      <c r="AD50" s="238"/>
      <c r="AE50" s="238"/>
      <c r="AF50" s="238"/>
      <c r="AG50" s="164"/>
      <c r="AH50" s="164"/>
      <c r="AI50" s="164"/>
      <c r="AJ50" s="164"/>
      <c r="AK50" s="164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623"/>
      <c r="B51" s="152">
        <v>14030220</v>
      </c>
      <c r="C51" s="152">
        <v>350</v>
      </c>
      <c r="D51" s="152">
        <v>7</v>
      </c>
      <c r="E51" s="152">
        <v>50</v>
      </c>
      <c r="F51" s="152">
        <v>16</v>
      </c>
      <c r="G51" s="152" t="s">
        <v>238</v>
      </c>
      <c r="H51" s="182">
        <v>0.66666666666666663</v>
      </c>
      <c r="I51" s="182">
        <v>1</v>
      </c>
      <c r="J51" s="192">
        <v>3.4722222222222224E-2</v>
      </c>
      <c r="K51" s="193">
        <f t="shared" si="0"/>
        <v>0.29861111111111116</v>
      </c>
      <c r="L51" s="238">
        <v>41</v>
      </c>
      <c r="M51" s="238">
        <v>1</v>
      </c>
      <c r="N51" s="621"/>
      <c r="O51" s="238"/>
      <c r="P51" s="238"/>
      <c r="Q51" s="621"/>
      <c r="R51" s="238" t="s">
        <v>111</v>
      </c>
      <c r="S51" s="621"/>
      <c r="T51" s="621"/>
      <c r="U51" s="621"/>
      <c r="V51" s="238"/>
      <c r="W51" s="238"/>
      <c r="X51" s="238"/>
      <c r="Y51" s="238"/>
      <c r="Z51" s="238"/>
      <c r="AA51" s="238"/>
      <c r="AB51" s="238"/>
      <c r="AC51" s="238"/>
      <c r="AD51" s="238"/>
      <c r="AE51" s="238"/>
      <c r="AF51" s="238"/>
      <c r="AG51" s="164"/>
      <c r="AH51" s="164"/>
      <c r="AI51" s="164"/>
      <c r="AJ51" s="164"/>
      <c r="AK51" s="164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623"/>
      <c r="B52" s="152">
        <v>14030220</v>
      </c>
      <c r="C52" s="152">
        <v>350</v>
      </c>
      <c r="D52" s="152">
        <v>7</v>
      </c>
      <c r="E52" s="152">
        <v>50</v>
      </c>
      <c r="F52" s="152">
        <v>16</v>
      </c>
      <c r="G52" s="152" t="s">
        <v>238</v>
      </c>
      <c r="H52" s="182">
        <v>0.66666666666666663</v>
      </c>
      <c r="I52" s="182">
        <v>1</v>
      </c>
      <c r="J52" s="192">
        <v>3.4722222222222224E-2</v>
      </c>
      <c r="K52" s="193">
        <f t="shared" si="0"/>
        <v>0.29861111111111116</v>
      </c>
      <c r="L52" s="238">
        <v>42</v>
      </c>
      <c r="M52" s="238">
        <v>2</v>
      </c>
      <c r="N52" s="621"/>
      <c r="O52" s="238"/>
      <c r="P52" s="238"/>
      <c r="Q52" s="621"/>
      <c r="R52" s="238" t="s">
        <v>111</v>
      </c>
      <c r="S52" s="621"/>
      <c r="T52" s="621"/>
      <c r="U52" s="621"/>
      <c r="V52" s="238"/>
      <c r="W52" s="238"/>
      <c r="X52" s="238"/>
      <c r="Y52" s="238"/>
      <c r="Z52" s="238"/>
      <c r="AA52" s="238"/>
      <c r="AB52" s="238"/>
      <c r="AC52" s="238"/>
      <c r="AD52" s="238"/>
      <c r="AE52" s="238"/>
      <c r="AF52" s="238"/>
      <c r="AG52" s="164"/>
      <c r="AH52" s="164"/>
      <c r="AI52" s="164"/>
      <c r="AJ52" s="164"/>
      <c r="AK52" s="164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623"/>
      <c r="B53" s="152">
        <v>14030220</v>
      </c>
      <c r="C53" s="152">
        <v>350</v>
      </c>
      <c r="D53" s="152">
        <v>7</v>
      </c>
      <c r="E53" s="152">
        <v>50</v>
      </c>
      <c r="F53" s="152">
        <v>16</v>
      </c>
      <c r="G53" s="152" t="s">
        <v>238</v>
      </c>
      <c r="H53" s="182">
        <v>0.66666666666666663</v>
      </c>
      <c r="I53" s="182">
        <v>1</v>
      </c>
      <c r="J53" s="192">
        <v>3.4722222222222224E-2</v>
      </c>
      <c r="K53" s="193">
        <f t="shared" si="0"/>
        <v>0.29861111111111116</v>
      </c>
      <c r="L53" s="238">
        <v>43</v>
      </c>
      <c r="M53" s="238">
        <v>2</v>
      </c>
      <c r="N53" s="621"/>
      <c r="O53" s="238"/>
      <c r="P53" s="238"/>
      <c r="Q53" s="621"/>
      <c r="R53" s="238" t="s">
        <v>111</v>
      </c>
      <c r="S53" s="621"/>
      <c r="T53" s="621"/>
      <c r="U53" s="621"/>
      <c r="V53" s="238"/>
      <c r="W53" s="238"/>
      <c r="X53" s="238"/>
      <c r="Y53" s="238"/>
      <c r="Z53" s="238"/>
      <c r="AA53" s="238"/>
      <c r="AB53" s="238"/>
      <c r="AC53" s="238"/>
      <c r="AD53" s="238"/>
      <c r="AE53" s="238"/>
      <c r="AF53" s="238"/>
      <c r="AG53" s="164"/>
      <c r="AH53" s="164"/>
      <c r="AI53" s="164"/>
      <c r="AJ53" s="164"/>
      <c r="AK53" s="164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623"/>
      <c r="B54" s="152">
        <v>14030220</v>
      </c>
      <c r="C54" s="152">
        <v>350</v>
      </c>
      <c r="D54" s="152">
        <v>7</v>
      </c>
      <c r="E54" s="152">
        <v>50</v>
      </c>
      <c r="F54" s="152">
        <v>16</v>
      </c>
      <c r="G54" s="152" t="s">
        <v>238</v>
      </c>
      <c r="H54" s="182">
        <v>0.66666666666666663</v>
      </c>
      <c r="I54" s="182">
        <v>1</v>
      </c>
      <c r="J54" s="192">
        <v>3.4722222222222224E-2</v>
      </c>
      <c r="K54" s="193">
        <f t="shared" si="0"/>
        <v>0.29861111111111116</v>
      </c>
      <c r="L54" s="238">
        <v>44</v>
      </c>
      <c r="M54" s="238">
        <v>1</v>
      </c>
      <c r="N54" s="621"/>
      <c r="O54" s="238"/>
      <c r="P54" s="238"/>
      <c r="Q54" s="621"/>
      <c r="R54" s="238" t="s">
        <v>111</v>
      </c>
      <c r="S54" s="621"/>
      <c r="T54" s="621"/>
      <c r="U54" s="621"/>
      <c r="V54" s="238"/>
      <c r="W54" s="238"/>
      <c r="X54" s="238"/>
      <c r="Y54" s="238"/>
      <c r="Z54" s="238"/>
      <c r="AA54" s="238"/>
      <c r="AB54" s="238"/>
      <c r="AC54" s="238"/>
      <c r="AD54" s="238"/>
      <c r="AE54" s="238"/>
      <c r="AF54" s="238"/>
      <c r="AG54" s="164"/>
      <c r="AH54" s="164"/>
      <c r="AI54" s="164"/>
      <c r="AJ54" s="164"/>
      <c r="AK54" s="164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623"/>
      <c r="B55" s="152">
        <v>14030220</v>
      </c>
      <c r="C55" s="152">
        <v>370</v>
      </c>
      <c r="D55" s="152">
        <v>7</v>
      </c>
      <c r="E55" s="152">
        <v>50</v>
      </c>
      <c r="F55" s="152">
        <v>16</v>
      </c>
      <c r="G55" s="152" t="s">
        <v>238</v>
      </c>
      <c r="H55" s="182">
        <v>0.66666666666666663</v>
      </c>
      <c r="I55" s="182">
        <v>1</v>
      </c>
      <c r="J55" s="192">
        <v>3.4722222222222224E-2</v>
      </c>
      <c r="K55" s="193">
        <f t="shared" si="0"/>
        <v>0.29861111111111116</v>
      </c>
      <c r="L55" s="238">
        <v>39</v>
      </c>
      <c r="M55" s="238">
        <v>1</v>
      </c>
      <c r="N55" s="621">
        <v>360</v>
      </c>
      <c r="O55" s="238"/>
      <c r="P55" s="238"/>
      <c r="Q55" s="621">
        <v>133.19900000000001</v>
      </c>
      <c r="R55" s="238" t="s">
        <v>239</v>
      </c>
      <c r="S55" s="621"/>
      <c r="T55" s="621"/>
      <c r="U55" s="621"/>
      <c r="V55" s="238"/>
      <c r="W55" s="238"/>
      <c r="X55" s="238"/>
      <c r="Y55" s="238"/>
      <c r="Z55" s="238"/>
      <c r="AA55" s="238"/>
      <c r="AB55" s="238"/>
      <c r="AC55" s="238"/>
      <c r="AD55" s="238"/>
      <c r="AE55" s="238"/>
      <c r="AF55" s="238"/>
      <c r="AG55" s="164"/>
      <c r="AH55" s="164"/>
      <c r="AI55" s="164"/>
      <c r="AJ55" s="164"/>
      <c r="AK55" s="164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623"/>
      <c r="B56" s="152">
        <v>14030220</v>
      </c>
      <c r="C56" s="152">
        <v>370</v>
      </c>
      <c r="D56" s="152">
        <v>7</v>
      </c>
      <c r="E56" s="152">
        <v>50</v>
      </c>
      <c r="F56" s="152">
        <v>16</v>
      </c>
      <c r="G56" s="152" t="s">
        <v>238</v>
      </c>
      <c r="H56" s="182">
        <v>0.66666666666666663</v>
      </c>
      <c r="I56" s="182">
        <v>1</v>
      </c>
      <c r="J56" s="192">
        <v>3.4722222222222224E-2</v>
      </c>
      <c r="K56" s="193">
        <f t="shared" si="0"/>
        <v>0.29861111111111116</v>
      </c>
      <c r="L56" s="238">
        <v>40</v>
      </c>
      <c r="M56" s="238">
        <v>1</v>
      </c>
      <c r="N56" s="621"/>
      <c r="O56" s="238"/>
      <c r="P56" s="238"/>
      <c r="Q56" s="621"/>
      <c r="R56" s="238" t="s">
        <v>239</v>
      </c>
      <c r="S56" s="621"/>
      <c r="T56" s="621"/>
      <c r="U56" s="621"/>
      <c r="V56" s="238"/>
      <c r="W56" s="238"/>
      <c r="X56" s="238"/>
      <c r="Y56" s="238"/>
      <c r="Z56" s="238"/>
      <c r="AA56" s="238"/>
      <c r="AB56" s="238"/>
      <c r="AC56" s="238"/>
      <c r="AD56" s="238"/>
      <c r="AE56" s="238"/>
      <c r="AF56" s="238"/>
      <c r="AG56" s="164"/>
      <c r="AH56" s="164"/>
      <c r="AI56" s="164"/>
      <c r="AJ56" s="164"/>
      <c r="AK56" s="164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623"/>
      <c r="B57" s="152">
        <v>14030220</v>
      </c>
      <c r="C57" s="152">
        <v>370</v>
      </c>
      <c r="D57" s="152">
        <v>7</v>
      </c>
      <c r="E57" s="152">
        <v>50</v>
      </c>
      <c r="F57" s="152">
        <v>16</v>
      </c>
      <c r="G57" s="152" t="s">
        <v>238</v>
      </c>
      <c r="H57" s="182">
        <v>0.66666666666666663</v>
      </c>
      <c r="I57" s="182">
        <v>1</v>
      </c>
      <c r="J57" s="192">
        <v>3.4722222222222224E-2</v>
      </c>
      <c r="K57" s="193">
        <f t="shared" si="0"/>
        <v>0.29861111111111116</v>
      </c>
      <c r="L57" s="238">
        <v>42</v>
      </c>
      <c r="M57" s="238">
        <v>2</v>
      </c>
      <c r="N57" s="621"/>
      <c r="O57" s="238"/>
      <c r="P57" s="238"/>
      <c r="Q57" s="621"/>
      <c r="R57" s="238" t="s">
        <v>239</v>
      </c>
      <c r="S57" s="621"/>
      <c r="T57" s="621"/>
      <c r="U57" s="621"/>
      <c r="V57" s="238"/>
      <c r="W57" s="238"/>
      <c r="X57" s="238"/>
      <c r="Y57" s="238"/>
      <c r="Z57" s="238"/>
      <c r="AA57" s="238"/>
      <c r="AB57" s="238"/>
      <c r="AC57" s="238"/>
      <c r="AD57" s="238"/>
      <c r="AE57" s="238"/>
      <c r="AF57" s="238"/>
      <c r="AG57" s="164"/>
      <c r="AH57" s="164"/>
      <c r="AI57" s="164"/>
      <c r="AJ57" s="164"/>
      <c r="AK57" s="164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623"/>
      <c r="B58" s="152">
        <v>14030220</v>
      </c>
      <c r="C58" s="152">
        <v>370</v>
      </c>
      <c r="D58" s="152">
        <v>7</v>
      </c>
      <c r="E58" s="152">
        <v>50</v>
      </c>
      <c r="F58" s="152">
        <v>16</v>
      </c>
      <c r="G58" s="152" t="s">
        <v>238</v>
      </c>
      <c r="H58" s="182">
        <v>0.66666666666666663</v>
      </c>
      <c r="I58" s="182">
        <v>1</v>
      </c>
      <c r="J58" s="192">
        <v>3.4722222222222224E-2</v>
      </c>
      <c r="K58" s="193">
        <f t="shared" si="0"/>
        <v>0.29861111111111116</v>
      </c>
      <c r="L58" s="238">
        <v>43</v>
      </c>
      <c r="M58" s="238">
        <v>2</v>
      </c>
      <c r="N58" s="621"/>
      <c r="O58" s="238"/>
      <c r="P58" s="238"/>
      <c r="Q58" s="621"/>
      <c r="R58" s="238" t="s">
        <v>239</v>
      </c>
      <c r="S58" s="621"/>
      <c r="T58" s="621"/>
      <c r="U58" s="621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164"/>
      <c r="AH58" s="164"/>
      <c r="AI58" s="164"/>
      <c r="AJ58" s="164"/>
      <c r="AK58" s="164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624"/>
      <c r="B59" s="154">
        <v>14030220</v>
      </c>
      <c r="C59" s="154">
        <v>370</v>
      </c>
      <c r="D59" s="154">
        <v>7</v>
      </c>
      <c r="E59" s="154">
        <v>50</v>
      </c>
      <c r="F59" s="154">
        <v>16</v>
      </c>
      <c r="G59" s="154" t="s">
        <v>238</v>
      </c>
      <c r="H59" s="183">
        <v>0.66666666666666663</v>
      </c>
      <c r="I59" s="183">
        <v>1</v>
      </c>
      <c r="J59" s="194">
        <v>3.4722222222222224E-2</v>
      </c>
      <c r="K59" s="193">
        <f t="shared" si="0"/>
        <v>0.29861111111111116</v>
      </c>
      <c r="L59" s="238">
        <v>44</v>
      </c>
      <c r="M59" s="238">
        <v>2</v>
      </c>
      <c r="N59" s="621"/>
      <c r="O59" s="238"/>
      <c r="P59" s="238"/>
      <c r="Q59" s="621"/>
      <c r="R59" s="238" t="s">
        <v>239</v>
      </c>
      <c r="S59" s="621"/>
      <c r="T59" s="621"/>
      <c r="U59" s="621"/>
      <c r="V59" s="238"/>
      <c r="W59" s="238"/>
      <c r="X59" s="238"/>
      <c r="Y59" s="238"/>
      <c r="Z59" s="238"/>
      <c r="AA59" s="238"/>
      <c r="AB59" s="238"/>
      <c r="AC59" s="238"/>
      <c r="AD59" s="238"/>
      <c r="AE59" s="238"/>
      <c r="AF59" s="238"/>
      <c r="AG59" s="164"/>
      <c r="AH59" s="164"/>
      <c r="AI59" s="164"/>
      <c r="AJ59" s="164"/>
      <c r="AK59" s="164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622" t="s">
        <v>335</v>
      </c>
      <c r="B60" s="153">
        <v>14030221</v>
      </c>
      <c r="C60" s="153">
        <v>309</v>
      </c>
      <c r="D60" s="153">
        <v>7</v>
      </c>
      <c r="E60" s="153">
        <v>50</v>
      </c>
      <c r="F60" s="153">
        <v>45</v>
      </c>
      <c r="G60" s="153" t="s">
        <v>266</v>
      </c>
      <c r="H60" s="181">
        <v>0.30208333333333331</v>
      </c>
      <c r="I60" s="181">
        <v>0.79166666666666663</v>
      </c>
      <c r="J60" s="193">
        <v>8.6805555555555566E-2</v>
      </c>
      <c r="K60" s="193">
        <f t="shared" si="0"/>
        <v>0.40277777777777773</v>
      </c>
      <c r="L60" s="238">
        <v>36</v>
      </c>
      <c r="M60" s="238">
        <v>2</v>
      </c>
      <c r="N60" s="634">
        <v>320</v>
      </c>
      <c r="O60" s="238"/>
      <c r="P60" s="238"/>
      <c r="Q60" s="621"/>
      <c r="R60" s="238" t="s">
        <v>111</v>
      </c>
      <c r="S60" s="621">
        <v>2.5</v>
      </c>
      <c r="T60" s="621">
        <v>23</v>
      </c>
      <c r="U60" s="621">
        <v>1000</v>
      </c>
      <c r="V60" s="238"/>
      <c r="W60" s="238"/>
      <c r="X60" s="238"/>
      <c r="Y60" s="238"/>
      <c r="Z60" s="238"/>
      <c r="AA60" s="238"/>
      <c r="AB60" s="238"/>
      <c r="AC60" s="238"/>
      <c r="AD60" s="238"/>
      <c r="AE60" s="238"/>
      <c r="AF60" s="238"/>
      <c r="AG60" s="164"/>
      <c r="AH60" s="164"/>
      <c r="AI60" s="164"/>
      <c r="AJ60" s="164"/>
      <c r="AK60" s="164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623"/>
      <c r="B61" s="152">
        <v>14030221</v>
      </c>
      <c r="C61" s="152">
        <v>309</v>
      </c>
      <c r="D61" s="152">
        <v>7</v>
      </c>
      <c r="E61" s="152">
        <v>50</v>
      </c>
      <c r="F61" s="152">
        <v>45</v>
      </c>
      <c r="G61" s="152" t="s">
        <v>266</v>
      </c>
      <c r="H61" s="182">
        <v>0.30208333333333331</v>
      </c>
      <c r="I61" s="182">
        <v>0.79166666666666663</v>
      </c>
      <c r="J61" s="192">
        <v>8.6805555555555566E-2</v>
      </c>
      <c r="K61" s="193">
        <f t="shared" si="0"/>
        <v>0.40277777777777773</v>
      </c>
      <c r="L61" s="238">
        <v>37</v>
      </c>
      <c r="M61" s="238">
        <v>2</v>
      </c>
      <c r="N61" s="634"/>
      <c r="O61" s="238"/>
      <c r="P61" s="238"/>
      <c r="Q61" s="621"/>
      <c r="R61" s="238" t="s">
        <v>111</v>
      </c>
      <c r="S61" s="621"/>
      <c r="T61" s="621"/>
      <c r="U61" s="621"/>
      <c r="V61" s="238"/>
      <c r="W61" s="238"/>
      <c r="X61" s="238"/>
      <c r="Y61" s="238"/>
      <c r="Z61" s="238"/>
      <c r="AA61" s="238"/>
      <c r="AB61" s="238"/>
      <c r="AC61" s="238"/>
      <c r="AD61" s="238"/>
      <c r="AE61" s="238"/>
      <c r="AF61" s="238"/>
      <c r="AG61" s="164"/>
      <c r="AH61" s="164"/>
      <c r="AI61" s="164"/>
      <c r="AJ61" s="164"/>
      <c r="AK61" s="164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623"/>
      <c r="B62" s="152">
        <v>14030221</v>
      </c>
      <c r="C62" s="152">
        <v>309</v>
      </c>
      <c r="D62" s="152">
        <v>7</v>
      </c>
      <c r="E62" s="152">
        <v>50</v>
      </c>
      <c r="F62" s="152">
        <v>45</v>
      </c>
      <c r="G62" s="152" t="s">
        <v>266</v>
      </c>
      <c r="H62" s="182">
        <v>0.30208333333333331</v>
      </c>
      <c r="I62" s="182">
        <v>0.79166666666666663</v>
      </c>
      <c r="J62" s="192">
        <v>8.6805555555555566E-2</v>
      </c>
      <c r="K62" s="193">
        <f t="shared" si="0"/>
        <v>0.40277777777777773</v>
      </c>
      <c r="L62" s="238">
        <v>38</v>
      </c>
      <c r="M62" s="238">
        <v>2</v>
      </c>
      <c r="N62" s="634"/>
      <c r="O62" s="238"/>
      <c r="P62" s="238"/>
      <c r="Q62" s="621"/>
      <c r="R62" s="238" t="s">
        <v>111</v>
      </c>
      <c r="S62" s="621"/>
      <c r="T62" s="621"/>
      <c r="U62" s="621"/>
      <c r="V62" s="238"/>
      <c r="W62" s="238"/>
      <c r="X62" s="238"/>
      <c r="Y62" s="238"/>
      <c r="Z62" s="238"/>
      <c r="AA62" s="238"/>
      <c r="AB62" s="238"/>
      <c r="AC62" s="238"/>
      <c r="AD62" s="238"/>
      <c r="AE62" s="238"/>
      <c r="AF62" s="238"/>
      <c r="AG62" s="164"/>
      <c r="AH62" s="164"/>
      <c r="AI62" s="164"/>
      <c r="AJ62" s="164"/>
      <c r="AK62" s="164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623"/>
      <c r="B63" s="152">
        <v>14030221</v>
      </c>
      <c r="C63" s="152">
        <v>309</v>
      </c>
      <c r="D63" s="152">
        <v>7</v>
      </c>
      <c r="E63" s="152">
        <v>50</v>
      </c>
      <c r="F63" s="152">
        <v>45</v>
      </c>
      <c r="G63" s="152" t="s">
        <v>266</v>
      </c>
      <c r="H63" s="182">
        <v>0.30208333333333331</v>
      </c>
      <c r="I63" s="182">
        <v>0.79166666666666663</v>
      </c>
      <c r="J63" s="192">
        <v>8.6805555555555566E-2</v>
      </c>
      <c r="K63" s="193">
        <f t="shared" si="0"/>
        <v>0.40277777777777773</v>
      </c>
      <c r="L63" s="238">
        <v>39</v>
      </c>
      <c r="M63" s="238">
        <v>2</v>
      </c>
      <c r="N63" s="634"/>
      <c r="O63" s="238"/>
      <c r="P63" s="238"/>
      <c r="Q63" s="621"/>
      <c r="R63" s="238" t="s">
        <v>111</v>
      </c>
      <c r="S63" s="621"/>
      <c r="T63" s="621"/>
      <c r="U63" s="621"/>
      <c r="V63" s="238"/>
      <c r="W63" s="238"/>
      <c r="X63" s="238"/>
      <c r="Y63" s="238"/>
      <c r="Z63" s="238"/>
      <c r="AA63" s="238"/>
      <c r="AB63" s="238"/>
      <c r="AC63" s="238"/>
      <c r="AD63" s="238"/>
      <c r="AE63" s="238"/>
      <c r="AF63" s="238"/>
      <c r="AG63" s="164"/>
      <c r="AH63" s="164"/>
      <c r="AI63" s="164"/>
      <c r="AJ63" s="164"/>
      <c r="AK63" s="164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623"/>
      <c r="B64" s="152">
        <v>14030221</v>
      </c>
      <c r="C64" s="152">
        <v>351</v>
      </c>
      <c r="D64" s="152">
        <v>7</v>
      </c>
      <c r="E64" s="152">
        <v>50</v>
      </c>
      <c r="F64" s="152">
        <v>45</v>
      </c>
      <c r="G64" s="152" t="s">
        <v>266</v>
      </c>
      <c r="H64" s="182">
        <v>0.30208333333333331</v>
      </c>
      <c r="I64" s="182">
        <v>0.79166666666666663</v>
      </c>
      <c r="J64" s="192">
        <v>8.6805555555555566E-2</v>
      </c>
      <c r="K64" s="193">
        <f t="shared" si="0"/>
        <v>0.40277777777777773</v>
      </c>
      <c r="L64" s="238">
        <v>36</v>
      </c>
      <c r="M64" s="238">
        <v>1</v>
      </c>
      <c r="N64" s="621">
        <v>285</v>
      </c>
      <c r="O64" s="238"/>
      <c r="P64" s="238"/>
      <c r="Q64" s="621"/>
      <c r="R64" s="238" t="s">
        <v>111</v>
      </c>
      <c r="S64" s="621"/>
      <c r="T64" s="621"/>
      <c r="U64" s="621"/>
      <c r="V64" s="238"/>
      <c r="W64" s="238"/>
      <c r="X64" s="238"/>
      <c r="Y64" s="238"/>
      <c r="Z64" s="238"/>
      <c r="AA64" s="238"/>
      <c r="AB64" s="238"/>
      <c r="AC64" s="238"/>
      <c r="AD64" s="238"/>
      <c r="AE64" s="238"/>
      <c r="AF64" s="238"/>
      <c r="AG64" s="164"/>
      <c r="AH64" s="164"/>
      <c r="AI64" s="164"/>
      <c r="AJ64" s="164"/>
      <c r="AK64" s="164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623"/>
      <c r="B65" s="152">
        <v>14030221</v>
      </c>
      <c r="C65" s="152">
        <v>351</v>
      </c>
      <c r="D65" s="152">
        <v>7</v>
      </c>
      <c r="E65" s="152">
        <v>50</v>
      </c>
      <c r="F65" s="152">
        <v>45</v>
      </c>
      <c r="G65" s="152" t="s">
        <v>266</v>
      </c>
      <c r="H65" s="182">
        <v>0.30208333333333331</v>
      </c>
      <c r="I65" s="182">
        <v>0.79166666666666663</v>
      </c>
      <c r="J65" s="192">
        <v>8.6805555555555566E-2</v>
      </c>
      <c r="K65" s="193">
        <f t="shared" si="0"/>
        <v>0.40277777777777773</v>
      </c>
      <c r="L65" s="238">
        <v>37</v>
      </c>
      <c r="M65" s="238">
        <v>1</v>
      </c>
      <c r="N65" s="621"/>
      <c r="O65" s="238"/>
      <c r="P65" s="238"/>
      <c r="Q65" s="621"/>
      <c r="R65" s="238" t="s">
        <v>111</v>
      </c>
      <c r="S65" s="621"/>
      <c r="T65" s="621"/>
      <c r="U65" s="621"/>
      <c r="V65" s="238"/>
      <c r="W65" s="238"/>
      <c r="X65" s="238"/>
      <c r="Y65" s="238"/>
      <c r="Z65" s="238"/>
      <c r="AA65" s="238"/>
      <c r="AB65" s="238"/>
      <c r="AC65" s="238"/>
      <c r="AD65" s="238"/>
      <c r="AE65" s="238"/>
      <c r="AF65" s="238"/>
      <c r="AG65" s="164"/>
      <c r="AH65" s="164"/>
      <c r="AI65" s="164"/>
      <c r="AJ65" s="164"/>
      <c r="AK65" s="164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623"/>
      <c r="B66" s="152">
        <v>14030221</v>
      </c>
      <c r="C66" s="152">
        <v>351</v>
      </c>
      <c r="D66" s="152">
        <v>7</v>
      </c>
      <c r="E66" s="152">
        <v>50</v>
      </c>
      <c r="F66" s="152">
        <v>45</v>
      </c>
      <c r="G66" s="152" t="s">
        <v>266</v>
      </c>
      <c r="H66" s="182">
        <v>0.30208333333333331</v>
      </c>
      <c r="I66" s="182">
        <v>0.79166666666666663</v>
      </c>
      <c r="J66" s="192">
        <v>8.6805555555555566E-2</v>
      </c>
      <c r="K66" s="193">
        <f t="shared" si="0"/>
        <v>0.40277777777777773</v>
      </c>
      <c r="L66" s="238">
        <v>38</v>
      </c>
      <c r="M66" s="238">
        <v>2</v>
      </c>
      <c r="N66" s="621"/>
      <c r="O66" s="238"/>
      <c r="P66" s="238"/>
      <c r="Q66" s="621"/>
      <c r="R66" s="238" t="s">
        <v>111</v>
      </c>
      <c r="S66" s="621"/>
      <c r="T66" s="621"/>
      <c r="U66" s="621"/>
      <c r="V66" s="238"/>
      <c r="W66" s="238"/>
      <c r="X66" s="238"/>
      <c r="Y66" s="238"/>
      <c r="Z66" s="238"/>
      <c r="AA66" s="238"/>
      <c r="AB66" s="238"/>
      <c r="AC66" s="238"/>
      <c r="AD66" s="238"/>
      <c r="AE66" s="238"/>
      <c r="AF66" s="238"/>
      <c r="AG66" s="164"/>
      <c r="AH66" s="164"/>
      <c r="AI66" s="164"/>
      <c r="AJ66" s="164"/>
      <c r="AK66" s="164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623"/>
      <c r="B67" s="152">
        <v>14030221</v>
      </c>
      <c r="C67" s="152">
        <v>351</v>
      </c>
      <c r="D67" s="152">
        <v>7</v>
      </c>
      <c r="E67" s="152">
        <v>50</v>
      </c>
      <c r="F67" s="152">
        <v>45</v>
      </c>
      <c r="G67" s="152" t="s">
        <v>266</v>
      </c>
      <c r="H67" s="182">
        <v>0.30208333333333331</v>
      </c>
      <c r="I67" s="182">
        <v>0.79166666666666663</v>
      </c>
      <c r="J67" s="192">
        <v>8.6805555555555566E-2</v>
      </c>
      <c r="K67" s="193">
        <f t="shared" si="0"/>
        <v>0.40277777777777773</v>
      </c>
      <c r="L67" s="238">
        <v>39</v>
      </c>
      <c r="M67" s="238">
        <v>2</v>
      </c>
      <c r="N67" s="621"/>
      <c r="O67" s="238"/>
      <c r="P67" s="238"/>
      <c r="Q67" s="621"/>
      <c r="R67" s="238" t="s">
        <v>111</v>
      </c>
      <c r="S67" s="621"/>
      <c r="T67" s="621"/>
      <c r="U67" s="621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164"/>
      <c r="AH67" s="164"/>
      <c r="AI67" s="164"/>
      <c r="AJ67" s="164"/>
      <c r="AK67" s="164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623"/>
      <c r="B68" s="152">
        <v>14030221</v>
      </c>
      <c r="C68" s="152">
        <v>351</v>
      </c>
      <c r="D68" s="152">
        <v>7</v>
      </c>
      <c r="E68" s="152">
        <v>50</v>
      </c>
      <c r="F68" s="152">
        <v>45</v>
      </c>
      <c r="G68" s="152" t="s">
        <v>266</v>
      </c>
      <c r="H68" s="182">
        <v>0.30208333333333331</v>
      </c>
      <c r="I68" s="182">
        <v>0.79166666666666663</v>
      </c>
      <c r="J68" s="192">
        <v>8.6805555555555566E-2</v>
      </c>
      <c r="K68" s="193">
        <f t="shared" si="0"/>
        <v>0.40277777777777773</v>
      </c>
      <c r="L68" s="238">
        <v>40</v>
      </c>
      <c r="M68" s="238">
        <v>2</v>
      </c>
      <c r="N68" s="621"/>
      <c r="O68" s="238"/>
      <c r="P68" s="238"/>
      <c r="Q68" s="621"/>
      <c r="R68" s="238" t="s">
        <v>111</v>
      </c>
      <c r="S68" s="621"/>
      <c r="T68" s="621"/>
      <c r="U68" s="621"/>
      <c r="V68" s="238"/>
      <c r="W68" s="238"/>
      <c r="X68" s="238"/>
      <c r="Y68" s="238"/>
      <c r="Z68" s="238"/>
      <c r="AA68" s="238"/>
      <c r="AB68" s="238"/>
      <c r="AC68" s="238"/>
      <c r="AD68" s="238"/>
      <c r="AE68" s="238"/>
      <c r="AF68" s="238"/>
      <c r="AG68" s="164"/>
      <c r="AH68" s="164"/>
      <c r="AI68" s="164"/>
      <c r="AJ68" s="164"/>
      <c r="AK68" s="164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623"/>
      <c r="B69" s="152">
        <v>14030221</v>
      </c>
      <c r="C69" s="152">
        <v>351</v>
      </c>
      <c r="D69" s="152">
        <v>7</v>
      </c>
      <c r="E69" s="152">
        <v>50</v>
      </c>
      <c r="F69" s="152">
        <v>45</v>
      </c>
      <c r="G69" s="152" t="s">
        <v>266</v>
      </c>
      <c r="H69" s="182">
        <v>0.30208333333333331</v>
      </c>
      <c r="I69" s="182">
        <v>0.79166666666666663</v>
      </c>
      <c r="J69" s="192">
        <v>8.6805555555555566E-2</v>
      </c>
      <c r="K69" s="193">
        <f t="shared" ref="K69:K132" si="1">IF(H69&gt;I69,(H69-I69)-J69,(I69-H69)-J69)</f>
        <v>0.40277777777777773</v>
      </c>
      <c r="L69" s="238">
        <v>41</v>
      </c>
      <c r="M69" s="238">
        <v>1</v>
      </c>
      <c r="N69" s="621"/>
      <c r="O69" s="238"/>
      <c r="P69" s="238"/>
      <c r="Q69" s="621"/>
      <c r="R69" s="238" t="s">
        <v>111</v>
      </c>
      <c r="S69" s="621"/>
      <c r="T69" s="621"/>
      <c r="U69" s="621"/>
      <c r="V69" s="238"/>
      <c r="W69" s="238"/>
      <c r="X69" s="238"/>
      <c r="Y69" s="238"/>
      <c r="Z69" s="238"/>
      <c r="AA69" s="238"/>
      <c r="AB69" s="238"/>
      <c r="AC69" s="238"/>
      <c r="AD69" s="238"/>
      <c r="AE69" s="238"/>
      <c r="AF69" s="238"/>
      <c r="AG69" s="164"/>
      <c r="AH69" s="164"/>
      <c r="AI69" s="164"/>
      <c r="AJ69" s="164"/>
      <c r="AK69" s="164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623"/>
      <c r="B70" s="152">
        <v>14030221</v>
      </c>
      <c r="C70" s="152">
        <v>350</v>
      </c>
      <c r="D70" s="152">
        <v>7</v>
      </c>
      <c r="E70" s="152">
        <v>50</v>
      </c>
      <c r="F70" s="152">
        <v>45</v>
      </c>
      <c r="G70" s="152" t="s">
        <v>266</v>
      </c>
      <c r="H70" s="182">
        <v>0.30208333333333331</v>
      </c>
      <c r="I70" s="182">
        <v>0.79166666666666663</v>
      </c>
      <c r="J70" s="192">
        <v>8.6805555555555566E-2</v>
      </c>
      <c r="K70" s="193">
        <f t="shared" si="1"/>
        <v>0.40277777777777773</v>
      </c>
      <c r="L70" s="238">
        <v>39</v>
      </c>
      <c r="M70" s="238">
        <v>1</v>
      </c>
      <c r="N70" s="621">
        <v>616</v>
      </c>
      <c r="O70" s="238"/>
      <c r="P70" s="238"/>
      <c r="Q70" s="621">
        <v>154</v>
      </c>
      <c r="R70" s="238" t="s">
        <v>111</v>
      </c>
      <c r="S70" s="621"/>
      <c r="T70" s="621"/>
      <c r="U70" s="621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164"/>
      <c r="AH70" s="164"/>
      <c r="AI70" s="164"/>
      <c r="AJ70" s="164"/>
      <c r="AK70" s="164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623"/>
      <c r="B71" s="152">
        <v>14030221</v>
      </c>
      <c r="C71" s="152">
        <v>350</v>
      </c>
      <c r="D71" s="152">
        <v>7</v>
      </c>
      <c r="E71" s="152">
        <v>50</v>
      </c>
      <c r="F71" s="152">
        <v>45</v>
      </c>
      <c r="G71" s="152" t="s">
        <v>266</v>
      </c>
      <c r="H71" s="182">
        <v>0.30208333333333331</v>
      </c>
      <c r="I71" s="182">
        <v>0.79166666666666663</v>
      </c>
      <c r="J71" s="192">
        <v>8.6805555555555566E-2</v>
      </c>
      <c r="K71" s="193">
        <f t="shared" si="1"/>
        <v>0.40277777777777773</v>
      </c>
      <c r="L71" s="238">
        <v>40</v>
      </c>
      <c r="M71" s="238">
        <v>1</v>
      </c>
      <c r="N71" s="621"/>
      <c r="O71" s="238"/>
      <c r="P71" s="238"/>
      <c r="Q71" s="621"/>
      <c r="R71" s="238" t="s">
        <v>111</v>
      </c>
      <c r="S71" s="621"/>
      <c r="T71" s="621"/>
      <c r="U71" s="621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164"/>
      <c r="AH71" s="164"/>
      <c r="AI71" s="164"/>
      <c r="AJ71" s="164"/>
      <c r="AK71" s="164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623"/>
      <c r="B72" s="152">
        <v>14030221</v>
      </c>
      <c r="C72" s="152">
        <v>350</v>
      </c>
      <c r="D72" s="152">
        <v>7</v>
      </c>
      <c r="E72" s="152">
        <v>50</v>
      </c>
      <c r="F72" s="152">
        <v>45</v>
      </c>
      <c r="G72" s="152" t="s">
        <v>266</v>
      </c>
      <c r="H72" s="182">
        <v>0.30208333333333331</v>
      </c>
      <c r="I72" s="182">
        <v>0.79166666666666663</v>
      </c>
      <c r="J72" s="192">
        <v>8.6805555555555566E-2</v>
      </c>
      <c r="K72" s="193">
        <f t="shared" si="1"/>
        <v>0.40277777777777773</v>
      </c>
      <c r="L72" s="238">
        <v>41</v>
      </c>
      <c r="M72" s="238">
        <v>1</v>
      </c>
      <c r="N72" s="621"/>
      <c r="O72" s="238"/>
      <c r="P72" s="238"/>
      <c r="Q72" s="621"/>
      <c r="R72" s="238" t="s">
        <v>111</v>
      </c>
      <c r="S72" s="621"/>
      <c r="T72" s="621"/>
      <c r="U72" s="621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164"/>
      <c r="AH72" s="164"/>
      <c r="AI72" s="164"/>
      <c r="AJ72" s="164"/>
      <c r="AK72" s="164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623"/>
      <c r="B73" s="152">
        <v>14030221</v>
      </c>
      <c r="C73" s="152">
        <v>350</v>
      </c>
      <c r="D73" s="152">
        <v>7</v>
      </c>
      <c r="E73" s="152">
        <v>50</v>
      </c>
      <c r="F73" s="152">
        <v>45</v>
      </c>
      <c r="G73" s="152" t="s">
        <v>266</v>
      </c>
      <c r="H73" s="182">
        <v>0.30208333333333331</v>
      </c>
      <c r="I73" s="182">
        <v>0.79166666666666663</v>
      </c>
      <c r="J73" s="192">
        <v>8.6805555555555566E-2</v>
      </c>
      <c r="K73" s="193">
        <f t="shared" si="1"/>
        <v>0.40277777777777773</v>
      </c>
      <c r="L73" s="238">
        <v>42</v>
      </c>
      <c r="M73" s="238">
        <v>2</v>
      </c>
      <c r="N73" s="621"/>
      <c r="O73" s="238"/>
      <c r="P73" s="238"/>
      <c r="Q73" s="621"/>
      <c r="R73" s="238" t="s">
        <v>111</v>
      </c>
      <c r="S73" s="621"/>
      <c r="T73" s="621"/>
      <c r="U73" s="621"/>
      <c r="V73" s="238"/>
      <c r="W73" s="238"/>
      <c r="X73" s="238"/>
      <c r="Y73" s="238"/>
      <c r="Z73" s="238"/>
      <c r="AA73" s="238"/>
      <c r="AB73" s="238"/>
      <c r="AC73" s="237"/>
      <c r="AD73" s="158"/>
      <c r="AE73" s="237"/>
      <c r="AF73" s="238"/>
      <c r="AG73" s="164"/>
      <c r="AH73" s="164"/>
      <c r="AI73" s="164"/>
      <c r="AJ73" s="164"/>
      <c r="AK73" s="164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623"/>
      <c r="B74" s="152">
        <v>14030221</v>
      </c>
      <c r="C74" s="152">
        <v>350</v>
      </c>
      <c r="D74" s="152">
        <v>7</v>
      </c>
      <c r="E74" s="152">
        <v>50</v>
      </c>
      <c r="F74" s="152">
        <v>45</v>
      </c>
      <c r="G74" s="152" t="s">
        <v>266</v>
      </c>
      <c r="H74" s="182">
        <v>0.30208333333333331</v>
      </c>
      <c r="I74" s="182">
        <v>0.79166666666666663</v>
      </c>
      <c r="J74" s="192">
        <v>8.6805555555555566E-2</v>
      </c>
      <c r="K74" s="193">
        <f t="shared" si="1"/>
        <v>0.40277777777777773</v>
      </c>
      <c r="L74" s="238">
        <v>43</v>
      </c>
      <c r="M74" s="238">
        <v>2</v>
      </c>
      <c r="N74" s="621"/>
      <c r="O74" s="238"/>
      <c r="P74" s="238"/>
      <c r="Q74" s="621"/>
      <c r="R74" s="238" t="s">
        <v>111</v>
      </c>
      <c r="S74" s="621"/>
      <c r="T74" s="621"/>
      <c r="U74" s="621"/>
      <c r="V74" s="238"/>
      <c r="W74" s="238"/>
      <c r="X74" s="238"/>
      <c r="Y74" s="238"/>
      <c r="Z74" s="238"/>
      <c r="AA74" s="238"/>
      <c r="AB74" s="238"/>
      <c r="AC74" s="237"/>
      <c r="AD74" s="158"/>
      <c r="AE74" s="237"/>
      <c r="AF74" s="238"/>
      <c r="AG74" s="164"/>
      <c r="AH74" s="164"/>
      <c r="AI74" s="164"/>
      <c r="AJ74" s="164"/>
      <c r="AK74" s="164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623"/>
      <c r="B75" s="152">
        <v>14030221</v>
      </c>
      <c r="C75" s="152">
        <v>350</v>
      </c>
      <c r="D75" s="152">
        <v>7</v>
      </c>
      <c r="E75" s="152">
        <v>50</v>
      </c>
      <c r="F75" s="152">
        <v>45</v>
      </c>
      <c r="G75" s="152" t="s">
        <v>266</v>
      </c>
      <c r="H75" s="182">
        <v>0.30208333333333331</v>
      </c>
      <c r="I75" s="182">
        <v>0.79166666666666663</v>
      </c>
      <c r="J75" s="192">
        <v>8.6805555555555566E-2</v>
      </c>
      <c r="K75" s="193">
        <f t="shared" si="1"/>
        <v>0.40277777777777773</v>
      </c>
      <c r="L75" s="238">
        <v>44</v>
      </c>
      <c r="M75" s="238">
        <v>1</v>
      </c>
      <c r="N75" s="621"/>
      <c r="O75" s="238"/>
      <c r="P75" s="238"/>
      <c r="Q75" s="621"/>
      <c r="R75" s="238" t="s">
        <v>111</v>
      </c>
      <c r="S75" s="621"/>
      <c r="T75" s="621"/>
      <c r="U75" s="621"/>
      <c r="V75" s="238"/>
      <c r="W75" s="238"/>
      <c r="X75" s="238"/>
      <c r="Y75" s="238"/>
      <c r="Z75" s="238"/>
      <c r="AA75" s="238"/>
      <c r="AB75" s="238"/>
      <c r="AC75" s="237"/>
      <c r="AD75" s="158"/>
      <c r="AE75" s="237"/>
      <c r="AF75" s="238"/>
      <c r="AG75" s="164"/>
      <c r="AH75" s="164"/>
      <c r="AI75" s="164"/>
      <c r="AJ75" s="164"/>
      <c r="AK75" s="164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623"/>
      <c r="B76" s="152">
        <v>14030221</v>
      </c>
      <c r="C76" s="152">
        <v>370</v>
      </c>
      <c r="D76" s="152">
        <v>7</v>
      </c>
      <c r="E76" s="152">
        <v>50</v>
      </c>
      <c r="F76" s="152">
        <v>45</v>
      </c>
      <c r="G76" s="152" t="s">
        <v>266</v>
      </c>
      <c r="H76" s="182">
        <v>0.30208333333333331</v>
      </c>
      <c r="I76" s="182">
        <v>0.79166666666666663</v>
      </c>
      <c r="J76" s="192">
        <v>8.6805555555555566E-2</v>
      </c>
      <c r="K76" s="193">
        <f t="shared" si="1"/>
        <v>0.40277777777777773</v>
      </c>
      <c r="L76" s="238">
        <v>39</v>
      </c>
      <c r="M76" s="238">
        <v>1</v>
      </c>
      <c r="N76" s="621">
        <v>616</v>
      </c>
      <c r="O76" s="238"/>
      <c r="P76" s="238"/>
      <c r="Q76" s="621">
        <v>113.95</v>
      </c>
      <c r="R76" s="238" t="str">
        <f t="shared" ref="R76:R80" si="2">IF(C76=370,"p500","fx")</f>
        <v>p500</v>
      </c>
      <c r="S76" s="621"/>
      <c r="T76" s="621"/>
      <c r="U76" s="621"/>
      <c r="V76" s="238"/>
      <c r="W76" s="238"/>
      <c r="X76" s="238"/>
      <c r="Y76" s="238"/>
      <c r="Z76" s="238"/>
      <c r="AA76" s="238"/>
      <c r="AB76" s="238"/>
      <c r="AC76" s="237"/>
      <c r="AD76" s="158"/>
      <c r="AE76" s="237"/>
      <c r="AF76" s="238"/>
      <c r="AG76" s="164"/>
      <c r="AH76" s="164"/>
      <c r="AI76" s="164"/>
      <c r="AJ76" s="164"/>
      <c r="AK76" s="164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623"/>
      <c r="B77" s="152">
        <v>14030221</v>
      </c>
      <c r="C77" s="152">
        <v>370</v>
      </c>
      <c r="D77" s="152">
        <v>7</v>
      </c>
      <c r="E77" s="152">
        <v>50</v>
      </c>
      <c r="F77" s="152">
        <v>45</v>
      </c>
      <c r="G77" s="152" t="s">
        <v>266</v>
      </c>
      <c r="H77" s="182">
        <v>0.30208333333333331</v>
      </c>
      <c r="I77" s="182">
        <v>0.79166666666666663</v>
      </c>
      <c r="J77" s="192">
        <v>8.6805555555555566E-2</v>
      </c>
      <c r="K77" s="193">
        <f t="shared" si="1"/>
        <v>0.40277777777777773</v>
      </c>
      <c r="L77" s="238">
        <v>40</v>
      </c>
      <c r="M77" s="238">
        <v>1</v>
      </c>
      <c r="N77" s="621"/>
      <c r="O77" s="238"/>
      <c r="P77" s="238"/>
      <c r="Q77" s="621"/>
      <c r="R77" s="238" t="str">
        <f t="shared" si="2"/>
        <v>p500</v>
      </c>
      <c r="S77" s="621"/>
      <c r="T77" s="621"/>
      <c r="U77" s="621"/>
      <c r="V77" s="238"/>
      <c r="W77" s="238"/>
      <c r="X77" s="238"/>
      <c r="Y77" s="238"/>
      <c r="Z77" s="238"/>
      <c r="AA77" s="238"/>
      <c r="AB77" s="238"/>
      <c r="AC77" s="237"/>
      <c r="AD77" s="158"/>
      <c r="AE77" s="237"/>
      <c r="AF77" s="238"/>
      <c r="AG77" s="164"/>
      <c r="AH77" s="164"/>
      <c r="AI77" s="164"/>
      <c r="AJ77" s="164"/>
      <c r="AK77" s="164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623"/>
      <c r="B78" s="152">
        <v>14030221</v>
      </c>
      <c r="C78" s="152">
        <v>370</v>
      </c>
      <c r="D78" s="152">
        <v>7</v>
      </c>
      <c r="E78" s="152">
        <v>50</v>
      </c>
      <c r="F78" s="152">
        <v>45</v>
      </c>
      <c r="G78" s="152" t="s">
        <v>266</v>
      </c>
      <c r="H78" s="182">
        <v>0.30208333333333331</v>
      </c>
      <c r="I78" s="182">
        <v>0.79166666666666663</v>
      </c>
      <c r="J78" s="192">
        <v>8.6805555555555566E-2</v>
      </c>
      <c r="K78" s="193">
        <f t="shared" si="1"/>
        <v>0.40277777777777773</v>
      </c>
      <c r="L78" s="238">
        <v>42</v>
      </c>
      <c r="M78" s="238">
        <v>2</v>
      </c>
      <c r="N78" s="621"/>
      <c r="O78" s="238"/>
      <c r="P78" s="238"/>
      <c r="Q78" s="621"/>
      <c r="R78" s="238" t="str">
        <f t="shared" si="2"/>
        <v>p500</v>
      </c>
      <c r="S78" s="621"/>
      <c r="T78" s="621"/>
      <c r="U78" s="621"/>
      <c r="V78" s="238"/>
      <c r="W78" s="238"/>
      <c r="X78" s="238"/>
      <c r="Y78" s="238"/>
      <c r="Z78" s="238"/>
      <c r="AA78" s="238"/>
      <c r="AB78" s="238"/>
      <c r="AC78" s="237"/>
      <c r="AD78" s="158"/>
      <c r="AE78" s="237"/>
      <c r="AF78" s="238"/>
      <c r="AG78" s="164"/>
      <c r="AH78" s="164"/>
      <c r="AI78" s="164"/>
      <c r="AJ78" s="164"/>
      <c r="AK78" s="164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623"/>
      <c r="B79" s="152">
        <v>14030221</v>
      </c>
      <c r="C79" s="152">
        <v>370</v>
      </c>
      <c r="D79" s="152">
        <v>7</v>
      </c>
      <c r="E79" s="152">
        <v>50</v>
      </c>
      <c r="F79" s="152">
        <v>45</v>
      </c>
      <c r="G79" s="152" t="s">
        <v>266</v>
      </c>
      <c r="H79" s="182">
        <v>0.30208333333333331</v>
      </c>
      <c r="I79" s="182">
        <v>0.79166666666666663</v>
      </c>
      <c r="J79" s="192">
        <v>8.6805555555555566E-2</v>
      </c>
      <c r="K79" s="193">
        <f t="shared" si="1"/>
        <v>0.40277777777777773</v>
      </c>
      <c r="L79" s="238">
        <v>43</v>
      </c>
      <c r="M79" s="238">
        <v>2</v>
      </c>
      <c r="N79" s="621"/>
      <c r="O79" s="238"/>
      <c r="P79" s="238"/>
      <c r="Q79" s="621"/>
      <c r="R79" s="238" t="str">
        <f t="shared" si="2"/>
        <v>p500</v>
      </c>
      <c r="S79" s="621"/>
      <c r="T79" s="621"/>
      <c r="U79" s="621"/>
      <c r="V79" s="238"/>
      <c r="W79" s="238"/>
      <c r="X79" s="238"/>
      <c r="Y79" s="238"/>
      <c r="Z79" s="238"/>
      <c r="AA79" s="238"/>
      <c r="AB79" s="238"/>
      <c r="AC79" s="237"/>
      <c r="AD79" s="158"/>
      <c r="AE79" s="237"/>
      <c r="AF79" s="238"/>
      <c r="AG79" s="164"/>
      <c r="AH79" s="164"/>
      <c r="AI79" s="164"/>
      <c r="AJ79" s="164"/>
      <c r="AK79" s="164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623"/>
      <c r="B80" s="152">
        <v>14030221</v>
      </c>
      <c r="C80" s="152">
        <v>370</v>
      </c>
      <c r="D80" s="152">
        <v>7</v>
      </c>
      <c r="E80" s="152">
        <v>50</v>
      </c>
      <c r="F80" s="152">
        <v>45</v>
      </c>
      <c r="G80" s="152" t="s">
        <v>266</v>
      </c>
      <c r="H80" s="182">
        <v>0.30208333333333331</v>
      </c>
      <c r="I80" s="182">
        <v>0.79166666666666663</v>
      </c>
      <c r="J80" s="192">
        <v>8.6805555555555566E-2</v>
      </c>
      <c r="K80" s="193">
        <f t="shared" si="1"/>
        <v>0.40277777777777773</v>
      </c>
      <c r="L80" s="238">
        <v>44</v>
      </c>
      <c r="M80" s="238">
        <v>2</v>
      </c>
      <c r="N80" s="621"/>
      <c r="O80" s="238"/>
      <c r="P80" s="238"/>
      <c r="Q80" s="621"/>
      <c r="R80" s="238" t="str">
        <f t="shared" si="2"/>
        <v>p500</v>
      </c>
      <c r="S80" s="621"/>
      <c r="T80" s="621"/>
      <c r="U80" s="621"/>
      <c r="V80" s="238"/>
      <c r="W80" s="238"/>
      <c r="X80" s="238"/>
      <c r="Y80" s="238"/>
      <c r="Z80" s="238"/>
      <c r="AA80" s="238"/>
      <c r="AB80" s="238"/>
      <c r="AC80" s="237"/>
      <c r="AD80" s="158"/>
      <c r="AE80" s="237"/>
      <c r="AF80" s="238"/>
      <c r="AG80" s="164"/>
      <c r="AH80" s="164"/>
      <c r="AI80" s="164"/>
      <c r="AJ80" s="164"/>
      <c r="AK80" s="164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623"/>
      <c r="B81" s="152">
        <v>14030221</v>
      </c>
      <c r="C81" s="152">
        <v>380</v>
      </c>
      <c r="D81" s="152">
        <v>7</v>
      </c>
      <c r="E81" s="152">
        <v>50</v>
      </c>
      <c r="F81" s="152">
        <v>45</v>
      </c>
      <c r="G81" s="152" t="s">
        <v>266</v>
      </c>
      <c r="H81" s="182">
        <v>0.30208333333333331</v>
      </c>
      <c r="I81" s="182">
        <v>0.79166666666666663</v>
      </c>
      <c r="J81" s="192">
        <v>8.6805555555555566E-2</v>
      </c>
      <c r="K81" s="193">
        <f t="shared" si="1"/>
        <v>0.40277777777777773</v>
      </c>
      <c r="L81" s="238">
        <v>40</v>
      </c>
      <c r="M81" s="238">
        <v>1</v>
      </c>
      <c r="N81" s="621">
        <v>200</v>
      </c>
      <c r="O81" s="238"/>
      <c r="P81" s="238"/>
      <c r="Q81" s="621">
        <v>301.63299999999998</v>
      </c>
      <c r="R81" s="238" t="s">
        <v>111</v>
      </c>
      <c r="S81" s="621"/>
      <c r="T81" s="621"/>
      <c r="U81" s="621"/>
      <c r="V81" s="238"/>
      <c r="W81" s="238"/>
      <c r="X81" s="238"/>
      <c r="Y81" s="238"/>
      <c r="Z81" s="238"/>
      <c r="AA81" s="238"/>
      <c r="AB81" s="238"/>
      <c r="AC81" s="237"/>
      <c r="AD81" s="158"/>
      <c r="AE81" s="237"/>
      <c r="AF81" s="238"/>
      <c r="AG81" s="164"/>
      <c r="AH81" s="164"/>
      <c r="AI81" s="164"/>
      <c r="AJ81" s="164"/>
      <c r="AK81" s="164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623"/>
      <c r="B82" s="152">
        <v>14030221</v>
      </c>
      <c r="C82" s="152">
        <v>380</v>
      </c>
      <c r="D82" s="152">
        <v>7</v>
      </c>
      <c r="E82" s="152">
        <v>50</v>
      </c>
      <c r="F82" s="152">
        <v>45</v>
      </c>
      <c r="G82" s="152" t="s">
        <v>266</v>
      </c>
      <c r="H82" s="182">
        <v>0.30208333333333331</v>
      </c>
      <c r="I82" s="182">
        <v>0.79166666666666663</v>
      </c>
      <c r="J82" s="192">
        <v>8.6805555555555566E-2</v>
      </c>
      <c r="K82" s="193">
        <f t="shared" si="1"/>
        <v>0.40277777777777773</v>
      </c>
      <c r="L82" s="238">
        <v>41</v>
      </c>
      <c r="M82" s="238">
        <v>1</v>
      </c>
      <c r="N82" s="621"/>
      <c r="O82" s="238"/>
      <c r="P82" s="238"/>
      <c r="Q82" s="621"/>
      <c r="R82" s="238" t="s">
        <v>111</v>
      </c>
      <c r="S82" s="621"/>
      <c r="T82" s="621"/>
      <c r="U82" s="621"/>
      <c r="V82" s="238"/>
      <c r="W82" s="238"/>
      <c r="X82" s="238"/>
      <c r="Y82" s="238"/>
      <c r="Z82" s="238"/>
      <c r="AA82" s="238"/>
      <c r="AB82" s="238"/>
      <c r="AC82" s="237"/>
      <c r="AD82" s="158"/>
      <c r="AE82" s="237"/>
      <c r="AF82" s="238"/>
      <c r="AG82" s="164"/>
      <c r="AH82" s="164"/>
      <c r="AI82" s="164"/>
      <c r="AJ82" s="164"/>
      <c r="AK82" s="164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623"/>
      <c r="B83" s="152">
        <v>14030221</v>
      </c>
      <c r="C83" s="152">
        <v>380</v>
      </c>
      <c r="D83" s="152">
        <v>7</v>
      </c>
      <c r="E83" s="152">
        <v>50</v>
      </c>
      <c r="F83" s="152">
        <v>45</v>
      </c>
      <c r="G83" s="152" t="s">
        <v>266</v>
      </c>
      <c r="H83" s="182">
        <v>0.30208333333333331</v>
      </c>
      <c r="I83" s="182">
        <v>0.79166666666666663</v>
      </c>
      <c r="J83" s="192">
        <v>8.6805555555555566E-2</v>
      </c>
      <c r="K83" s="193">
        <f t="shared" si="1"/>
        <v>0.40277777777777773</v>
      </c>
      <c r="L83" s="238">
        <v>42</v>
      </c>
      <c r="M83" s="238">
        <v>1</v>
      </c>
      <c r="N83" s="621"/>
      <c r="O83" s="238"/>
      <c r="P83" s="238"/>
      <c r="Q83" s="621"/>
      <c r="R83" s="238" t="s">
        <v>111</v>
      </c>
      <c r="S83" s="621"/>
      <c r="T83" s="621"/>
      <c r="U83" s="621"/>
      <c r="V83" s="238"/>
      <c r="W83" s="238"/>
      <c r="X83" s="238"/>
      <c r="Y83" s="238"/>
      <c r="Z83" s="238"/>
      <c r="AA83" s="238"/>
      <c r="AB83" s="238"/>
      <c r="AC83" s="237"/>
      <c r="AD83" s="158"/>
      <c r="AE83" s="237"/>
      <c r="AF83" s="238"/>
      <c r="AG83" s="164"/>
      <c r="AH83" s="164"/>
      <c r="AI83" s="164"/>
      <c r="AJ83" s="164"/>
      <c r="AK83" s="164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623"/>
      <c r="B84" s="152">
        <v>14030221</v>
      </c>
      <c r="C84" s="152">
        <v>380</v>
      </c>
      <c r="D84" s="152">
        <v>7</v>
      </c>
      <c r="E84" s="152">
        <v>50</v>
      </c>
      <c r="F84" s="152">
        <v>45</v>
      </c>
      <c r="G84" s="152" t="s">
        <v>266</v>
      </c>
      <c r="H84" s="182">
        <v>0.30208333333333331</v>
      </c>
      <c r="I84" s="182">
        <v>0.79166666666666663</v>
      </c>
      <c r="J84" s="192">
        <v>8.6805555555555566E-2</v>
      </c>
      <c r="K84" s="193">
        <f t="shared" si="1"/>
        <v>0.40277777777777773</v>
      </c>
      <c r="L84" s="238">
        <v>43</v>
      </c>
      <c r="M84" s="238">
        <v>1</v>
      </c>
      <c r="N84" s="621"/>
      <c r="O84" s="238"/>
      <c r="P84" s="238"/>
      <c r="Q84" s="621"/>
      <c r="R84" s="238" t="s">
        <v>111</v>
      </c>
      <c r="S84" s="621"/>
      <c r="T84" s="621"/>
      <c r="U84" s="621"/>
      <c r="V84" s="238"/>
      <c r="W84" s="238"/>
      <c r="X84" s="238"/>
      <c r="Y84" s="238"/>
      <c r="Z84" s="238"/>
      <c r="AA84" s="238"/>
      <c r="AB84" s="238"/>
      <c r="AC84" s="237"/>
      <c r="AD84" s="158"/>
      <c r="AE84" s="237"/>
      <c r="AF84" s="238"/>
      <c r="AG84" s="164"/>
      <c r="AH84" s="164"/>
      <c r="AI84" s="164"/>
      <c r="AJ84" s="164"/>
      <c r="AK84" s="164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623"/>
      <c r="B85" s="152">
        <v>14030221</v>
      </c>
      <c r="C85" s="152">
        <v>380</v>
      </c>
      <c r="D85" s="152">
        <v>7</v>
      </c>
      <c r="E85" s="152">
        <v>50</v>
      </c>
      <c r="F85" s="152">
        <v>45</v>
      </c>
      <c r="G85" s="152" t="s">
        <v>266</v>
      </c>
      <c r="H85" s="182">
        <v>0.30208333333333331</v>
      </c>
      <c r="I85" s="182">
        <v>0.79166666666666663</v>
      </c>
      <c r="J85" s="192">
        <v>8.6805555555555566E-2</v>
      </c>
      <c r="K85" s="193">
        <f t="shared" si="1"/>
        <v>0.40277777777777773</v>
      </c>
      <c r="L85" s="238">
        <v>44</v>
      </c>
      <c r="M85" s="238">
        <v>1</v>
      </c>
      <c r="N85" s="621"/>
      <c r="O85" s="238"/>
      <c r="P85" s="238"/>
      <c r="Q85" s="621"/>
      <c r="R85" s="238" t="s">
        <v>111</v>
      </c>
      <c r="S85" s="621"/>
      <c r="T85" s="621"/>
      <c r="U85" s="621"/>
      <c r="V85" s="238"/>
      <c r="W85" s="238"/>
      <c r="X85" s="238"/>
      <c r="Y85" s="238"/>
      <c r="Z85" s="238"/>
      <c r="AA85" s="238"/>
      <c r="AB85" s="238"/>
      <c r="AC85" s="237"/>
      <c r="AD85" s="158"/>
      <c r="AE85" s="237"/>
      <c r="AF85" s="238"/>
      <c r="AG85" s="164"/>
      <c r="AH85" s="164"/>
      <c r="AI85" s="164"/>
      <c r="AJ85" s="164"/>
      <c r="AK85" s="164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623"/>
      <c r="B86" s="152">
        <v>14030221</v>
      </c>
      <c r="C86" s="152">
        <v>380</v>
      </c>
      <c r="D86" s="152">
        <v>7</v>
      </c>
      <c r="E86" s="152">
        <v>50</v>
      </c>
      <c r="F86" s="152">
        <v>45</v>
      </c>
      <c r="G86" s="152" t="s">
        <v>266</v>
      </c>
      <c r="H86" s="182">
        <v>0.30208333333333331</v>
      </c>
      <c r="I86" s="182">
        <v>0.79166666666666663</v>
      </c>
      <c r="J86" s="192">
        <v>8.6805555555555566E-2</v>
      </c>
      <c r="K86" s="193">
        <f t="shared" si="1"/>
        <v>0.40277777777777773</v>
      </c>
      <c r="L86" s="238">
        <v>36</v>
      </c>
      <c r="M86" s="238">
        <v>1</v>
      </c>
      <c r="N86" s="621">
        <v>280</v>
      </c>
      <c r="O86" s="238"/>
      <c r="P86" s="238"/>
      <c r="Q86" s="621"/>
      <c r="R86" s="238" t="s">
        <v>111</v>
      </c>
      <c r="S86" s="621"/>
      <c r="T86" s="621"/>
      <c r="U86" s="621"/>
      <c r="V86" s="238"/>
      <c r="W86" s="238"/>
      <c r="X86" s="238"/>
      <c r="Y86" s="238"/>
      <c r="Z86" s="238"/>
      <c r="AA86" s="238"/>
      <c r="AB86" s="238"/>
      <c r="AC86" s="237"/>
      <c r="AD86" s="158"/>
      <c r="AE86" s="237"/>
      <c r="AF86" s="238"/>
      <c r="AG86" s="164"/>
      <c r="AH86" s="164"/>
      <c r="AI86" s="164"/>
      <c r="AJ86" s="164"/>
      <c r="AK86" s="164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623"/>
      <c r="B87" s="152">
        <v>14030221</v>
      </c>
      <c r="C87" s="152">
        <v>380</v>
      </c>
      <c r="D87" s="152">
        <v>7</v>
      </c>
      <c r="E87" s="152">
        <v>50</v>
      </c>
      <c r="F87" s="152">
        <v>45</v>
      </c>
      <c r="G87" s="152" t="s">
        <v>266</v>
      </c>
      <c r="H87" s="182">
        <v>0.30208333333333331</v>
      </c>
      <c r="I87" s="182">
        <v>0.79166666666666663</v>
      </c>
      <c r="J87" s="192">
        <v>8.6805555555555566E-2</v>
      </c>
      <c r="K87" s="193">
        <f t="shared" si="1"/>
        <v>0.40277777777777773</v>
      </c>
      <c r="L87" s="238">
        <v>37</v>
      </c>
      <c r="M87" s="238">
        <v>1</v>
      </c>
      <c r="N87" s="621"/>
      <c r="O87" s="238"/>
      <c r="P87" s="238"/>
      <c r="Q87" s="621"/>
      <c r="R87" s="238" t="s">
        <v>111</v>
      </c>
      <c r="S87" s="621"/>
      <c r="T87" s="621"/>
      <c r="U87" s="621"/>
      <c r="V87" s="238"/>
      <c r="W87" s="238"/>
      <c r="X87" s="238"/>
      <c r="Y87" s="238"/>
      <c r="Z87" s="238"/>
      <c r="AA87" s="238"/>
      <c r="AB87" s="238"/>
      <c r="AC87" s="237"/>
      <c r="AD87" s="158"/>
      <c r="AE87" s="237"/>
      <c r="AF87" s="238"/>
      <c r="AG87" s="164"/>
      <c r="AH87" s="164"/>
      <c r="AI87" s="164"/>
      <c r="AJ87" s="164"/>
      <c r="AK87" s="164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623"/>
      <c r="B88" s="152">
        <v>14030221</v>
      </c>
      <c r="C88" s="152">
        <v>380</v>
      </c>
      <c r="D88" s="152">
        <v>7</v>
      </c>
      <c r="E88" s="152">
        <v>50</v>
      </c>
      <c r="F88" s="152">
        <v>45</v>
      </c>
      <c r="G88" s="152" t="s">
        <v>266</v>
      </c>
      <c r="H88" s="182">
        <v>0.30208333333333331</v>
      </c>
      <c r="I88" s="182">
        <v>0.79166666666666663</v>
      </c>
      <c r="J88" s="192">
        <v>8.6805555555555566E-2</v>
      </c>
      <c r="K88" s="193">
        <f t="shared" si="1"/>
        <v>0.40277777777777773</v>
      </c>
      <c r="L88" s="238">
        <v>38</v>
      </c>
      <c r="M88" s="238">
        <v>1</v>
      </c>
      <c r="N88" s="621"/>
      <c r="O88" s="238"/>
      <c r="P88" s="238"/>
      <c r="Q88" s="621"/>
      <c r="R88" s="238" t="s">
        <v>111</v>
      </c>
      <c r="S88" s="621"/>
      <c r="T88" s="621"/>
      <c r="U88" s="621"/>
      <c r="V88" s="238"/>
      <c r="W88" s="238"/>
      <c r="X88" s="238"/>
      <c r="Y88" s="238"/>
      <c r="Z88" s="238"/>
      <c r="AA88" s="238"/>
      <c r="AB88" s="238"/>
      <c r="AC88" s="237"/>
      <c r="AD88" s="158"/>
      <c r="AE88" s="237"/>
      <c r="AF88" s="238"/>
      <c r="AG88" s="164"/>
      <c r="AH88" s="164"/>
      <c r="AI88" s="164"/>
      <c r="AJ88" s="164"/>
      <c r="AK88" s="164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623"/>
      <c r="B89" s="152">
        <v>14030221</v>
      </c>
      <c r="C89" s="152">
        <v>380</v>
      </c>
      <c r="D89" s="152">
        <v>7</v>
      </c>
      <c r="E89" s="152">
        <v>50</v>
      </c>
      <c r="F89" s="152">
        <v>45</v>
      </c>
      <c r="G89" s="152" t="s">
        <v>266</v>
      </c>
      <c r="H89" s="182">
        <v>0.30208333333333331</v>
      </c>
      <c r="I89" s="182">
        <v>0.79166666666666663</v>
      </c>
      <c r="J89" s="192">
        <v>8.6805555555555566E-2</v>
      </c>
      <c r="K89" s="193">
        <f t="shared" si="1"/>
        <v>0.40277777777777773</v>
      </c>
      <c r="L89" s="238">
        <v>39</v>
      </c>
      <c r="M89" s="238">
        <v>1</v>
      </c>
      <c r="N89" s="621"/>
      <c r="O89" s="238"/>
      <c r="P89" s="238"/>
      <c r="Q89" s="621"/>
      <c r="R89" s="238" t="s">
        <v>111</v>
      </c>
      <c r="S89" s="621"/>
      <c r="T89" s="621"/>
      <c r="U89" s="621"/>
      <c r="V89" s="238"/>
      <c r="W89" s="238"/>
      <c r="X89" s="238"/>
      <c r="Y89" s="238"/>
      <c r="Z89" s="238"/>
      <c r="AA89" s="238"/>
      <c r="AB89" s="238"/>
      <c r="AC89" s="237"/>
      <c r="AD89" s="158"/>
      <c r="AE89" s="237"/>
      <c r="AF89" s="238"/>
      <c r="AG89" s="164"/>
      <c r="AH89" s="164"/>
      <c r="AI89" s="164"/>
      <c r="AJ89" s="164"/>
      <c r="AK89" s="164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623"/>
      <c r="B90" s="152">
        <v>14030221</v>
      </c>
      <c r="C90" s="152">
        <v>380</v>
      </c>
      <c r="D90" s="152">
        <v>7</v>
      </c>
      <c r="E90" s="152">
        <v>50</v>
      </c>
      <c r="F90" s="152">
        <v>45</v>
      </c>
      <c r="G90" s="152" t="s">
        <v>266</v>
      </c>
      <c r="H90" s="182">
        <v>0.30208333333333331</v>
      </c>
      <c r="I90" s="182">
        <v>0.79166666666666663</v>
      </c>
      <c r="J90" s="192">
        <v>8.6805555555555566E-2</v>
      </c>
      <c r="K90" s="193">
        <f t="shared" si="1"/>
        <v>0.40277777777777773</v>
      </c>
      <c r="L90" s="238">
        <v>40</v>
      </c>
      <c r="M90" s="238">
        <v>1</v>
      </c>
      <c r="N90" s="621"/>
      <c r="O90" s="238"/>
      <c r="P90" s="238"/>
      <c r="Q90" s="621"/>
      <c r="R90" s="238" t="s">
        <v>111</v>
      </c>
      <c r="S90" s="621"/>
      <c r="T90" s="621"/>
      <c r="U90" s="621"/>
      <c r="V90" s="238"/>
      <c r="W90" s="238"/>
      <c r="X90" s="238"/>
      <c r="Y90" s="238"/>
      <c r="Z90" s="238"/>
      <c r="AA90" s="238"/>
      <c r="AB90" s="238"/>
      <c r="AC90" s="237"/>
      <c r="AD90" s="158"/>
      <c r="AE90" s="237"/>
      <c r="AF90" s="238"/>
      <c r="AG90" s="164"/>
      <c r="AH90" s="164"/>
      <c r="AI90" s="164"/>
      <c r="AJ90" s="164"/>
      <c r="AK90" s="164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623"/>
      <c r="B91" s="152">
        <v>14030221</v>
      </c>
      <c r="C91" s="152">
        <v>380</v>
      </c>
      <c r="D91" s="152">
        <v>7</v>
      </c>
      <c r="E91" s="152">
        <v>50</v>
      </c>
      <c r="F91" s="152">
        <v>45</v>
      </c>
      <c r="G91" s="152" t="s">
        <v>266</v>
      </c>
      <c r="H91" s="182">
        <v>0.30208333333333331</v>
      </c>
      <c r="I91" s="182">
        <v>0.79166666666666663</v>
      </c>
      <c r="J91" s="192">
        <v>8.6805555555555566E-2</v>
      </c>
      <c r="K91" s="193">
        <f t="shared" si="1"/>
        <v>0.40277777777777773</v>
      </c>
      <c r="L91" s="238">
        <v>41</v>
      </c>
      <c r="M91" s="238">
        <v>1</v>
      </c>
      <c r="N91" s="621"/>
      <c r="O91" s="238"/>
      <c r="P91" s="238"/>
      <c r="Q91" s="621"/>
      <c r="R91" s="238" t="s">
        <v>111</v>
      </c>
      <c r="S91" s="621"/>
      <c r="T91" s="621"/>
      <c r="U91" s="621"/>
      <c r="V91" s="238"/>
      <c r="W91" s="238"/>
      <c r="X91" s="238"/>
      <c r="Y91" s="238"/>
      <c r="Z91" s="238"/>
      <c r="AA91" s="238"/>
      <c r="AB91" s="238"/>
      <c r="AC91" s="237"/>
      <c r="AD91" s="158"/>
      <c r="AE91" s="237"/>
      <c r="AF91" s="238"/>
      <c r="AG91" s="164"/>
      <c r="AH91" s="164"/>
      <c r="AI91" s="164"/>
      <c r="AJ91" s="164"/>
      <c r="AK91" s="164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624"/>
      <c r="B92" s="154">
        <v>14030221</v>
      </c>
      <c r="C92" s="154">
        <v>380</v>
      </c>
      <c r="D92" s="154">
        <v>7</v>
      </c>
      <c r="E92" s="154">
        <v>50</v>
      </c>
      <c r="F92" s="154">
        <v>45</v>
      </c>
      <c r="G92" s="154" t="s">
        <v>266</v>
      </c>
      <c r="H92" s="183">
        <v>0.30208333333333331</v>
      </c>
      <c r="I92" s="183">
        <v>0.79166666666666663</v>
      </c>
      <c r="J92" s="194">
        <v>8.6805555555555566E-2</v>
      </c>
      <c r="K92" s="193">
        <f t="shared" si="1"/>
        <v>0.40277777777777773</v>
      </c>
      <c r="L92" s="238">
        <v>42</v>
      </c>
      <c r="M92" s="238">
        <v>1</v>
      </c>
      <c r="N92" s="621"/>
      <c r="O92" s="238"/>
      <c r="P92" s="238"/>
      <c r="Q92" s="621"/>
      <c r="R92" s="238" t="s">
        <v>111</v>
      </c>
      <c r="S92" s="621"/>
      <c r="T92" s="621"/>
      <c r="U92" s="621"/>
      <c r="V92" s="238"/>
      <c r="W92" s="238"/>
      <c r="X92" s="238"/>
      <c r="Y92" s="238"/>
      <c r="Z92" s="238"/>
      <c r="AA92" s="238"/>
      <c r="AB92" s="238"/>
      <c r="AC92" s="237"/>
      <c r="AD92" s="158"/>
      <c r="AE92" s="237"/>
      <c r="AF92" s="238"/>
      <c r="AG92" s="164"/>
      <c r="AH92" s="164"/>
      <c r="AI92" s="164"/>
      <c r="AJ92" s="164"/>
      <c r="AK92" s="164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622" t="s">
        <v>336</v>
      </c>
      <c r="B93" s="153">
        <v>14030221</v>
      </c>
      <c r="C93" s="153">
        <v>350</v>
      </c>
      <c r="D93" s="153">
        <v>7</v>
      </c>
      <c r="E93" s="153">
        <v>50</v>
      </c>
      <c r="F93" s="153">
        <v>16</v>
      </c>
      <c r="G93" s="153" t="s">
        <v>267</v>
      </c>
      <c r="H93" s="181">
        <v>0.79166666666666663</v>
      </c>
      <c r="I93" s="181">
        <v>0.28125</v>
      </c>
      <c r="J93" s="193">
        <v>2.0833333333333332E-2</v>
      </c>
      <c r="K93" s="193">
        <f t="shared" si="1"/>
        <v>0.48958333333333331</v>
      </c>
      <c r="L93" s="237">
        <v>39</v>
      </c>
      <c r="M93" s="159">
        <v>1</v>
      </c>
      <c r="N93" s="625">
        <v>600</v>
      </c>
      <c r="O93" s="159"/>
      <c r="P93" s="159"/>
      <c r="Q93" s="625">
        <v>150</v>
      </c>
      <c r="R93" s="237" t="s">
        <v>111</v>
      </c>
      <c r="S93" s="625">
        <v>1</v>
      </c>
      <c r="T93" s="625">
        <v>11.6</v>
      </c>
      <c r="U93" s="625">
        <v>600</v>
      </c>
      <c r="V93" s="237"/>
      <c r="W93" s="237"/>
      <c r="X93" s="237"/>
      <c r="Y93" s="237"/>
      <c r="Z93" s="237"/>
      <c r="AA93" s="238"/>
      <c r="AB93" s="238"/>
      <c r="AC93" s="237"/>
      <c r="AD93" s="158"/>
      <c r="AE93" s="237"/>
      <c r="AF93" s="238"/>
      <c r="AG93" s="164"/>
      <c r="AH93" s="164"/>
      <c r="AI93" s="164"/>
      <c r="AJ93" s="164"/>
      <c r="AK93" s="164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623"/>
      <c r="B94" s="152">
        <v>14030221</v>
      </c>
      <c r="C94" s="152">
        <v>350</v>
      </c>
      <c r="D94" s="152">
        <v>7</v>
      </c>
      <c r="E94" s="152">
        <v>50</v>
      </c>
      <c r="F94" s="152">
        <v>16</v>
      </c>
      <c r="G94" s="152" t="s">
        <v>267</v>
      </c>
      <c r="H94" s="182">
        <v>0.79166666666666663</v>
      </c>
      <c r="I94" s="182">
        <v>0.28125</v>
      </c>
      <c r="J94" s="192">
        <v>2.0833333333333332E-2</v>
      </c>
      <c r="K94" s="193">
        <f t="shared" si="1"/>
        <v>0.48958333333333331</v>
      </c>
      <c r="L94" s="237">
        <v>40</v>
      </c>
      <c r="M94" s="159">
        <v>1</v>
      </c>
      <c r="N94" s="625"/>
      <c r="O94" s="159"/>
      <c r="P94" s="159"/>
      <c r="Q94" s="625"/>
      <c r="R94" s="237" t="s">
        <v>111</v>
      </c>
      <c r="S94" s="625"/>
      <c r="T94" s="625"/>
      <c r="U94" s="625"/>
      <c r="V94" s="237"/>
      <c r="W94" s="237"/>
      <c r="X94" s="237"/>
      <c r="Y94" s="237"/>
      <c r="Z94" s="237"/>
      <c r="AA94" s="238"/>
      <c r="AB94" s="238"/>
      <c r="AC94" s="237"/>
      <c r="AD94" s="158"/>
      <c r="AE94" s="237"/>
      <c r="AF94" s="238"/>
      <c r="AG94" s="164"/>
      <c r="AH94" s="164"/>
      <c r="AI94" s="164"/>
      <c r="AJ94" s="164"/>
      <c r="AK94" s="164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623"/>
      <c r="B95" s="152">
        <v>14030221</v>
      </c>
      <c r="C95" s="152">
        <v>350</v>
      </c>
      <c r="D95" s="152">
        <v>7</v>
      </c>
      <c r="E95" s="152">
        <v>50</v>
      </c>
      <c r="F95" s="152">
        <v>16</v>
      </c>
      <c r="G95" s="152" t="s">
        <v>267</v>
      </c>
      <c r="H95" s="182">
        <v>0.79166666666666663</v>
      </c>
      <c r="I95" s="182">
        <v>0.28125</v>
      </c>
      <c r="J95" s="192">
        <v>2.0833333333333332E-2</v>
      </c>
      <c r="K95" s="193">
        <f t="shared" si="1"/>
        <v>0.48958333333333331</v>
      </c>
      <c r="L95" s="159">
        <v>41</v>
      </c>
      <c r="M95" s="159">
        <v>1</v>
      </c>
      <c r="N95" s="625"/>
      <c r="O95" s="159"/>
      <c r="P95" s="159"/>
      <c r="Q95" s="625"/>
      <c r="R95" s="237" t="s">
        <v>111</v>
      </c>
      <c r="S95" s="625"/>
      <c r="T95" s="625"/>
      <c r="U95" s="625"/>
      <c r="V95" s="237"/>
      <c r="W95" s="237"/>
      <c r="X95" s="237"/>
      <c r="Y95" s="237"/>
      <c r="Z95" s="237"/>
      <c r="AA95" s="238"/>
      <c r="AB95" s="238"/>
      <c r="AC95" s="237"/>
      <c r="AD95" s="158"/>
      <c r="AE95" s="237"/>
      <c r="AF95" s="238"/>
      <c r="AG95" s="164"/>
      <c r="AH95" s="164"/>
      <c r="AI95" s="164"/>
      <c r="AJ95" s="164"/>
      <c r="AK95" s="164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623"/>
      <c r="B96" s="152">
        <v>14030221</v>
      </c>
      <c r="C96" s="152">
        <v>350</v>
      </c>
      <c r="D96" s="152">
        <v>7</v>
      </c>
      <c r="E96" s="152">
        <v>50</v>
      </c>
      <c r="F96" s="152">
        <v>16</v>
      </c>
      <c r="G96" s="152" t="s">
        <v>267</v>
      </c>
      <c r="H96" s="182">
        <v>0.79166666666666663</v>
      </c>
      <c r="I96" s="182">
        <v>0.28125</v>
      </c>
      <c r="J96" s="192">
        <v>2.0833333333333332E-2</v>
      </c>
      <c r="K96" s="193">
        <f t="shared" si="1"/>
        <v>0.48958333333333331</v>
      </c>
      <c r="L96" s="159">
        <v>42</v>
      </c>
      <c r="M96" s="159">
        <v>2</v>
      </c>
      <c r="N96" s="625"/>
      <c r="O96" s="159"/>
      <c r="P96" s="159"/>
      <c r="Q96" s="625"/>
      <c r="R96" s="237" t="s">
        <v>111</v>
      </c>
      <c r="S96" s="625"/>
      <c r="T96" s="625"/>
      <c r="U96" s="625"/>
      <c r="V96" s="237"/>
      <c r="W96" s="237"/>
      <c r="X96" s="237"/>
      <c r="Y96" s="237"/>
      <c r="Z96" s="237"/>
      <c r="AA96" s="238"/>
      <c r="AB96" s="238"/>
      <c r="AC96" s="237"/>
      <c r="AD96" s="158"/>
      <c r="AE96" s="237"/>
      <c r="AF96" s="238"/>
      <c r="AG96" s="164"/>
      <c r="AH96" s="164"/>
      <c r="AI96" s="164"/>
      <c r="AJ96" s="164"/>
      <c r="AK96" s="164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623"/>
      <c r="B97" s="152">
        <v>14030221</v>
      </c>
      <c r="C97" s="152">
        <v>350</v>
      </c>
      <c r="D97" s="152">
        <v>7</v>
      </c>
      <c r="E97" s="152">
        <v>50</v>
      </c>
      <c r="F97" s="152">
        <v>16</v>
      </c>
      <c r="G97" s="152" t="s">
        <v>267</v>
      </c>
      <c r="H97" s="182">
        <v>0.79166666666666663</v>
      </c>
      <c r="I97" s="182">
        <v>0.28125</v>
      </c>
      <c r="J97" s="192">
        <v>2.0833333333333332E-2</v>
      </c>
      <c r="K97" s="193">
        <f t="shared" si="1"/>
        <v>0.48958333333333331</v>
      </c>
      <c r="L97" s="159">
        <v>43</v>
      </c>
      <c r="M97" s="159">
        <v>2</v>
      </c>
      <c r="N97" s="625"/>
      <c r="O97" s="159"/>
      <c r="P97" s="159"/>
      <c r="Q97" s="625"/>
      <c r="R97" s="237" t="s">
        <v>111</v>
      </c>
      <c r="S97" s="625"/>
      <c r="T97" s="625"/>
      <c r="U97" s="625"/>
      <c r="V97" s="237"/>
      <c r="W97" s="237"/>
      <c r="X97" s="237"/>
      <c r="Y97" s="237"/>
      <c r="Z97" s="237"/>
      <c r="AA97" s="238"/>
      <c r="AB97" s="238"/>
      <c r="AC97" s="237"/>
      <c r="AD97" s="158"/>
      <c r="AE97" s="237"/>
      <c r="AF97" s="238"/>
      <c r="AG97" s="164"/>
      <c r="AH97" s="164"/>
      <c r="AI97" s="164"/>
      <c r="AJ97" s="164"/>
      <c r="AK97" s="164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623"/>
      <c r="B98" s="152">
        <v>14030221</v>
      </c>
      <c r="C98" s="152">
        <v>350</v>
      </c>
      <c r="D98" s="152">
        <v>7</v>
      </c>
      <c r="E98" s="152">
        <v>50</v>
      </c>
      <c r="F98" s="152">
        <v>16</v>
      </c>
      <c r="G98" s="152" t="s">
        <v>267</v>
      </c>
      <c r="H98" s="182">
        <v>0.79166666666666663</v>
      </c>
      <c r="I98" s="182">
        <v>0.28125</v>
      </c>
      <c r="J98" s="192">
        <v>2.0833333333333332E-2</v>
      </c>
      <c r="K98" s="193">
        <f t="shared" si="1"/>
        <v>0.48958333333333331</v>
      </c>
      <c r="L98" s="159">
        <v>44</v>
      </c>
      <c r="M98" s="159">
        <v>1</v>
      </c>
      <c r="N98" s="625"/>
      <c r="O98" s="159"/>
      <c r="P98" s="159"/>
      <c r="Q98" s="625"/>
      <c r="R98" s="237" t="s">
        <v>111</v>
      </c>
      <c r="S98" s="625"/>
      <c r="T98" s="625"/>
      <c r="U98" s="625"/>
      <c r="V98" s="237"/>
      <c r="W98" s="237"/>
      <c r="X98" s="237"/>
      <c r="Y98" s="237"/>
      <c r="Z98" s="237"/>
      <c r="AA98" s="238"/>
      <c r="AB98" s="238"/>
      <c r="AC98" s="237"/>
      <c r="AD98" s="158"/>
      <c r="AE98" s="237"/>
      <c r="AF98" s="238"/>
      <c r="AG98" s="164"/>
      <c r="AH98" s="164"/>
      <c r="AI98" s="164"/>
      <c r="AJ98" s="164"/>
      <c r="AK98" s="164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623"/>
      <c r="B99" s="152">
        <v>14030221</v>
      </c>
      <c r="C99" s="152">
        <v>370</v>
      </c>
      <c r="D99" s="152">
        <v>7</v>
      </c>
      <c r="E99" s="152">
        <v>50</v>
      </c>
      <c r="F99" s="152">
        <v>16</v>
      </c>
      <c r="G99" s="152" t="s">
        <v>267</v>
      </c>
      <c r="H99" s="182">
        <v>0.79166666666666663</v>
      </c>
      <c r="I99" s="182">
        <v>0.28125</v>
      </c>
      <c r="J99" s="192">
        <v>2.0833333333333332E-2</v>
      </c>
      <c r="K99" s="193">
        <f t="shared" si="1"/>
        <v>0.48958333333333331</v>
      </c>
      <c r="L99" s="237">
        <v>39</v>
      </c>
      <c r="M99" s="237">
        <v>1</v>
      </c>
      <c r="N99" s="625">
        <v>600</v>
      </c>
      <c r="O99" s="237"/>
      <c r="P99" s="237"/>
      <c r="Q99" s="625">
        <v>110.9</v>
      </c>
      <c r="R99" s="238" t="str">
        <f t="shared" ref="R99:R103" si="3">IF(C99=370,"p500","fx")</f>
        <v>p500</v>
      </c>
      <c r="S99" s="625"/>
      <c r="T99" s="625"/>
      <c r="U99" s="625"/>
      <c r="V99" s="237"/>
      <c r="W99" s="237"/>
      <c r="X99" s="237"/>
      <c r="Y99" s="237"/>
      <c r="Z99" s="237"/>
      <c r="AA99" s="160"/>
      <c r="AB99" s="160"/>
      <c r="AC99" s="160"/>
      <c r="AD99" s="160"/>
      <c r="AE99" s="160"/>
      <c r="AF99" s="160"/>
      <c r="AG99" s="164"/>
      <c r="AH99" s="164"/>
      <c r="AI99" s="164"/>
      <c r="AJ99" s="164"/>
      <c r="AK99" s="164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623"/>
      <c r="B100" s="152">
        <v>14030221</v>
      </c>
      <c r="C100" s="152">
        <v>370</v>
      </c>
      <c r="D100" s="152">
        <v>7</v>
      </c>
      <c r="E100" s="152">
        <v>50</v>
      </c>
      <c r="F100" s="152">
        <v>16</v>
      </c>
      <c r="G100" s="152" t="s">
        <v>267</v>
      </c>
      <c r="H100" s="182">
        <v>0.79166666666666663</v>
      </c>
      <c r="I100" s="182">
        <v>0.28125</v>
      </c>
      <c r="J100" s="192">
        <v>2.0833333333333332E-2</v>
      </c>
      <c r="K100" s="193">
        <f t="shared" si="1"/>
        <v>0.48958333333333331</v>
      </c>
      <c r="L100" s="237">
        <v>40</v>
      </c>
      <c r="M100" s="237">
        <v>1</v>
      </c>
      <c r="N100" s="625"/>
      <c r="O100" s="237"/>
      <c r="P100" s="237"/>
      <c r="Q100" s="625"/>
      <c r="R100" s="238" t="str">
        <f t="shared" si="3"/>
        <v>p500</v>
      </c>
      <c r="S100" s="625"/>
      <c r="T100" s="625"/>
      <c r="U100" s="625"/>
      <c r="V100" s="237"/>
      <c r="W100" s="237"/>
      <c r="X100" s="237"/>
      <c r="Y100" s="237"/>
      <c r="Z100" s="237"/>
      <c r="AA100" s="160"/>
      <c r="AB100" s="160"/>
      <c r="AC100" s="160"/>
      <c r="AD100" s="160"/>
      <c r="AE100" s="160"/>
      <c r="AF100" s="160"/>
      <c r="AG100" s="164"/>
      <c r="AH100" s="164"/>
      <c r="AI100" s="164"/>
      <c r="AJ100" s="164"/>
      <c r="AK100" s="164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623"/>
      <c r="B101" s="152">
        <v>14030221</v>
      </c>
      <c r="C101" s="152">
        <v>370</v>
      </c>
      <c r="D101" s="152">
        <v>7</v>
      </c>
      <c r="E101" s="152">
        <v>50</v>
      </c>
      <c r="F101" s="152">
        <v>16</v>
      </c>
      <c r="G101" s="152" t="s">
        <v>267</v>
      </c>
      <c r="H101" s="182">
        <v>0.79166666666666663</v>
      </c>
      <c r="I101" s="182">
        <v>0.28125</v>
      </c>
      <c r="J101" s="192">
        <v>2.0833333333333332E-2</v>
      </c>
      <c r="K101" s="193">
        <f t="shared" si="1"/>
        <v>0.48958333333333331</v>
      </c>
      <c r="L101" s="237">
        <v>42</v>
      </c>
      <c r="M101" s="237">
        <v>2</v>
      </c>
      <c r="N101" s="625"/>
      <c r="O101" s="237"/>
      <c r="P101" s="237"/>
      <c r="Q101" s="625"/>
      <c r="R101" s="238" t="str">
        <f t="shared" si="3"/>
        <v>p500</v>
      </c>
      <c r="S101" s="625"/>
      <c r="T101" s="625"/>
      <c r="U101" s="625"/>
      <c r="V101" s="237"/>
      <c r="W101" s="237"/>
      <c r="X101" s="237"/>
      <c r="Y101" s="237"/>
      <c r="Z101" s="237"/>
      <c r="AA101" s="160"/>
      <c r="AB101" s="160"/>
      <c r="AC101" s="160"/>
      <c r="AD101" s="160"/>
      <c r="AE101" s="160"/>
      <c r="AF101" s="160"/>
      <c r="AG101" s="164"/>
      <c r="AH101" s="164"/>
      <c r="AI101" s="164"/>
      <c r="AJ101" s="164"/>
      <c r="AK101" s="164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623"/>
      <c r="B102" s="152">
        <v>14030221</v>
      </c>
      <c r="C102" s="152">
        <v>370</v>
      </c>
      <c r="D102" s="152">
        <v>7</v>
      </c>
      <c r="E102" s="152">
        <v>50</v>
      </c>
      <c r="F102" s="152">
        <v>16</v>
      </c>
      <c r="G102" s="152" t="s">
        <v>267</v>
      </c>
      <c r="H102" s="182">
        <v>0.79166666666666663</v>
      </c>
      <c r="I102" s="182">
        <v>0.28125</v>
      </c>
      <c r="J102" s="192">
        <v>2.0833333333333332E-2</v>
      </c>
      <c r="K102" s="193">
        <f t="shared" si="1"/>
        <v>0.48958333333333331</v>
      </c>
      <c r="L102" s="237">
        <v>43</v>
      </c>
      <c r="M102" s="237">
        <v>2</v>
      </c>
      <c r="N102" s="625"/>
      <c r="O102" s="237"/>
      <c r="P102" s="237"/>
      <c r="Q102" s="625"/>
      <c r="R102" s="238" t="str">
        <f t="shared" si="3"/>
        <v>p500</v>
      </c>
      <c r="S102" s="625"/>
      <c r="T102" s="625"/>
      <c r="U102" s="625"/>
      <c r="V102" s="237"/>
      <c r="W102" s="237"/>
      <c r="X102" s="237"/>
      <c r="Y102" s="237"/>
      <c r="Z102" s="237"/>
      <c r="AA102" s="160"/>
      <c r="AB102" s="160"/>
      <c r="AC102" s="160"/>
      <c r="AD102" s="160"/>
      <c r="AE102" s="160"/>
      <c r="AF102" s="160"/>
      <c r="AG102" s="164"/>
      <c r="AH102" s="164"/>
      <c r="AI102" s="164"/>
      <c r="AJ102" s="164"/>
      <c r="AK102" s="164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624"/>
      <c r="B103" s="154">
        <v>14030221</v>
      </c>
      <c r="C103" s="154">
        <v>370</v>
      </c>
      <c r="D103" s="154">
        <v>7</v>
      </c>
      <c r="E103" s="154">
        <v>50</v>
      </c>
      <c r="F103" s="154">
        <v>16</v>
      </c>
      <c r="G103" s="154" t="s">
        <v>267</v>
      </c>
      <c r="H103" s="183">
        <v>0.79166666666666663</v>
      </c>
      <c r="I103" s="183">
        <v>0.28125</v>
      </c>
      <c r="J103" s="194">
        <v>2.0833333333333332E-2</v>
      </c>
      <c r="K103" s="193">
        <f t="shared" si="1"/>
        <v>0.48958333333333331</v>
      </c>
      <c r="L103" s="237">
        <v>44</v>
      </c>
      <c r="M103" s="237">
        <v>2</v>
      </c>
      <c r="N103" s="625"/>
      <c r="O103" s="237"/>
      <c r="P103" s="237"/>
      <c r="Q103" s="625"/>
      <c r="R103" s="238" t="str">
        <f t="shared" si="3"/>
        <v>p500</v>
      </c>
      <c r="S103" s="625"/>
      <c r="T103" s="625"/>
      <c r="U103" s="625"/>
      <c r="V103" s="237"/>
      <c r="W103" s="237"/>
      <c r="X103" s="237"/>
      <c r="Y103" s="237"/>
      <c r="Z103" s="237"/>
      <c r="AA103" s="160"/>
      <c r="AB103" s="160"/>
      <c r="AC103" s="160"/>
      <c r="AD103" s="160"/>
      <c r="AE103" s="160"/>
      <c r="AF103" s="160"/>
      <c r="AG103" s="164"/>
      <c r="AH103" s="164"/>
      <c r="AI103" s="164"/>
      <c r="AJ103" s="164"/>
      <c r="AK103" s="164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622" t="s">
        <v>335</v>
      </c>
      <c r="B104" s="153">
        <v>14030222</v>
      </c>
      <c r="C104" s="153">
        <v>309</v>
      </c>
      <c r="D104" s="153">
        <v>7</v>
      </c>
      <c r="E104" s="153">
        <v>50</v>
      </c>
      <c r="F104" s="153">
        <v>43</v>
      </c>
      <c r="G104" s="153" t="s">
        <v>276</v>
      </c>
      <c r="H104" s="181">
        <v>0.30208333333333331</v>
      </c>
      <c r="I104" s="181">
        <v>0.79166666666666663</v>
      </c>
      <c r="J104" s="193">
        <v>8.3333333333333329E-2</v>
      </c>
      <c r="K104" s="193">
        <f t="shared" si="1"/>
        <v>0.40625</v>
      </c>
      <c r="L104" s="237">
        <v>36</v>
      </c>
      <c r="M104" s="237">
        <v>2</v>
      </c>
      <c r="N104" s="625">
        <v>592</v>
      </c>
      <c r="O104" s="237"/>
      <c r="P104" s="237"/>
      <c r="Q104" s="625">
        <v>195.36</v>
      </c>
      <c r="R104" s="237" t="s">
        <v>111</v>
      </c>
      <c r="S104" s="625">
        <v>3</v>
      </c>
      <c r="T104" s="625">
        <v>25</v>
      </c>
      <c r="U104" s="625">
        <v>2500</v>
      </c>
      <c r="V104" s="237"/>
      <c r="W104" s="237"/>
      <c r="X104" s="237"/>
      <c r="Y104" s="237"/>
      <c r="Z104" s="237"/>
      <c r="AA104" s="160"/>
      <c r="AB104" s="160"/>
      <c r="AC104" s="160"/>
      <c r="AD104" s="160"/>
      <c r="AE104" s="160"/>
      <c r="AF104" s="160"/>
      <c r="AG104" s="164"/>
      <c r="AH104" s="164"/>
      <c r="AI104" s="164"/>
      <c r="AJ104" s="164"/>
      <c r="AK104" s="164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623"/>
      <c r="B105" s="152">
        <v>14030222</v>
      </c>
      <c r="C105" s="152">
        <v>309</v>
      </c>
      <c r="D105" s="152">
        <v>7</v>
      </c>
      <c r="E105" s="152">
        <v>50</v>
      </c>
      <c r="F105" s="152">
        <v>43</v>
      </c>
      <c r="G105" s="152" t="s">
        <v>276</v>
      </c>
      <c r="H105" s="182">
        <v>0.30208333333333331</v>
      </c>
      <c r="I105" s="182">
        <v>0.79166666666666663</v>
      </c>
      <c r="J105" s="192">
        <v>8.3333333333333329E-2</v>
      </c>
      <c r="K105" s="193">
        <f t="shared" si="1"/>
        <v>0.40625</v>
      </c>
      <c r="L105" s="237">
        <v>37</v>
      </c>
      <c r="M105" s="237">
        <v>2</v>
      </c>
      <c r="N105" s="625"/>
      <c r="O105" s="237"/>
      <c r="P105" s="237"/>
      <c r="Q105" s="625"/>
      <c r="R105" s="237" t="s">
        <v>111</v>
      </c>
      <c r="S105" s="625"/>
      <c r="T105" s="625"/>
      <c r="U105" s="625"/>
      <c r="V105" s="237"/>
      <c r="W105" s="237"/>
      <c r="X105" s="237"/>
      <c r="Y105" s="237"/>
      <c r="Z105" s="237"/>
      <c r="AA105" s="160"/>
      <c r="AB105" s="160"/>
      <c r="AC105" s="160"/>
      <c r="AD105" s="160"/>
      <c r="AE105" s="160"/>
      <c r="AF105" s="160"/>
      <c r="AG105" s="164"/>
      <c r="AH105" s="164"/>
      <c r="AI105" s="164"/>
      <c r="AJ105" s="164"/>
      <c r="AK105" s="164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623"/>
      <c r="B106" s="152">
        <v>14030222</v>
      </c>
      <c r="C106" s="152">
        <v>309</v>
      </c>
      <c r="D106" s="152">
        <v>7</v>
      </c>
      <c r="E106" s="152">
        <v>50</v>
      </c>
      <c r="F106" s="152">
        <v>43</v>
      </c>
      <c r="G106" s="152" t="s">
        <v>276</v>
      </c>
      <c r="H106" s="182">
        <v>0.30208333333333331</v>
      </c>
      <c r="I106" s="182">
        <v>0.79166666666666663</v>
      </c>
      <c r="J106" s="192">
        <v>8.3333333333333329E-2</v>
      </c>
      <c r="K106" s="193">
        <f t="shared" si="1"/>
        <v>0.40625</v>
      </c>
      <c r="L106" s="237">
        <v>38</v>
      </c>
      <c r="M106" s="237">
        <v>2</v>
      </c>
      <c r="N106" s="625"/>
      <c r="O106" s="237"/>
      <c r="P106" s="237"/>
      <c r="Q106" s="625"/>
      <c r="R106" s="237" t="s">
        <v>111</v>
      </c>
      <c r="S106" s="625"/>
      <c r="T106" s="625"/>
      <c r="U106" s="625"/>
      <c r="V106" s="237"/>
      <c r="W106" s="237"/>
      <c r="X106" s="237"/>
      <c r="Y106" s="237"/>
      <c r="Z106" s="237"/>
      <c r="AA106" s="160"/>
      <c r="AB106" s="160"/>
      <c r="AC106" s="160"/>
      <c r="AD106" s="160"/>
      <c r="AE106" s="160"/>
      <c r="AF106" s="160"/>
      <c r="AG106" s="164"/>
      <c r="AH106" s="164"/>
      <c r="AI106" s="164"/>
      <c r="AJ106" s="164"/>
      <c r="AK106" s="164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623"/>
      <c r="B107" s="152">
        <v>14030222</v>
      </c>
      <c r="C107" s="152">
        <v>309</v>
      </c>
      <c r="D107" s="152">
        <v>7</v>
      </c>
      <c r="E107" s="152">
        <v>50</v>
      </c>
      <c r="F107" s="152">
        <v>43</v>
      </c>
      <c r="G107" s="152" t="s">
        <v>276</v>
      </c>
      <c r="H107" s="182">
        <v>0.30208333333333331</v>
      </c>
      <c r="I107" s="182">
        <v>0.79166666666666663</v>
      </c>
      <c r="J107" s="192">
        <v>8.3333333333333329E-2</v>
      </c>
      <c r="K107" s="193">
        <f t="shared" si="1"/>
        <v>0.40625</v>
      </c>
      <c r="L107" s="237">
        <v>39</v>
      </c>
      <c r="M107" s="237">
        <v>2</v>
      </c>
      <c r="N107" s="625"/>
      <c r="O107" s="237"/>
      <c r="P107" s="237"/>
      <c r="Q107" s="625"/>
      <c r="R107" s="237" t="s">
        <v>111</v>
      </c>
      <c r="S107" s="625"/>
      <c r="T107" s="625"/>
      <c r="U107" s="625"/>
      <c r="V107" s="237"/>
      <c r="W107" s="237"/>
      <c r="X107" s="237"/>
      <c r="Y107" s="237"/>
      <c r="Z107" s="237"/>
      <c r="AA107" s="160"/>
      <c r="AB107" s="160"/>
      <c r="AC107" s="160"/>
      <c r="AD107" s="160"/>
      <c r="AE107" s="160"/>
      <c r="AF107" s="160"/>
      <c r="AG107" s="164"/>
      <c r="AH107" s="164"/>
      <c r="AI107" s="164"/>
      <c r="AJ107" s="164"/>
      <c r="AK107" s="164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623"/>
      <c r="B108" s="152">
        <v>14030222</v>
      </c>
      <c r="C108" s="152">
        <v>351</v>
      </c>
      <c r="D108" s="152">
        <v>7</v>
      </c>
      <c r="E108" s="152">
        <v>50</v>
      </c>
      <c r="F108" s="152">
        <v>43</v>
      </c>
      <c r="G108" s="152" t="s">
        <v>276</v>
      </c>
      <c r="H108" s="182">
        <v>0.30208333333333331</v>
      </c>
      <c r="I108" s="182">
        <v>0.79166666666666663</v>
      </c>
      <c r="J108" s="192">
        <v>8.3333333333333329E-2</v>
      </c>
      <c r="K108" s="193">
        <f t="shared" si="1"/>
        <v>0.40625</v>
      </c>
      <c r="L108" s="237">
        <v>38</v>
      </c>
      <c r="M108" s="237">
        <v>2</v>
      </c>
      <c r="N108" s="625">
        <v>198</v>
      </c>
      <c r="O108" s="237"/>
      <c r="P108" s="237"/>
      <c r="Q108" s="625"/>
      <c r="R108" s="237" t="s">
        <v>111</v>
      </c>
      <c r="S108" s="625"/>
      <c r="T108" s="625"/>
      <c r="U108" s="625"/>
      <c r="V108" s="237"/>
      <c r="W108" s="237"/>
      <c r="X108" s="237"/>
      <c r="Y108" s="237"/>
      <c r="Z108" s="237"/>
      <c r="AA108" s="160"/>
      <c r="AB108" s="160"/>
      <c r="AC108" s="160"/>
      <c r="AD108" s="160"/>
      <c r="AE108" s="160"/>
      <c r="AF108" s="160"/>
      <c r="AG108" s="164"/>
      <c r="AH108" s="164"/>
      <c r="AI108" s="164"/>
      <c r="AJ108" s="164"/>
      <c r="AK108" s="164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623"/>
      <c r="B109" s="152">
        <v>14030222</v>
      </c>
      <c r="C109" s="152">
        <v>351</v>
      </c>
      <c r="D109" s="152">
        <v>7</v>
      </c>
      <c r="E109" s="152">
        <v>50</v>
      </c>
      <c r="F109" s="152">
        <v>43</v>
      </c>
      <c r="G109" s="152" t="s">
        <v>276</v>
      </c>
      <c r="H109" s="182">
        <v>0.30208333333333331</v>
      </c>
      <c r="I109" s="182">
        <v>0.79166666666666663</v>
      </c>
      <c r="J109" s="192">
        <v>8.3333333333333329E-2</v>
      </c>
      <c r="K109" s="193">
        <f t="shared" si="1"/>
        <v>0.40625</v>
      </c>
      <c r="L109" s="237">
        <v>39</v>
      </c>
      <c r="M109" s="237">
        <v>2</v>
      </c>
      <c r="N109" s="625"/>
      <c r="O109" s="237"/>
      <c r="P109" s="237"/>
      <c r="Q109" s="625"/>
      <c r="R109" s="237" t="s">
        <v>111</v>
      </c>
      <c r="S109" s="625"/>
      <c r="T109" s="625"/>
      <c r="U109" s="625"/>
      <c r="V109" s="237"/>
      <c r="W109" s="237"/>
      <c r="X109" s="237"/>
      <c r="Y109" s="237"/>
      <c r="Z109" s="237"/>
      <c r="AA109" s="160"/>
      <c r="AB109" s="160"/>
      <c r="AC109" s="160"/>
      <c r="AD109" s="160"/>
      <c r="AE109" s="160"/>
      <c r="AF109" s="160"/>
      <c r="AG109" s="164"/>
      <c r="AH109" s="164"/>
      <c r="AI109" s="164"/>
      <c r="AJ109" s="164"/>
      <c r="AK109" s="164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623"/>
      <c r="B110" s="152">
        <v>14030222</v>
      </c>
      <c r="C110" s="152">
        <v>351</v>
      </c>
      <c r="D110" s="152">
        <v>7</v>
      </c>
      <c r="E110" s="152">
        <v>50</v>
      </c>
      <c r="F110" s="152">
        <v>43</v>
      </c>
      <c r="G110" s="152" t="s">
        <v>276</v>
      </c>
      <c r="H110" s="182">
        <v>0.30208333333333331</v>
      </c>
      <c r="I110" s="182">
        <v>0.79166666666666663</v>
      </c>
      <c r="J110" s="192">
        <v>8.3333333333333329E-2</v>
      </c>
      <c r="K110" s="193">
        <f t="shared" si="1"/>
        <v>0.40625</v>
      </c>
      <c r="L110" s="237">
        <v>40</v>
      </c>
      <c r="M110" s="237">
        <v>2</v>
      </c>
      <c r="N110" s="625"/>
      <c r="O110" s="237"/>
      <c r="P110" s="237"/>
      <c r="Q110" s="625"/>
      <c r="R110" s="237" t="s">
        <v>111</v>
      </c>
      <c r="S110" s="625"/>
      <c r="T110" s="625"/>
      <c r="U110" s="625"/>
      <c r="V110" s="237"/>
      <c r="W110" s="237"/>
      <c r="X110" s="237"/>
      <c r="Y110" s="237"/>
      <c r="Z110" s="237"/>
      <c r="AA110" s="160"/>
      <c r="AB110" s="160"/>
      <c r="AC110" s="160"/>
      <c r="AD110" s="160"/>
      <c r="AE110" s="160"/>
      <c r="AF110" s="160"/>
      <c r="AG110" s="164"/>
      <c r="AH110" s="164"/>
      <c r="AI110" s="164"/>
      <c r="AJ110" s="164"/>
      <c r="AK110" s="164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623"/>
      <c r="B111" s="152">
        <v>14030222</v>
      </c>
      <c r="C111" s="152">
        <v>350</v>
      </c>
      <c r="D111" s="152">
        <v>7</v>
      </c>
      <c r="E111" s="152">
        <v>50</v>
      </c>
      <c r="F111" s="152">
        <v>43</v>
      </c>
      <c r="G111" s="152" t="s">
        <v>276</v>
      </c>
      <c r="H111" s="182">
        <v>0.30208333333333331</v>
      </c>
      <c r="I111" s="182">
        <v>0.79166666666666663</v>
      </c>
      <c r="J111" s="192">
        <v>8.3333333333333329E-2</v>
      </c>
      <c r="K111" s="193">
        <f t="shared" si="1"/>
        <v>0.40625</v>
      </c>
      <c r="L111" s="237">
        <v>39</v>
      </c>
      <c r="M111" s="237">
        <v>1</v>
      </c>
      <c r="N111" s="625">
        <v>592</v>
      </c>
      <c r="O111" s="237"/>
      <c r="P111" s="237"/>
      <c r="Q111" s="625">
        <v>148</v>
      </c>
      <c r="R111" s="237" t="s">
        <v>111</v>
      </c>
      <c r="S111" s="625"/>
      <c r="T111" s="625"/>
      <c r="U111" s="625"/>
      <c r="V111" s="237"/>
      <c r="W111" s="237"/>
      <c r="X111" s="237"/>
      <c r="Y111" s="237"/>
      <c r="Z111" s="237"/>
      <c r="AA111" s="160"/>
      <c r="AB111" s="160"/>
      <c r="AC111" s="160"/>
      <c r="AD111" s="160"/>
      <c r="AE111" s="160"/>
      <c r="AF111" s="160"/>
      <c r="AG111" s="164"/>
      <c r="AH111" s="164"/>
      <c r="AI111" s="164"/>
      <c r="AJ111" s="164"/>
      <c r="AK111" s="164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623"/>
      <c r="B112" s="152">
        <v>14030222</v>
      </c>
      <c r="C112" s="152">
        <v>350</v>
      </c>
      <c r="D112" s="152">
        <v>7</v>
      </c>
      <c r="E112" s="152">
        <v>50</v>
      </c>
      <c r="F112" s="152">
        <v>43</v>
      </c>
      <c r="G112" s="152" t="s">
        <v>276</v>
      </c>
      <c r="H112" s="182">
        <v>0.30208333333333331</v>
      </c>
      <c r="I112" s="182">
        <v>0.79166666666666663</v>
      </c>
      <c r="J112" s="192">
        <v>8.3333333333333329E-2</v>
      </c>
      <c r="K112" s="193">
        <f t="shared" si="1"/>
        <v>0.40625</v>
      </c>
      <c r="L112" s="237">
        <v>40</v>
      </c>
      <c r="M112" s="237">
        <v>1</v>
      </c>
      <c r="N112" s="625"/>
      <c r="O112" s="237"/>
      <c r="P112" s="237"/>
      <c r="Q112" s="625"/>
      <c r="R112" s="237" t="s">
        <v>111</v>
      </c>
      <c r="S112" s="625"/>
      <c r="T112" s="625"/>
      <c r="U112" s="625"/>
      <c r="V112" s="237"/>
      <c r="W112" s="237"/>
      <c r="X112" s="237"/>
      <c r="Y112" s="237"/>
      <c r="Z112" s="237"/>
      <c r="AA112" s="160"/>
      <c r="AB112" s="160"/>
      <c r="AC112" s="160"/>
      <c r="AD112" s="160"/>
      <c r="AE112" s="160"/>
      <c r="AF112" s="160"/>
      <c r="AG112" s="164"/>
      <c r="AH112" s="164"/>
      <c r="AI112" s="164"/>
      <c r="AJ112" s="164"/>
      <c r="AK112" s="164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623"/>
      <c r="B113" s="152">
        <v>14030222</v>
      </c>
      <c r="C113" s="152">
        <v>350</v>
      </c>
      <c r="D113" s="152">
        <v>7</v>
      </c>
      <c r="E113" s="152">
        <v>50</v>
      </c>
      <c r="F113" s="152">
        <v>43</v>
      </c>
      <c r="G113" s="152" t="s">
        <v>276</v>
      </c>
      <c r="H113" s="182">
        <v>0.30208333333333331</v>
      </c>
      <c r="I113" s="182">
        <v>0.79166666666666663</v>
      </c>
      <c r="J113" s="192">
        <v>8.3333333333333329E-2</v>
      </c>
      <c r="K113" s="193">
        <f t="shared" si="1"/>
        <v>0.40625</v>
      </c>
      <c r="L113" s="237">
        <v>41</v>
      </c>
      <c r="M113" s="237">
        <v>1</v>
      </c>
      <c r="N113" s="625"/>
      <c r="O113" s="237"/>
      <c r="P113" s="237"/>
      <c r="Q113" s="625"/>
      <c r="R113" s="237" t="s">
        <v>111</v>
      </c>
      <c r="S113" s="625"/>
      <c r="T113" s="625"/>
      <c r="U113" s="625"/>
      <c r="V113" s="237"/>
      <c r="W113" s="237"/>
      <c r="X113" s="237"/>
      <c r="Y113" s="237"/>
      <c r="Z113" s="237"/>
      <c r="AA113" s="160"/>
      <c r="AB113" s="160"/>
      <c r="AC113" s="160"/>
      <c r="AD113" s="160"/>
      <c r="AE113" s="160"/>
      <c r="AF113" s="160"/>
      <c r="AG113" s="164"/>
      <c r="AH113" s="164"/>
      <c r="AI113" s="164"/>
      <c r="AJ113" s="164"/>
      <c r="AK113" s="164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623"/>
      <c r="B114" s="152">
        <v>14030222</v>
      </c>
      <c r="C114" s="152">
        <v>350</v>
      </c>
      <c r="D114" s="152">
        <v>7</v>
      </c>
      <c r="E114" s="152">
        <v>50</v>
      </c>
      <c r="F114" s="152">
        <v>43</v>
      </c>
      <c r="G114" s="152" t="s">
        <v>276</v>
      </c>
      <c r="H114" s="182">
        <v>0.30208333333333331</v>
      </c>
      <c r="I114" s="182">
        <v>0.79166666666666663</v>
      </c>
      <c r="J114" s="192">
        <v>8.3333333333333329E-2</v>
      </c>
      <c r="K114" s="193">
        <f t="shared" si="1"/>
        <v>0.40625</v>
      </c>
      <c r="L114" s="237">
        <v>42</v>
      </c>
      <c r="M114" s="237">
        <v>2</v>
      </c>
      <c r="N114" s="625"/>
      <c r="O114" s="237"/>
      <c r="P114" s="237"/>
      <c r="Q114" s="625"/>
      <c r="R114" s="237" t="s">
        <v>111</v>
      </c>
      <c r="S114" s="625"/>
      <c r="T114" s="625"/>
      <c r="U114" s="625"/>
      <c r="V114" s="237"/>
      <c r="W114" s="237"/>
      <c r="X114" s="237"/>
      <c r="Y114" s="237"/>
      <c r="Z114" s="237"/>
      <c r="AA114" s="160"/>
      <c r="AB114" s="160"/>
      <c r="AC114" s="160"/>
      <c r="AD114" s="160"/>
      <c r="AE114" s="160"/>
      <c r="AF114" s="160"/>
      <c r="AG114" s="164"/>
      <c r="AH114" s="164"/>
      <c r="AI114" s="164"/>
      <c r="AJ114" s="164"/>
      <c r="AK114" s="164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623"/>
      <c r="B115" s="152">
        <v>14030222</v>
      </c>
      <c r="C115" s="152">
        <v>350</v>
      </c>
      <c r="D115" s="152">
        <v>7</v>
      </c>
      <c r="E115" s="152">
        <v>50</v>
      </c>
      <c r="F115" s="152">
        <v>43</v>
      </c>
      <c r="G115" s="152" t="s">
        <v>276</v>
      </c>
      <c r="H115" s="182">
        <v>0.30208333333333331</v>
      </c>
      <c r="I115" s="182">
        <v>0.79166666666666663</v>
      </c>
      <c r="J115" s="192">
        <v>8.3333333333333329E-2</v>
      </c>
      <c r="K115" s="193">
        <f t="shared" si="1"/>
        <v>0.40625</v>
      </c>
      <c r="L115" s="237">
        <v>43</v>
      </c>
      <c r="M115" s="237">
        <v>2</v>
      </c>
      <c r="N115" s="625"/>
      <c r="O115" s="237"/>
      <c r="P115" s="237"/>
      <c r="Q115" s="625"/>
      <c r="R115" s="237" t="s">
        <v>111</v>
      </c>
      <c r="S115" s="625"/>
      <c r="T115" s="625"/>
      <c r="U115" s="625"/>
      <c r="V115" s="237"/>
      <c r="W115" s="237"/>
      <c r="X115" s="237"/>
      <c r="Y115" s="237"/>
      <c r="Z115" s="237"/>
      <c r="AA115" s="160"/>
      <c r="AB115" s="160"/>
      <c r="AC115" s="160"/>
      <c r="AD115" s="160"/>
      <c r="AE115" s="160"/>
      <c r="AF115" s="160"/>
      <c r="AG115" s="164"/>
      <c r="AH115" s="164"/>
      <c r="AI115" s="164"/>
      <c r="AJ115" s="164"/>
      <c r="AK115" s="164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623"/>
      <c r="B116" s="152">
        <v>14030222</v>
      </c>
      <c r="C116" s="152">
        <v>350</v>
      </c>
      <c r="D116" s="152">
        <v>7</v>
      </c>
      <c r="E116" s="152">
        <v>50</v>
      </c>
      <c r="F116" s="152">
        <v>43</v>
      </c>
      <c r="G116" s="152" t="s">
        <v>276</v>
      </c>
      <c r="H116" s="182">
        <v>0.30208333333333331</v>
      </c>
      <c r="I116" s="182">
        <v>0.79166666666666663</v>
      </c>
      <c r="J116" s="192">
        <v>8.3333333333333329E-2</v>
      </c>
      <c r="K116" s="193">
        <f t="shared" si="1"/>
        <v>0.40625</v>
      </c>
      <c r="L116" s="237">
        <v>44</v>
      </c>
      <c r="M116" s="237">
        <v>1</v>
      </c>
      <c r="N116" s="625"/>
      <c r="O116" s="237"/>
      <c r="P116" s="237"/>
      <c r="Q116" s="625"/>
      <c r="R116" s="237" t="s">
        <v>111</v>
      </c>
      <c r="S116" s="625"/>
      <c r="T116" s="625"/>
      <c r="U116" s="625"/>
      <c r="V116" s="237"/>
      <c r="W116" s="237"/>
      <c r="X116" s="237"/>
      <c r="Y116" s="237"/>
      <c r="Z116" s="237"/>
      <c r="AA116" s="160"/>
      <c r="AB116" s="160"/>
      <c r="AC116" s="160"/>
      <c r="AD116" s="160"/>
      <c r="AE116" s="160"/>
      <c r="AF116" s="160"/>
      <c r="AG116" s="164"/>
      <c r="AH116" s="164"/>
      <c r="AI116" s="164"/>
      <c r="AJ116" s="164"/>
      <c r="AK116" s="164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623"/>
      <c r="B117" s="152">
        <v>14030222</v>
      </c>
      <c r="C117" s="152">
        <v>370</v>
      </c>
      <c r="D117" s="152">
        <v>7</v>
      </c>
      <c r="E117" s="152">
        <v>50</v>
      </c>
      <c r="F117" s="152">
        <v>43</v>
      </c>
      <c r="G117" s="152" t="s">
        <v>276</v>
      </c>
      <c r="H117" s="182">
        <v>0.30208333333333331</v>
      </c>
      <c r="I117" s="182">
        <v>0.79166666666666663</v>
      </c>
      <c r="J117" s="192">
        <v>8.3333333333333329E-2</v>
      </c>
      <c r="K117" s="193">
        <f t="shared" si="1"/>
        <v>0.40625</v>
      </c>
      <c r="L117" s="237">
        <v>39</v>
      </c>
      <c r="M117" s="237">
        <v>1</v>
      </c>
      <c r="N117" s="625">
        <v>592</v>
      </c>
      <c r="O117" s="237"/>
      <c r="P117" s="237"/>
      <c r="Q117" s="625">
        <v>110.11</v>
      </c>
      <c r="R117" s="238" t="str">
        <f t="shared" ref="R117:R121" si="4">IF(C117=370,"p500","fx")</f>
        <v>p500</v>
      </c>
      <c r="S117" s="625"/>
      <c r="T117" s="625"/>
      <c r="U117" s="625"/>
      <c r="V117" s="237"/>
      <c r="W117" s="237"/>
      <c r="X117" s="237"/>
      <c r="Y117" s="237"/>
      <c r="Z117" s="237"/>
      <c r="AA117" s="160"/>
      <c r="AB117" s="160"/>
      <c r="AC117" s="160"/>
      <c r="AD117" s="160"/>
      <c r="AE117" s="160"/>
      <c r="AF117" s="160"/>
      <c r="AG117" s="164"/>
      <c r="AH117" s="164"/>
      <c r="AI117" s="164"/>
      <c r="AJ117" s="164"/>
      <c r="AK117" s="164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623"/>
      <c r="B118" s="152">
        <v>14030222</v>
      </c>
      <c r="C118" s="152">
        <v>370</v>
      </c>
      <c r="D118" s="152">
        <v>7</v>
      </c>
      <c r="E118" s="152">
        <v>50</v>
      </c>
      <c r="F118" s="152">
        <v>43</v>
      </c>
      <c r="G118" s="152" t="s">
        <v>276</v>
      </c>
      <c r="H118" s="182">
        <v>0.30208333333333331</v>
      </c>
      <c r="I118" s="182">
        <v>0.79166666666666663</v>
      </c>
      <c r="J118" s="192">
        <v>8.3333333333333329E-2</v>
      </c>
      <c r="K118" s="193">
        <f t="shared" si="1"/>
        <v>0.40625</v>
      </c>
      <c r="L118" s="237">
        <v>40</v>
      </c>
      <c r="M118" s="237">
        <v>1</v>
      </c>
      <c r="N118" s="625"/>
      <c r="O118" s="237"/>
      <c r="P118" s="237"/>
      <c r="Q118" s="625"/>
      <c r="R118" s="238" t="str">
        <f t="shared" si="4"/>
        <v>p500</v>
      </c>
      <c r="S118" s="625"/>
      <c r="T118" s="625"/>
      <c r="U118" s="625"/>
      <c r="V118" s="237"/>
      <c r="W118" s="237"/>
      <c r="X118" s="237"/>
      <c r="Y118" s="237"/>
      <c r="Z118" s="237"/>
      <c r="AA118" s="160"/>
      <c r="AB118" s="160"/>
      <c r="AC118" s="160"/>
      <c r="AD118" s="160"/>
      <c r="AE118" s="160"/>
      <c r="AF118" s="160"/>
      <c r="AG118" s="164"/>
      <c r="AH118" s="164"/>
      <c r="AI118" s="164"/>
      <c r="AJ118" s="164"/>
      <c r="AK118" s="164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623"/>
      <c r="B119" s="152">
        <v>14030222</v>
      </c>
      <c r="C119" s="152">
        <v>370</v>
      </c>
      <c r="D119" s="152">
        <v>7</v>
      </c>
      <c r="E119" s="152">
        <v>50</v>
      </c>
      <c r="F119" s="152">
        <v>43</v>
      </c>
      <c r="G119" s="152" t="s">
        <v>276</v>
      </c>
      <c r="H119" s="182">
        <v>0.30208333333333331</v>
      </c>
      <c r="I119" s="182">
        <v>0.79166666666666663</v>
      </c>
      <c r="J119" s="192">
        <v>8.3333333333333329E-2</v>
      </c>
      <c r="K119" s="193">
        <f t="shared" si="1"/>
        <v>0.40625</v>
      </c>
      <c r="L119" s="237">
        <v>42</v>
      </c>
      <c r="M119" s="237">
        <v>2</v>
      </c>
      <c r="N119" s="625"/>
      <c r="O119" s="237"/>
      <c r="P119" s="237"/>
      <c r="Q119" s="625"/>
      <c r="R119" s="238" t="str">
        <f t="shared" si="4"/>
        <v>p500</v>
      </c>
      <c r="S119" s="625"/>
      <c r="T119" s="625"/>
      <c r="U119" s="625"/>
      <c r="V119" s="237"/>
      <c r="W119" s="237"/>
      <c r="X119" s="237"/>
      <c r="Y119" s="237"/>
      <c r="Z119" s="237"/>
      <c r="AA119" s="160"/>
      <c r="AB119" s="160"/>
      <c r="AC119" s="160"/>
      <c r="AD119" s="160"/>
      <c r="AE119" s="160"/>
      <c r="AF119" s="160"/>
      <c r="AG119" s="164"/>
      <c r="AH119" s="164"/>
      <c r="AI119" s="164"/>
      <c r="AJ119" s="164"/>
      <c r="AK119" s="164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623"/>
      <c r="B120" s="152">
        <v>14030222</v>
      </c>
      <c r="C120" s="152">
        <v>370</v>
      </c>
      <c r="D120" s="152">
        <v>7</v>
      </c>
      <c r="E120" s="152">
        <v>50</v>
      </c>
      <c r="F120" s="152">
        <v>43</v>
      </c>
      <c r="G120" s="152" t="s">
        <v>276</v>
      </c>
      <c r="H120" s="182">
        <v>0.30208333333333331</v>
      </c>
      <c r="I120" s="182">
        <v>0.79166666666666663</v>
      </c>
      <c r="J120" s="192">
        <v>8.3333333333333329E-2</v>
      </c>
      <c r="K120" s="193">
        <f t="shared" si="1"/>
        <v>0.40625</v>
      </c>
      <c r="L120" s="237">
        <v>43</v>
      </c>
      <c r="M120" s="237">
        <v>2</v>
      </c>
      <c r="N120" s="625"/>
      <c r="O120" s="237"/>
      <c r="P120" s="237"/>
      <c r="Q120" s="625"/>
      <c r="R120" s="238" t="str">
        <f t="shared" si="4"/>
        <v>p500</v>
      </c>
      <c r="S120" s="625"/>
      <c r="T120" s="625"/>
      <c r="U120" s="625"/>
      <c r="V120" s="237"/>
      <c r="W120" s="237"/>
      <c r="X120" s="237"/>
      <c r="Y120" s="237"/>
      <c r="Z120" s="237"/>
      <c r="AA120" s="160"/>
      <c r="AB120" s="160"/>
      <c r="AC120" s="160"/>
      <c r="AD120" s="160"/>
      <c r="AE120" s="160"/>
      <c r="AF120" s="160"/>
      <c r="AG120" s="164"/>
      <c r="AH120" s="164"/>
      <c r="AI120" s="164"/>
      <c r="AJ120" s="164"/>
      <c r="AK120" s="164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623"/>
      <c r="B121" s="152">
        <v>14030222</v>
      </c>
      <c r="C121" s="152">
        <v>370</v>
      </c>
      <c r="D121" s="152">
        <v>7</v>
      </c>
      <c r="E121" s="152">
        <v>50</v>
      </c>
      <c r="F121" s="152">
        <v>43</v>
      </c>
      <c r="G121" s="152" t="s">
        <v>276</v>
      </c>
      <c r="H121" s="182">
        <v>0.30208333333333331</v>
      </c>
      <c r="I121" s="182">
        <v>0.79166666666666663</v>
      </c>
      <c r="J121" s="192">
        <v>8.3333333333333329E-2</v>
      </c>
      <c r="K121" s="193">
        <f t="shared" si="1"/>
        <v>0.40625</v>
      </c>
      <c r="L121" s="237">
        <v>44</v>
      </c>
      <c r="M121" s="237">
        <v>2</v>
      </c>
      <c r="N121" s="625"/>
      <c r="O121" s="237"/>
      <c r="P121" s="237"/>
      <c r="Q121" s="625"/>
      <c r="R121" s="238" t="str">
        <f t="shared" si="4"/>
        <v>p500</v>
      </c>
      <c r="S121" s="625"/>
      <c r="T121" s="625"/>
      <c r="U121" s="625"/>
      <c r="V121" s="237"/>
      <c r="W121" s="237"/>
      <c r="X121" s="237"/>
      <c r="Y121" s="237"/>
      <c r="Z121" s="237"/>
      <c r="AA121" s="160"/>
      <c r="AB121" s="160"/>
      <c r="AC121" s="160"/>
      <c r="AD121" s="160"/>
      <c r="AE121" s="160"/>
      <c r="AF121" s="160"/>
      <c r="AG121" s="164"/>
      <c r="AH121" s="164"/>
      <c r="AI121" s="164"/>
      <c r="AJ121" s="164"/>
      <c r="AK121" s="164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623"/>
      <c r="B122" s="152">
        <v>14030222</v>
      </c>
      <c r="C122" s="152">
        <v>280</v>
      </c>
      <c r="D122" s="152">
        <v>7</v>
      </c>
      <c r="E122" s="152">
        <v>50</v>
      </c>
      <c r="F122" s="152">
        <v>43</v>
      </c>
      <c r="G122" s="152" t="s">
        <v>276</v>
      </c>
      <c r="H122" s="182">
        <v>0.30208333333333331</v>
      </c>
      <c r="I122" s="182">
        <v>0.79166666666666663</v>
      </c>
      <c r="J122" s="192">
        <v>8.3333333333333329E-2</v>
      </c>
      <c r="K122" s="193">
        <f t="shared" si="1"/>
        <v>0.40625</v>
      </c>
      <c r="L122" s="237">
        <v>36</v>
      </c>
      <c r="M122" s="237">
        <v>1</v>
      </c>
      <c r="N122" s="625">
        <v>454</v>
      </c>
      <c r="O122" s="237"/>
      <c r="P122" s="237"/>
      <c r="Q122" s="625"/>
      <c r="R122" s="237" t="s">
        <v>111</v>
      </c>
      <c r="S122" s="625"/>
      <c r="T122" s="625"/>
      <c r="U122" s="625"/>
      <c r="V122" s="237"/>
      <c r="W122" s="237"/>
      <c r="X122" s="237"/>
      <c r="Y122" s="237"/>
      <c r="Z122" s="237"/>
      <c r="AA122" s="160"/>
      <c r="AB122" s="160"/>
      <c r="AC122" s="160"/>
      <c r="AD122" s="160"/>
      <c r="AE122" s="160"/>
      <c r="AF122" s="160"/>
      <c r="AG122" s="164"/>
      <c r="AH122" s="164"/>
      <c r="AI122" s="164"/>
      <c r="AJ122" s="164"/>
      <c r="AK122" s="164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623"/>
      <c r="B123" s="152">
        <v>14030222</v>
      </c>
      <c r="C123" s="152">
        <v>280</v>
      </c>
      <c r="D123" s="152">
        <v>7</v>
      </c>
      <c r="E123" s="152">
        <v>50</v>
      </c>
      <c r="F123" s="152">
        <v>43</v>
      </c>
      <c r="G123" s="152" t="s">
        <v>276</v>
      </c>
      <c r="H123" s="182">
        <v>0.30208333333333331</v>
      </c>
      <c r="I123" s="182">
        <v>0.79166666666666663</v>
      </c>
      <c r="J123" s="192">
        <v>8.3333333333333329E-2</v>
      </c>
      <c r="K123" s="193">
        <f t="shared" si="1"/>
        <v>0.40625</v>
      </c>
      <c r="L123" s="237">
        <v>37</v>
      </c>
      <c r="M123" s="237">
        <v>1</v>
      </c>
      <c r="N123" s="625"/>
      <c r="O123" s="237"/>
      <c r="P123" s="237"/>
      <c r="Q123" s="625"/>
      <c r="R123" s="237" t="s">
        <v>111</v>
      </c>
      <c r="S123" s="625"/>
      <c r="T123" s="625"/>
      <c r="U123" s="625"/>
      <c r="V123" s="237"/>
      <c r="W123" s="237"/>
      <c r="X123" s="237"/>
      <c r="Y123" s="237"/>
      <c r="Z123" s="237"/>
      <c r="AA123" s="160"/>
      <c r="AB123" s="160"/>
      <c r="AC123" s="160"/>
      <c r="AD123" s="160"/>
      <c r="AE123" s="160"/>
      <c r="AF123" s="160"/>
      <c r="AG123" s="164"/>
      <c r="AH123" s="164"/>
      <c r="AI123" s="164"/>
      <c r="AJ123" s="164"/>
      <c r="AK123" s="164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623"/>
      <c r="B124" s="152">
        <v>14030222</v>
      </c>
      <c r="C124" s="152">
        <v>280</v>
      </c>
      <c r="D124" s="152">
        <v>7</v>
      </c>
      <c r="E124" s="152">
        <v>50</v>
      </c>
      <c r="F124" s="152">
        <v>43</v>
      </c>
      <c r="G124" s="152" t="s">
        <v>276</v>
      </c>
      <c r="H124" s="182">
        <v>0.30208333333333331</v>
      </c>
      <c r="I124" s="182">
        <v>0.79166666666666663</v>
      </c>
      <c r="J124" s="192">
        <v>8.3333333333333329E-2</v>
      </c>
      <c r="K124" s="193">
        <f t="shared" si="1"/>
        <v>0.40625</v>
      </c>
      <c r="L124" s="237">
        <v>38</v>
      </c>
      <c r="M124" s="237">
        <v>1</v>
      </c>
      <c r="N124" s="625"/>
      <c r="O124" s="237"/>
      <c r="P124" s="237"/>
      <c r="Q124" s="625"/>
      <c r="R124" s="237" t="s">
        <v>111</v>
      </c>
      <c r="S124" s="625"/>
      <c r="T124" s="625"/>
      <c r="U124" s="625"/>
      <c r="V124" s="237"/>
      <c r="W124" s="237"/>
      <c r="X124" s="237"/>
      <c r="Y124" s="237"/>
      <c r="Z124" s="237"/>
      <c r="AA124" s="160"/>
      <c r="AB124" s="160"/>
      <c r="AC124" s="160"/>
      <c r="AD124" s="160"/>
      <c r="AE124" s="160"/>
      <c r="AF124" s="160"/>
      <c r="AG124" s="164"/>
      <c r="AH124" s="164"/>
      <c r="AI124" s="164"/>
      <c r="AJ124" s="164"/>
      <c r="AK124" s="164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623"/>
      <c r="B125" s="152">
        <v>14030222</v>
      </c>
      <c r="C125" s="152">
        <v>280</v>
      </c>
      <c r="D125" s="152">
        <v>7</v>
      </c>
      <c r="E125" s="152">
        <v>50</v>
      </c>
      <c r="F125" s="152">
        <v>43</v>
      </c>
      <c r="G125" s="152" t="s">
        <v>276</v>
      </c>
      <c r="H125" s="182">
        <v>0.30208333333333331</v>
      </c>
      <c r="I125" s="182">
        <v>0.79166666666666663</v>
      </c>
      <c r="J125" s="192">
        <v>8.3333333333333329E-2</v>
      </c>
      <c r="K125" s="193">
        <f t="shared" si="1"/>
        <v>0.40625</v>
      </c>
      <c r="L125" s="237">
        <v>39</v>
      </c>
      <c r="M125" s="237">
        <v>2</v>
      </c>
      <c r="N125" s="625"/>
      <c r="O125" s="237"/>
      <c r="P125" s="237"/>
      <c r="Q125" s="625"/>
      <c r="R125" s="237" t="s">
        <v>111</v>
      </c>
      <c r="S125" s="625"/>
      <c r="T125" s="625"/>
      <c r="U125" s="625"/>
      <c r="V125" s="237"/>
      <c r="W125" s="237"/>
      <c r="X125" s="237"/>
      <c r="Y125" s="237"/>
      <c r="Z125" s="237"/>
      <c r="AA125" s="160"/>
      <c r="AB125" s="160"/>
      <c r="AC125" s="160"/>
      <c r="AD125" s="160"/>
      <c r="AE125" s="160"/>
      <c r="AF125" s="160"/>
      <c r="AG125" s="164"/>
      <c r="AH125" s="164"/>
      <c r="AI125" s="164"/>
      <c r="AJ125" s="164"/>
      <c r="AK125" s="164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623"/>
      <c r="B126" s="152">
        <v>14030222</v>
      </c>
      <c r="C126" s="152">
        <v>280</v>
      </c>
      <c r="D126" s="152">
        <v>7</v>
      </c>
      <c r="E126" s="152">
        <v>50</v>
      </c>
      <c r="F126" s="152">
        <v>43</v>
      </c>
      <c r="G126" s="152" t="s">
        <v>276</v>
      </c>
      <c r="H126" s="182">
        <v>0.30208333333333331</v>
      </c>
      <c r="I126" s="182">
        <v>0.79166666666666663</v>
      </c>
      <c r="J126" s="192">
        <v>8.3333333333333329E-2</v>
      </c>
      <c r="K126" s="193">
        <f t="shared" si="1"/>
        <v>0.40625</v>
      </c>
      <c r="L126" s="237">
        <v>40</v>
      </c>
      <c r="M126" s="237">
        <v>1</v>
      </c>
      <c r="N126" s="625"/>
      <c r="O126" s="237"/>
      <c r="P126" s="237"/>
      <c r="Q126" s="625"/>
      <c r="R126" s="237" t="s">
        <v>111</v>
      </c>
      <c r="S126" s="625"/>
      <c r="T126" s="625"/>
      <c r="U126" s="625"/>
      <c r="V126" s="237"/>
      <c r="W126" s="237"/>
      <c r="X126" s="237"/>
      <c r="Y126" s="237"/>
      <c r="Z126" s="237"/>
      <c r="AA126" s="160"/>
      <c r="AB126" s="238"/>
      <c r="AC126" s="160"/>
      <c r="AD126" s="160"/>
      <c r="AE126" s="160"/>
      <c r="AF126" s="160"/>
      <c r="AG126" s="164"/>
      <c r="AH126" s="164"/>
      <c r="AI126" s="164"/>
      <c r="AJ126" s="164"/>
      <c r="AK126" s="164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623"/>
      <c r="B127" s="152">
        <v>14030222</v>
      </c>
      <c r="C127" s="152">
        <v>280</v>
      </c>
      <c r="D127" s="152">
        <v>7</v>
      </c>
      <c r="E127" s="152">
        <v>50</v>
      </c>
      <c r="F127" s="152">
        <v>43</v>
      </c>
      <c r="G127" s="152" t="s">
        <v>276</v>
      </c>
      <c r="H127" s="182">
        <v>0.30208333333333331</v>
      </c>
      <c r="I127" s="182">
        <v>0.79166666666666663</v>
      </c>
      <c r="J127" s="192">
        <v>8.3333333333333329E-2</v>
      </c>
      <c r="K127" s="193">
        <f t="shared" si="1"/>
        <v>0.40625</v>
      </c>
      <c r="L127" s="237">
        <v>41</v>
      </c>
      <c r="M127" s="237">
        <v>1</v>
      </c>
      <c r="N127" s="625"/>
      <c r="O127" s="237"/>
      <c r="P127" s="237"/>
      <c r="Q127" s="625"/>
      <c r="R127" s="237" t="s">
        <v>111</v>
      </c>
      <c r="S127" s="625"/>
      <c r="T127" s="625"/>
      <c r="U127" s="625"/>
      <c r="V127" s="237"/>
      <c r="W127" s="237"/>
      <c r="X127" s="237"/>
      <c r="Y127" s="237"/>
      <c r="Z127" s="237"/>
      <c r="AA127" s="160"/>
      <c r="AB127" s="160"/>
      <c r="AC127" s="160"/>
      <c r="AD127" s="160"/>
      <c r="AE127" s="160"/>
      <c r="AF127" s="160"/>
      <c r="AG127" s="164"/>
      <c r="AH127" s="164"/>
      <c r="AI127" s="164"/>
      <c r="AJ127" s="164"/>
      <c r="AK127" s="164"/>
      <c r="AL127" s="90"/>
    </row>
    <row r="128" spans="1:45" ht="15" customHeight="1" thickBot="1" x14ac:dyDescent="0.3">
      <c r="A128" s="623"/>
      <c r="B128" s="152">
        <v>14030222</v>
      </c>
      <c r="C128" s="152">
        <v>280</v>
      </c>
      <c r="D128" s="152">
        <v>7</v>
      </c>
      <c r="E128" s="152">
        <v>50</v>
      </c>
      <c r="F128" s="152">
        <v>43</v>
      </c>
      <c r="G128" s="152" t="s">
        <v>276</v>
      </c>
      <c r="H128" s="182">
        <v>0.30208333333333331</v>
      </c>
      <c r="I128" s="182">
        <v>0.79166666666666663</v>
      </c>
      <c r="J128" s="192">
        <v>8.3333333333333329E-2</v>
      </c>
      <c r="K128" s="193">
        <f t="shared" si="1"/>
        <v>0.40625</v>
      </c>
      <c r="L128" s="237">
        <v>42</v>
      </c>
      <c r="M128" s="237">
        <v>1</v>
      </c>
      <c r="N128" s="625"/>
      <c r="O128" s="237"/>
      <c r="P128" s="237"/>
      <c r="Q128" s="625"/>
      <c r="R128" s="237" t="s">
        <v>111</v>
      </c>
      <c r="S128" s="625"/>
      <c r="T128" s="625"/>
      <c r="U128" s="625"/>
      <c r="V128" s="237"/>
      <c r="W128" s="237"/>
      <c r="X128" s="237"/>
      <c r="Y128" s="237"/>
      <c r="Z128" s="237"/>
      <c r="AA128" s="160"/>
      <c r="AB128" s="160"/>
      <c r="AC128" s="160"/>
      <c r="AD128" s="160"/>
      <c r="AE128" s="160"/>
      <c r="AF128" s="160"/>
      <c r="AG128" s="164"/>
      <c r="AH128" s="164"/>
      <c r="AI128" s="164"/>
      <c r="AJ128" s="164"/>
      <c r="AK128" s="164"/>
      <c r="AL128" s="90"/>
    </row>
    <row r="129" spans="1:38" ht="15" customHeight="1" thickBot="1" x14ac:dyDescent="0.3">
      <c r="A129" s="623"/>
      <c r="B129" s="152">
        <v>14030222</v>
      </c>
      <c r="C129" s="152">
        <v>380</v>
      </c>
      <c r="D129" s="152">
        <v>7</v>
      </c>
      <c r="E129" s="152">
        <v>50</v>
      </c>
      <c r="F129" s="152">
        <v>43</v>
      </c>
      <c r="G129" s="152" t="s">
        <v>276</v>
      </c>
      <c r="H129" s="182">
        <v>0.30208333333333331</v>
      </c>
      <c r="I129" s="182">
        <v>0.79166666666666663</v>
      </c>
      <c r="J129" s="192">
        <v>8.3333333333333329E-2</v>
      </c>
      <c r="K129" s="193">
        <f t="shared" si="1"/>
        <v>0.40625</v>
      </c>
      <c r="L129" s="237">
        <v>40</v>
      </c>
      <c r="M129" s="237">
        <v>1</v>
      </c>
      <c r="N129" s="625">
        <v>370</v>
      </c>
      <c r="O129" s="237"/>
      <c r="P129" s="237"/>
      <c r="Q129" s="625"/>
      <c r="R129" s="237" t="s">
        <v>111</v>
      </c>
      <c r="S129" s="625"/>
      <c r="T129" s="625"/>
      <c r="U129" s="625"/>
      <c r="V129" s="237"/>
      <c r="W129" s="237"/>
      <c r="X129" s="237"/>
      <c r="Y129" s="237"/>
      <c r="Z129" s="237"/>
      <c r="AA129" s="160"/>
      <c r="AB129" s="160"/>
      <c r="AC129" s="160"/>
      <c r="AD129" s="160"/>
      <c r="AE129" s="160"/>
      <c r="AF129" s="160"/>
      <c r="AG129" s="164"/>
      <c r="AH129" s="164"/>
      <c r="AI129" s="164"/>
      <c r="AJ129" s="164"/>
      <c r="AK129" s="164"/>
      <c r="AL129" s="90"/>
    </row>
    <row r="130" spans="1:38" ht="15" customHeight="1" thickBot="1" x14ac:dyDescent="0.3">
      <c r="A130" s="623"/>
      <c r="B130" s="152">
        <v>14030222</v>
      </c>
      <c r="C130" s="152">
        <v>380</v>
      </c>
      <c r="D130" s="152">
        <v>7</v>
      </c>
      <c r="E130" s="152">
        <v>50</v>
      </c>
      <c r="F130" s="152">
        <v>43</v>
      </c>
      <c r="G130" s="152" t="s">
        <v>276</v>
      </c>
      <c r="H130" s="182">
        <v>0.30208333333333331</v>
      </c>
      <c r="I130" s="182">
        <v>0.79166666666666663</v>
      </c>
      <c r="J130" s="192">
        <v>8.3333333333333329E-2</v>
      </c>
      <c r="K130" s="193">
        <f t="shared" si="1"/>
        <v>0.40625</v>
      </c>
      <c r="L130" s="237">
        <v>41</v>
      </c>
      <c r="M130" s="237">
        <v>1</v>
      </c>
      <c r="N130" s="625"/>
      <c r="O130" s="237"/>
      <c r="P130" s="237"/>
      <c r="Q130" s="625"/>
      <c r="R130" s="237" t="s">
        <v>111</v>
      </c>
      <c r="S130" s="625"/>
      <c r="T130" s="625"/>
      <c r="U130" s="625"/>
      <c r="V130" s="237"/>
      <c r="W130" s="237"/>
      <c r="X130" s="237"/>
      <c r="Y130" s="237"/>
      <c r="Z130" s="237"/>
      <c r="AA130" s="160"/>
      <c r="AB130" s="160"/>
      <c r="AC130" s="160"/>
      <c r="AD130" s="160"/>
      <c r="AE130" s="160"/>
      <c r="AF130" s="160"/>
      <c r="AG130" s="164"/>
      <c r="AH130" s="164"/>
      <c r="AI130" s="164"/>
      <c r="AJ130" s="164"/>
      <c r="AK130" s="164"/>
      <c r="AL130" s="90"/>
    </row>
    <row r="131" spans="1:38" ht="15" customHeight="1" thickBot="1" x14ac:dyDescent="0.3">
      <c r="A131" s="623"/>
      <c r="B131" s="152">
        <v>14030222</v>
      </c>
      <c r="C131" s="152">
        <v>380</v>
      </c>
      <c r="D131" s="152">
        <v>7</v>
      </c>
      <c r="E131" s="152">
        <v>50</v>
      </c>
      <c r="F131" s="152">
        <v>43</v>
      </c>
      <c r="G131" s="152" t="s">
        <v>276</v>
      </c>
      <c r="H131" s="182">
        <v>0.30208333333333331</v>
      </c>
      <c r="I131" s="182">
        <v>0.79166666666666663</v>
      </c>
      <c r="J131" s="192">
        <v>8.3333333333333329E-2</v>
      </c>
      <c r="K131" s="193">
        <f t="shared" si="1"/>
        <v>0.40625</v>
      </c>
      <c r="L131" s="237">
        <v>42</v>
      </c>
      <c r="M131" s="237">
        <v>1</v>
      </c>
      <c r="N131" s="625"/>
      <c r="O131" s="237"/>
      <c r="P131" s="237"/>
      <c r="Q131" s="625"/>
      <c r="R131" s="237" t="s">
        <v>111</v>
      </c>
      <c r="S131" s="625"/>
      <c r="T131" s="625"/>
      <c r="U131" s="625"/>
      <c r="V131" s="237"/>
      <c r="W131" s="237"/>
      <c r="X131" s="237"/>
      <c r="Y131" s="237"/>
      <c r="Z131" s="237"/>
      <c r="AA131" s="160"/>
      <c r="AB131" s="160"/>
      <c r="AC131" s="160"/>
      <c r="AD131" s="160"/>
      <c r="AE131" s="160"/>
      <c r="AF131" s="160"/>
      <c r="AG131" s="164"/>
      <c r="AH131" s="164"/>
      <c r="AI131" s="164"/>
      <c r="AJ131" s="164"/>
      <c r="AK131" s="164"/>
      <c r="AL131" s="90"/>
    </row>
    <row r="132" spans="1:38" ht="15" customHeight="1" thickBot="1" x14ac:dyDescent="0.3">
      <c r="A132" s="623"/>
      <c r="B132" s="152">
        <v>14030222</v>
      </c>
      <c r="C132" s="152">
        <v>380</v>
      </c>
      <c r="D132" s="152">
        <v>7</v>
      </c>
      <c r="E132" s="152">
        <v>50</v>
      </c>
      <c r="F132" s="152">
        <v>43</v>
      </c>
      <c r="G132" s="152" t="s">
        <v>276</v>
      </c>
      <c r="H132" s="182">
        <v>0.30208333333333331</v>
      </c>
      <c r="I132" s="182">
        <v>0.79166666666666663</v>
      </c>
      <c r="J132" s="192">
        <v>8.3333333333333329E-2</v>
      </c>
      <c r="K132" s="193">
        <f t="shared" si="1"/>
        <v>0.40625</v>
      </c>
      <c r="L132" s="237">
        <v>43</v>
      </c>
      <c r="M132" s="237">
        <v>1</v>
      </c>
      <c r="N132" s="625"/>
      <c r="O132" s="237"/>
      <c r="P132" s="237"/>
      <c r="Q132" s="625"/>
      <c r="R132" s="237" t="s">
        <v>111</v>
      </c>
      <c r="S132" s="625"/>
      <c r="T132" s="625"/>
      <c r="U132" s="625"/>
      <c r="V132" s="237"/>
      <c r="W132" s="237"/>
      <c r="X132" s="237"/>
      <c r="Y132" s="237"/>
      <c r="Z132" s="237"/>
      <c r="AA132" s="160"/>
      <c r="AB132" s="160"/>
      <c r="AC132" s="160"/>
      <c r="AD132" s="160"/>
      <c r="AE132" s="160"/>
      <c r="AF132" s="160"/>
      <c r="AG132" s="164"/>
      <c r="AH132" s="164"/>
      <c r="AI132" s="164"/>
      <c r="AJ132" s="164"/>
      <c r="AK132" s="164"/>
      <c r="AL132" s="90"/>
    </row>
    <row r="133" spans="1:38" ht="15" customHeight="1" thickBot="1" x14ac:dyDescent="0.3">
      <c r="A133" s="624"/>
      <c r="B133" s="154">
        <v>14030222</v>
      </c>
      <c r="C133" s="154">
        <v>380</v>
      </c>
      <c r="D133" s="154">
        <v>7</v>
      </c>
      <c r="E133" s="154">
        <v>50</v>
      </c>
      <c r="F133" s="154">
        <v>43</v>
      </c>
      <c r="G133" s="154" t="s">
        <v>276</v>
      </c>
      <c r="H133" s="183">
        <v>0.30208333333333331</v>
      </c>
      <c r="I133" s="183">
        <v>0.79166666666666663</v>
      </c>
      <c r="J133" s="194">
        <v>8.3333333333333329E-2</v>
      </c>
      <c r="K133" s="193">
        <f t="shared" ref="K133:K196" si="5">IF(H133&gt;I133,(H133-I133)-J133,(I133-H133)-J133)</f>
        <v>0.40625</v>
      </c>
      <c r="L133" s="237">
        <v>44</v>
      </c>
      <c r="M133" s="237">
        <v>1</v>
      </c>
      <c r="N133" s="625"/>
      <c r="O133" s="237"/>
      <c r="P133" s="237"/>
      <c r="Q133" s="625"/>
      <c r="R133" s="237" t="s">
        <v>111</v>
      </c>
      <c r="S133" s="625"/>
      <c r="T133" s="625"/>
      <c r="U133" s="625"/>
      <c r="V133" s="237"/>
      <c r="W133" s="237"/>
      <c r="X133" s="237"/>
      <c r="Y133" s="237"/>
      <c r="Z133" s="237"/>
      <c r="AA133" s="160"/>
      <c r="AB133" s="160"/>
      <c r="AC133" s="160"/>
      <c r="AD133" s="160"/>
      <c r="AE133" s="160"/>
      <c r="AF133" s="160"/>
      <c r="AG133" s="164"/>
      <c r="AH133" s="164"/>
      <c r="AI133" s="164"/>
      <c r="AJ133" s="164"/>
      <c r="AK133" s="164"/>
      <c r="AL133" s="90"/>
    </row>
    <row r="134" spans="1:38" ht="15" customHeight="1" thickBot="1" x14ac:dyDescent="0.3">
      <c r="A134" s="622" t="s">
        <v>336</v>
      </c>
      <c r="B134" s="153">
        <v>14030222</v>
      </c>
      <c r="C134" s="153">
        <v>350</v>
      </c>
      <c r="D134" s="153">
        <v>7</v>
      </c>
      <c r="E134" s="153">
        <v>50</v>
      </c>
      <c r="F134" s="153">
        <v>24</v>
      </c>
      <c r="G134" s="153" t="s">
        <v>276</v>
      </c>
      <c r="H134" s="181">
        <v>0.79166666666666663</v>
      </c>
      <c r="I134" s="181">
        <v>0.28125</v>
      </c>
      <c r="J134" s="193">
        <v>4.8611111111111112E-2</v>
      </c>
      <c r="K134" s="193">
        <f t="shared" si="5"/>
        <v>0.46180555555555552</v>
      </c>
      <c r="L134" s="237">
        <v>39</v>
      </c>
      <c r="M134" s="237">
        <v>1</v>
      </c>
      <c r="N134" s="625">
        <v>480</v>
      </c>
      <c r="O134" s="237"/>
      <c r="P134" s="237"/>
      <c r="Q134" s="625">
        <v>120</v>
      </c>
      <c r="R134" s="237" t="s">
        <v>111</v>
      </c>
      <c r="S134" s="625">
        <v>0.9</v>
      </c>
      <c r="T134" s="625">
        <v>12.8</v>
      </c>
      <c r="U134" s="625">
        <v>1000</v>
      </c>
      <c r="V134" s="237"/>
      <c r="W134" s="237"/>
      <c r="X134" s="237"/>
      <c r="Y134" s="237"/>
      <c r="Z134" s="237"/>
      <c r="AA134" s="160"/>
      <c r="AB134" s="160"/>
      <c r="AC134" s="160"/>
      <c r="AD134" s="160"/>
      <c r="AE134" s="160"/>
      <c r="AF134" s="160"/>
      <c r="AG134" s="164"/>
      <c r="AH134" s="164"/>
      <c r="AI134" s="164"/>
      <c r="AJ134" s="164"/>
      <c r="AK134" s="164"/>
      <c r="AL134" s="90"/>
    </row>
    <row r="135" spans="1:38" ht="15" customHeight="1" thickBot="1" x14ac:dyDescent="0.3">
      <c r="A135" s="623"/>
      <c r="B135" s="152">
        <v>14030222</v>
      </c>
      <c r="C135" s="152">
        <v>350</v>
      </c>
      <c r="D135" s="152">
        <v>7</v>
      </c>
      <c r="E135" s="152">
        <v>50</v>
      </c>
      <c r="F135" s="152">
        <v>24</v>
      </c>
      <c r="G135" s="152" t="s">
        <v>276</v>
      </c>
      <c r="H135" s="182">
        <v>0.79166666666666663</v>
      </c>
      <c r="I135" s="182">
        <v>0.28125</v>
      </c>
      <c r="J135" s="192">
        <v>4.8611111111111112E-2</v>
      </c>
      <c r="K135" s="193">
        <f t="shared" si="5"/>
        <v>0.46180555555555552</v>
      </c>
      <c r="L135" s="237">
        <v>40</v>
      </c>
      <c r="M135" s="237">
        <v>1</v>
      </c>
      <c r="N135" s="625"/>
      <c r="O135" s="237"/>
      <c r="P135" s="237"/>
      <c r="Q135" s="625"/>
      <c r="R135" s="237" t="s">
        <v>111</v>
      </c>
      <c r="S135" s="625"/>
      <c r="T135" s="625"/>
      <c r="U135" s="625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164"/>
      <c r="AH135" s="164"/>
      <c r="AI135" s="164"/>
      <c r="AJ135" s="164"/>
      <c r="AK135" s="164"/>
      <c r="AL135" s="90"/>
    </row>
    <row r="136" spans="1:38" ht="15" customHeight="1" thickBot="1" x14ac:dyDescent="0.3">
      <c r="A136" s="623"/>
      <c r="B136" s="152">
        <v>14030222</v>
      </c>
      <c r="C136" s="152">
        <v>350</v>
      </c>
      <c r="D136" s="152">
        <v>7</v>
      </c>
      <c r="E136" s="152">
        <v>50</v>
      </c>
      <c r="F136" s="152">
        <v>24</v>
      </c>
      <c r="G136" s="152" t="s">
        <v>276</v>
      </c>
      <c r="H136" s="182">
        <v>0.79166666666666663</v>
      </c>
      <c r="I136" s="182">
        <v>0.28125</v>
      </c>
      <c r="J136" s="192">
        <v>4.8611111111111112E-2</v>
      </c>
      <c r="K136" s="193">
        <f t="shared" si="5"/>
        <v>0.46180555555555552</v>
      </c>
      <c r="L136" s="237">
        <v>41</v>
      </c>
      <c r="M136" s="237">
        <v>1</v>
      </c>
      <c r="N136" s="625"/>
      <c r="O136" s="237"/>
      <c r="P136" s="237"/>
      <c r="Q136" s="625"/>
      <c r="R136" s="237" t="s">
        <v>111</v>
      </c>
      <c r="S136" s="625"/>
      <c r="T136" s="625"/>
      <c r="U136" s="625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164"/>
      <c r="AH136" s="164"/>
      <c r="AI136" s="164"/>
      <c r="AJ136" s="164"/>
      <c r="AK136" s="164"/>
      <c r="AL136" s="90"/>
    </row>
    <row r="137" spans="1:38" ht="15" customHeight="1" thickBot="1" x14ac:dyDescent="0.3">
      <c r="A137" s="623"/>
      <c r="B137" s="152">
        <v>14030222</v>
      </c>
      <c r="C137" s="152">
        <v>350</v>
      </c>
      <c r="D137" s="152">
        <v>7</v>
      </c>
      <c r="E137" s="152">
        <v>50</v>
      </c>
      <c r="F137" s="152">
        <v>24</v>
      </c>
      <c r="G137" s="152" t="s">
        <v>276</v>
      </c>
      <c r="H137" s="182">
        <v>0.79166666666666663</v>
      </c>
      <c r="I137" s="182">
        <v>0.28125</v>
      </c>
      <c r="J137" s="192">
        <v>4.8611111111111112E-2</v>
      </c>
      <c r="K137" s="193">
        <f t="shared" si="5"/>
        <v>0.46180555555555552</v>
      </c>
      <c r="L137" s="237">
        <v>42</v>
      </c>
      <c r="M137" s="237">
        <v>2</v>
      </c>
      <c r="N137" s="625"/>
      <c r="O137" s="237"/>
      <c r="P137" s="237"/>
      <c r="Q137" s="625"/>
      <c r="R137" s="237" t="s">
        <v>111</v>
      </c>
      <c r="S137" s="625"/>
      <c r="T137" s="625"/>
      <c r="U137" s="625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164"/>
      <c r="AH137" s="164"/>
      <c r="AI137" s="164"/>
      <c r="AJ137" s="164"/>
      <c r="AK137" s="164"/>
      <c r="AL137" s="90"/>
    </row>
    <row r="138" spans="1:38" ht="15" customHeight="1" thickBot="1" x14ac:dyDescent="0.3">
      <c r="A138" s="623"/>
      <c r="B138" s="152">
        <v>14030222</v>
      </c>
      <c r="C138" s="152">
        <v>350</v>
      </c>
      <c r="D138" s="152">
        <v>7</v>
      </c>
      <c r="E138" s="152">
        <v>50</v>
      </c>
      <c r="F138" s="152">
        <v>24</v>
      </c>
      <c r="G138" s="152" t="s">
        <v>276</v>
      </c>
      <c r="H138" s="182">
        <v>0.79166666666666663</v>
      </c>
      <c r="I138" s="182">
        <v>0.28125</v>
      </c>
      <c r="J138" s="192">
        <v>4.8611111111111112E-2</v>
      </c>
      <c r="K138" s="193">
        <f t="shared" si="5"/>
        <v>0.46180555555555552</v>
      </c>
      <c r="L138" s="237">
        <v>43</v>
      </c>
      <c r="M138" s="237">
        <v>2</v>
      </c>
      <c r="N138" s="625"/>
      <c r="O138" s="237"/>
      <c r="P138" s="237"/>
      <c r="Q138" s="625"/>
      <c r="R138" s="237" t="s">
        <v>111</v>
      </c>
      <c r="S138" s="625"/>
      <c r="T138" s="625"/>
      <c r="U138" s="625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164"/>
      <c r="AH138" s="164"/>
      <c r="AI138" s="164"/>
      <c r="AJ138" s="164"/>
      <c r="AK138" s="164"/>
      <c r="AL138" s="90"/>
    </row>
    <row r="139" spans="1:38" ht="15" customHeight="1" thickBot="1" x14ac:dyDescent="0.3">
      <c r="A139" s="623"/>
      <c r="B139" s="152">
        <v>14030222</v>
      </c>
      <c r="C139" s="152">
        <v>350</v>
      </c>
      <c r="D139" s="152">
        <v>7</v>
      </c>
      <c r="E139" s="152">
        <v>50</v>
      </c>
      <c r="F139" s="152">
        <v>24</v>
      </c>
      <c r="G139" s="152" t="s">
        <v>276</v>
      </c>
      <c r="H139" s="182">
        <v>0.79166666666666663</v>
      </c>
      <c r="I139" s="182">
        <v>0.28125</v>
      </c>
      <c r="J139" s="192">
        <v>4.8611111111111112E-2</v>
      </c>
      <c r="K139" s="193">
        <f t="shared" si="5"/>
        <v>0.46180555555555552</v>
      </c>
      <c r="L139" s="237">
        <v>44</v>
      </c>
      <c r="M139" s="237">
        <v>1</v>
      </c>
      <c r="N139" s="625"/>
      <c r="O139" s="237"/>
      <c r="P139" s="237"/>
      <c r="Q139" s="625"/>
      <c r="R139" s="237" t="s">
        <v>111</v>
      </c>
      <c r="S139" s="625"/>
      <c r="T139" s="625"/>
      <c r="U139" s="625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164"/>
      <c r="AH139" s="164"/>
      <c r="AI139" s="164"/>
      <c r="AJ139" s="164"/>
      <c r="AK139" s="164"/>
      <c r="AL139" s="90"/>
    </row>
    <row r="140" spans="1:38" ht="15" customHeight="1" thickBot="1" x14ac:dyDescent="0.3">
      <c r="A140" s="623"/>
      <c r="B140" s="152">
        <v>14030222</v>
      </c>
      <c r="C140" s="152">
        <v>370</v>
      </c>
      <c r="D140" s="152">
        <v>7</v>
      </c>
      <c r="E140" s="152">
        <v>50</v>
      </c>
      <c r="F140" s="152">
        <v>24</v>
      </c>
      <c r="G140" s="152" t="s">
        <v>276</v>
      </c>
      <c r="H140" s="182">
        <v>0.79166666666666663</v>
      </c>
      <c r="I140" s="182">
        <v>0.28125</v>
      </c>
      <c r="J140" s="192">
        <v>4.8611111111111112E-2</v>
      </c>
      <c r="K140" s="193">
        <f t="shared" si="5"/>
        <v>0.46180555555555552</v>
      </c>
      <c r="L140" s="237">
        <v>39</v>
      </c>
      <c r="M140" s="237">
        <v>1</v>
      </c>
      <c r="N140" s="625">
        <v>480</v>
      </c>
      <c r="O140" s="237"/>
      <c r="P140" s="237"/>
      <c r="Q140" s="625">
        <v>89.27</v>
      </c>
      <c r="R140" s="237" t="s">
        <v>239</v>
      </c>
      <c r="S140" s="625"/>
      <c r="T140" s="625"/>
      <c r="U140" s="625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164"/>
      <c r="AH140" s="164"/>
      <c r="AI140" s="164"/>
      <c r="AJ140" s="164"/>
      <c r="AK140" s="164"/>
      <c r="AL140" s="90"/>
    </row>
    <row r="141" spans="1:38" ht="15" customHeight="1" thickBot="1" x14ac:dyDescent="0.3">
      <c r="A141" s="623"/>
      <c r="B141" s="152">
        <v>14030222</v>
      </c>
      <c r="C141" s="152">
        <v>370</v>
      </c>
      <c r="D141" s="152">
        <v>7</v>
      </c>
      <c r="E141" s="152">
        <v>50</v>
      </c>
      <c r="F141" s="152">
        <v>24</v>
      </c>
      <c r="G141" s="152" t="s">
        <v>276</v>
      </c>
      <c r="H141" s="182">
        <v>0.79166666666666663</v>
      </c>
      <c r="I141" s="182">
        <v>0.28125</v>
      </c>
      <c r="J141" s="192">
        <v>4.8611111111111112E-2</v>
      </c>
      <c r="K141" s="193">
        <f t="shared" si="5"/>
        <v>0.46180555555555552</v>
      </c>
      <c r="L141" s="237">
        <v>40</v>
      </c>
      <c r="M141" s="237">
        <v>1</v>
      </c>
      <c r="N141" s="625"/>
      <c r="O141" s="237"/>
      <c r="P141" s="237"/>
      <c r="Q141" s="625"/>
      <c r="R141" s="237" t="s">
        <v>239</v>
      </c>
      <c r="S141" s="625"/>
      <c r="T141" s="625"/>
      <c r="U141" s="625"/>
      <c r="V141" s="238"/>
      <c r="W141" s="238"/>
      <c r="X141" s="238"/>
      <c r="Y141" s="238"/>
      <c r="Z141" s="238"/>
      <c r="AA141" s="238"/>
      <c r="AB141" s="238"/>
      <c r="AC141" s="238"/>
      <c r="AD141" s="238"/>
      <c r="AE141" s="238"/>
      <c r="AF141" s="238"/>
      <c r="AG141" s="164"/>
      <c r="AH141" s="164"/>
      <c r="AI141" s="164"/>
      <c r="AJ141" s="164"/>
      <c r="AK141" s="164"/>
      <c r="AL141" s="90"/>
    </row>
    <row r="142" spans="1:38" ht="15" customHeight="1" thickBot="1" x14ac:dyDescent="0.3">
      <c r="A142" s="623"/>
      <c r="B142" s="152">
        <v>14030222</v>
      </c>
      <c r="C142" s="152">
        <v>370</v>
      </c>
      <c r="D142" s="152">
        <v>7</v>
      </c>
      <c r="E142" s="152">
        <v>50</v>
      </c>
      <c r="F142" s="152">
        <v>24</v>
      </c>
      <c r="G142" s="152" t="s">
        <v>276</v>
      </c>
      <c r="H142" s="182">
        <v>0.79166666666666663</v>
      </c>
      <c r="I142" s="182">
        <v>0.28125</v>
      </c>
      <c r="J142" s="192">
        <v>4.8611111111111112E-2</v>
      </c>
      <c r="K142" s="193">
        <f t="shared" si="5"/>
        <v>0.46180555555555552</v>
      </c>
      <c r="L142" s="237">
        <v>42</v>
      </c>
      <c r="M142" s="237">
        <v>2</v>
      </c>
      <c r="N142" s="625"/>
      <c r="O142" s="237"/>
      <c r="P142" s="237"/>
      <c r="Q142" s="625"/>
      <c r="R142" s="237" t="s">
        <v>239</v>
      </c>
      <c r="S142" s="625"/>
      <c r="T142" s="625"/>
      <c r="U142" s="625"/>
      <c r="V142" s="238"/>
      <c r="W142" s="238"/>
      <c r="X142" s="238"/>
      <c r="Y142" s="238"/>
      <c r="Z142" s="238"/>
      <c r="AA142" s="238"/>
      <c r="AB142" s="238"/>
      <c r="AC142" s="238"/>
      <c r="AD142" s="238"/>
      <c r="AE142" s="238"/>
      <c r="AF142" s="238"/>
      <c r="AG142" s="164"/>
      <c r="AH142" s="164"/>
      <c r="AI142" s="164"/>
      <c r="AJ142" s="164"/>
      <c r="AK142" s="164"/>
      <c r="AL142" s="90"/>
    </row>
    <row r="143" spans="1:38" ht="15" customHeight="1" thickBot="1" x14ac:dyDescent="0.3">
      <c r="A143" s="623"/>
      <c r="B143" s="152">
        <v>14030222</v>
      </c>
      <c r="C143" s="152">
        <v>370</v>
      </c>
      <c r="D143" s="152">
        <v>7</v>
      </c>
      <c r="E143" s="152">
        <v>50</v>
      </c>
      <c r="F143" s="152">
        <v>24</v>
      </c>
      <c r="G143" s="152" t="s">
        <v>276</v>
      </c>
      <c r="H143" s="182">
        <v>0.79166666666666663</v>
      </c>
      <c r="I143" s="182">
        <v>0.28125</v>
      </c>
      <c r="J143" s="192">
        <v>4.8611111111111112E-2</v>
      </c>
      <c r="K143" s="193">
        <f t="shared" si="5"/>
        <v>0.46180555555555552</v>
      </c>
      <c r="L143" s="237">
        <v>43</v>
      </c>
      <c r="M143" s="237">
        <v>2</v>
      </c>
      <c r="N143" s="625"/>
      <c r="O143" s="237"/>
      <c r="P143" s="237"/>
      <c r="Q143" s="625"/>
      <c r="R143" s="237" t="s">
        <v>239</v>
      </c>
      <c r="S143" s="625"/>
      <c r="T143" s="625"/>
      <c r="U143" s="625"/>
      <c r="V143" s="238"/>
      <c r="W143" s="238"/>
      <c r="X143" s="238"/>
      <c r="Y143" s="238"/>
      <c r="Z143" s="238"/>
      <c r="AA143" s="238"/>
      <c r="AB143" s="238"/>
      <c r="AC143" s="238"/>
      <c r="AD143" s="238"/>
      <c r="AE143" s="238"/>
      <c r="AF143" s="238"/>
      <c r="AG143" s="164"/>
      <c r="AH143" s="164"/>
      <c r="AI143" s="164"/>
      <c r="AJ143" s="164"/>
      <c r="AK143" s="164"/>
      <c r="AL143" s="90"/>
    </row>
    <row r="144" spans="1:38" ht="15" customHeight="1" thickBot="1" x14ac:dyDescent="0.3">
      <c r="A144" s="623"/>
      <c r="B144" s="152">
        <v>14030222</v>
      </c>
      <c r="C144" s="152">
        <v>370</v>
      </c>
      <c r="D144" s="152">
        <v>7</v>
      </c>
      <c r="E144" s="152">
        <v>50</v>
      </c>
      <c r="F144" s="152">
        <v>24</v>
      </c>
      <c r="G144" s="152" t="s">
        <v>276</v>
      </c>
      <c r="H144" s="182">
        <v>0.79166666666666663</v>
      </c>
      <c r="I144" s="182">
        <v>0.28125</v>
      </c>
      <c r="J144" s="192">
        <v>4.8611111111111112E-2</v>
      </c>
      <c r="K144" s="193">
        <f t="shared" si="5"/>
        <v>0.46180555555555552</v>
      </c>
      <c r="L144" s="237">
        <v>44</v>
      </c>
      <c r="M144" s="237">
        <v>2</v>
      </c>
      <c r="N144" s="625"/>
      <c r="O144" s="237"/>
      <c r="P144" s="237"/>
      <c r="Q144" s="625"/>
      <c r="R144" s="237" t="s">
        <v>239</v>
      </c>
      <c r="S144" s="625"/>
      <c r="T144" s="625"/>
      <c r="U144" s="625"/>
      <c r="V144" s="238"/>
      <c r="W144" s="238"/>
      <c r="X144" s="238"/>
      <c r="Y144" s="238"/>
      <c r="Z144" s="238"/>
      <c r="AA144" s="238"/>
      <c r="AB144" s="238"/>
      <c r="AC144" s="238"/>
      <c r="AD144" s="238"/>
      <c r="AE144" s="238"/>
      <c r="AF144" s="238"/>
      <c r="AG144" s="164"/>
      <c r="AH144" s="164"/>
      <c r="AI144" s="164"/>
      <c r="AJ144" s="164"/>
      <c r="AK144" s="164"/>
      <c r="AL144" s="90"/>
    </row>
    <row r="145" spans="1:38" ht="15" customHeight="1" thickBot="1" x14ac:dyDescent="0.3">
      <c r="A145" s="623"/>
      <c r="B145" s="152">
        <v>14030222</v>
      </c>
      <c r="C145" s="152">
        <v>309</v>
      </c>
      <c r="D145" s="152">
        <v>7</v>
      </c>
      <c r="E145" s="152">
        <v>50</v>
      </c>
      <c r="F145" s="152">
        <v>24</v>
      </c>
      <c r="G145" s="152" t="s">
        <v>276</v>
      </c>
      <c r="H145" s="182">
        <v>0.79166666666666663</v>
      </c>
      <c r="I145" s="182">
        <v>0.28125</v>
      </c>
      <c r="J145" s="192">
        <v>4.8611111111111112E-2</v>
      </c>
      <c r="K145" s="193">
        <f t="shared" si="5"/>
        <v>0.46180555555555552</v>
      </c>
      <c r="L145" s="237">
        <v>36</v>
      </c>
      <c r="M145" s="237">
        <v>2</v>
      </c>
      <c r="N145" s="625">
        <v>136</v>
      </c>
      <c r="O145" s="237"/>
      <c r="P145" s="237"/>
      <c r="Q145" s="625">
        <v>46.88</v>
      </c>
      <c r="R145" s="238" t="str">
        <f t="shared" ref="R145:R148" si="6">IF(C145=370,"p500","fx")</f>
        <v>fx</v>
      </c>
      <c r="S145" s="625"/>
      <c r="T145" s="625"/>
      <c r="U145" s="625"/>
      <c r="V145" s="238"/>
      <c r="W145" s="238"/>
      <c r="X145" s="238"/>
      <c r="Y145" s="238"/>
      <c r="Z145" s="238"/>
      <c r="AA145" s="238"/>
      <c r="AB145" s="238"/>
      <c r="AC145" s="238"/>
      <c r="AD145" s="238"/>
      <c r="AE145" s="238"/>
      <c r="AF145" s="238"/>
      <c r="AG145" s="164"/>
      <c r="AH145" s="164"/>
      <c r="AI145" s="164"/>
      <c r="AJ145" s="164"/>
      <c r="AK145" s="164"/>
      <c r="AL145" s="90"/>
    </row>
    <row r="146" spans="1:38" ht="15" customHeight="1" thickBot="1" x14ac:dyDescent="0.3">
      <c r="A146" s="623"/>
      <c r="B146" s="152">
        <v>14030222</v>
      </c>
      <c r="C146" s="152">
        <v>309</v>
      </c>
      <c r="D146" s="152">
        <v>7</v>
      </c>
      <c r="E146" s="152">
        <v>50</v>
      </c>
      <c r="F146" s="152">
        <v>24</v>
      </c>
      <c r="G146" s="152" t="s">
        <v>276</v>
      </c>
      <c r="H146" s="182">
        <v>0.79166666666666663</v>
      </c>
      <c r="I146" s="182">
        <v>0.28125</v>
      </c>
      <c r="J146" s="192">
        <v>4.8611111111111112E-2</v>
      </c>
      <c r="K146" s="193">
        <f t="shared" si="5"/>
        <v>0.46180555555555552</v>
      </c>
      <c r="L146" s="237">
        <v>37</v>
      </c>
      <c r="M146" s="237">
        <v>2</v>
      </c>
      <c r="N146" s="625"/>
      <c r="O146" s="237"/>
      <c r="P146" s="237"/>
      <c r="Q146" s="625"/>
      <c r="R146" s="238" t="str">
        <f t="shared" si="6"/>
        <v>fx</v>
      </c>
      <c r="S146" s="625"/>
      <c r="T146" s="625"/>
      <c r="U146" s="625"/>
      <c r="V146" s="238"/>
      <c r="W146" s="238"/>
      <c r="X146" s="238"/>
      <c r="Y146" s="238"/>
      <c r="Z146" s="238"/>
      <c r="AA146" s="238"/>
      <c r="AB146" s="238"/>
      <c r="AC146" s="238"/>
      <c r="AD146" s="238"/>
      <c r="AE146" s="238"/>
      <c r="AF146" s="238"/>
      <c r="AG146" s="164"/>
      <c r="AH146" s="164"/>
      <c r="AI146" s="164"/>
      <c r="AJ146" s="164"/>
      <c r="AK146" s="164"/>
      <c r="AL146" s="90"/>
    </row>
    <row r="147" spans="1:38" ht="15" customHeight="1" thickBot="1" x14ac:dyDescent="0.3">
      <c r="A147" s="623"/>
      <c r="B147" s="152">
        <v>14030222</v>
      </c>
      <c r="C147" s="152">
        <v>309</v>
      </c>
      <c r="D147" s="152">
        <v>7</v>
      </c>
      <c r="E147" s="152">
        <v>50</v>
      </c>
      <c r="F147" s="152">
        <v>24</v>
      </c>
      <c r="G147" s="152" t="s">
        <v>276</v>
      </c>
      <c r="H147" s="182">
        <v>0.79166666666666663</v>
      </c>
      <c r="I147" s="182">
        <v>0.28125</v>
      </c>
      <c r="J147" s="192">
        <v>4.8611111111111112E-2</v>
      </c>
      <c r="K147" s="193">
        <f t="shared" si="5"/>
        <v>0.46180555555555552</v>
      </c>
      <c r="L147" s="237">
        <v>38</v>
      </c>
      <c r="M147" s="237">
        <v>2</v>
      </c>
      <c r="N147" s="625"/>
      <c r="O147" s="237"/>
      <c r="P147" s="237"/>
      <c r="Q147" s="625"/>
      <c r="R147" s="238" t="str">
        <f t="shared" si="6"/>
        <v>fx</v>
      </c>
      <c r="S147" s="625"/>
      <c r="T147" s="625"/>
      <c r="U147" s="625"/>
      <c r="V147" s="238"/>
      <c r="W147" s="238"/>
      <c r="X147" s="238"/>
      <c r="Y147" s="238"/>
      <c r="Z147" s="238"/>
      <c r="AA147" s="238"/>
      <c r="AB147" s="238"/>
      <c r="AC147" s="238"/>
      <c r="AD147" s="238"/>
      <c r="AE147" s="238"/>
      <c r="AF147" s="238"/>
      <c r="AG147" s="164"/>
      <c r="AH147" s="164"/>
      <c r="AI147" s="164"/>
      <c r="AJ147" s="164"/>
      <c r="AK147" s="164"/>
      <c r="AL147" s="90"/>
    </row>
    <row r="148" spans="1:38" ht="15" customHeight="1" thickBot="1" x14ac:dyDescent="0.3">
      <c r="A148" s="624"/>
      <c r="B148" s="154">
        <v>14030222</v>
      </c>
      <c r="C148" s="154">
        <v>309</v>
      </c>
      <c r="D148" s="154">
        <v>7</v>
      </c>
      <c r="E148" s="154">
        <v>50</v>
      </c>
      <c r="F148" s="154">
        <v>24</v>
      </c>
      <c r="G148" s="154" t="s">
        <v>276</v>
      </c>
      <c r="H148" s="183">
        <v>0.79166666666666663</v>
      </c>
      <c r="I148" s="183">
        <v>0.28125</v>
      </c>
      <c r="J148" s="194">
        <v>4.8611111111111112E-2</v>
      </c>
      <c r="K148" s="193">
        <f t="shared" si="5"/>
        <v>0.46180555555555552</v>
      </c>
      <c r="L148" s="237">
        <v>39</v>
      </c>
      <c r="M148" s="237">
        <v>2</v>
      </c>
      <c r="N148" s="625"/>
      <c r="O148" s="237"/>
      <c r="P148" s="237"/>
      <c r="Q148" s="625"/>
      <c r="R148" s="238" t="str">
        <f t="shared" si="6"/>
        <v>fx</v>
      </c>
      <c r="S148" s="625"/>
      <c r="T148" s="625"/>
      <c r="U148" s="625"/>
      <c r="V148" s="238"/>
      <c r="W148" s="238"/>
      <c r="X148" s="238"/>
      <c r="Y148" s="238"/>
      <c r="Z148" s="238"/>
      <c r="AA148" s="238"/>
      <c r="AB148" s="238"/>
      <c r="AC148" s="238"/>
      <c r="AD148" s="238"/>
      <c r="AE148" s="238"/>
      <c r="AF148" s="238"/>
      <c r="AG148" s="164"/>
      <c r="AH148" s="164"/>
      <c r="AI148" s="164"/>
      <c r="AJ148" s="164"/>
      <c r="AK148" s="164"/>
      <c r="AL148" s="90"/>
    </row>
    <row r="149" spans="1:38" ht="15" customHeight="1" thickBot="1" x14ac:dyDescent="0.3">
      <c r="A149" s="609" t="s">
        <v>335</v>
      </c>
      <c r="B149" s="172">
        <v>14030223</v>
      </c>
      <c r="C149" s="172">
        <v>309</v>
      </c>
      <c r="D149" s="172">
        <v>7</v>
      </c>
      <c r="E149" s="172">
        <v>50</v>
      </c>
      <c r="F149" s="172">
        <v>40</v>
      </c>
      <c r="G149" s="165" t="s">
        <v>266</v>
      </c>
      <c r="H149" s="181">
        <v>0.30208333333333298</v>
      </c>
      <c r="I149" s="181">
        <v>0.79166666666666696</v>
      </c>
      <c r="J149" s="193">
        <v>9.7222222222222224E-2</v>
      </c>
      <c r="K149" s="193">
        <f t="shared" si="5"/>
        <v>0.39236111111111177</v>
      </c>
      <c r="L149" s="236">
        <v>36</v>
      </c>
      <c r="M149" s="236">
        <v>2</v>
      </c>
      <c r="N149" s="146"/>
      <c r="O149" s="236"/>
      <c r="P149" s="236"/>
      <c r="Q149" s="161"/>
      <c r="R149" s="238" t="s">
        <v>111</v>
      </c>
      <c r="S149" s="626">
        <v>3</v>
      </c>
      <c r="T149" s="626">
        <v>27</v>
      </c>
      <c r="U149" s="619">
        <v>1500</v>
      </c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164"/>
      <c r="AH149" s="164"/>
      <c r="AI149" s="164"/>
      <c r="AJ149" s="164"/>
      <c r="AK149" s="164"/>
      <c r="AL149" s="90"/>
    </row>
    <row r="150" spans="1:38" ht="15" customHeight="1" thickBot="1" x14ac:dyDescent="0.3">
      <c r="A150" s="610"/>
      <c r="B150" s="176">
        <v>14030223</v>
      </c>
      <c r="C150" s="176">
        <v>309</v>
      </c>
      <c r="D150" s="176">
        <v>7</v>
      </c>
      <c r="E150" s="176">
        <v>50</v>
      </c>
      <c r="F150" s="176">
        <v>40</v>
      </c>
      <c r="G150" s="88" t="s">
        <v>266</v>
      </c>
      <c r="H150" s="182">
        <v>0.30208333333333298</v>
      </c>
      <c r="I150" s="182">
        <v>0.79166666666666696</v>
      </c>
      <c r="J150" s="192">
        <v>9.7222222222222224E-2</v>
      </c>
      <c r="K150" s="193">
        <f t="shared" si="5"/>
        <v>0.39236111111111177</v>
      </c>
      <c r="L150" s="236">
        <v>37</v>
      </c>
      <c r="M150" s="236">
        <v>2</v>
      </c>
      <c r="N150" s="619">
        <v>600</v>
      </c>
      <c r="O150" s="236"/>
      <c r="P150" s="236"/>
      <c r="Q150" s="161"/>
      <c r="R150" s="238" t="s">
        <v>111</v>
      </c>
      <c r="S150" s="626"/>
      <c r="T150" s="626"/>
      <c r="U150" s="619"/>
      <c r="V150" s="236"/>
      <c r="W150" s="236"/>
      <c r="X150" s="236"/>
      <c r="Y150" s="236"/>
      <c r="Z150" s="236"/>
      <c r="AA150" s="236"/>
      <c r="AB150" s="236"/>
      <c r="AC150" s="236"/>
      <c r="AD150" s="236"/>
      <c r="AE150" s="236"/>
      <c r="AF150" s="236"/>
      <c r="AG150" s="164"/>
      <c r="AH150" s="164"/>
      <c r="AI150" s="164"/>
      <c r="AJ150" s="164"/>
      <c r="AK150" s="164"/>
      <c r="AL150" s="90"/>
    </row>
    <row r="151" spans="1:38" ht="15" customHeight="1" thickBot="1" x14ac:dyDescent="0.3">
      <c r="A151" s="610"/>
      <c r="B151" s="176">
        <v>14030223</v>
      </c>
      <c r="C151" s="176">
        <v>309</v>
      </c>
      <c r="D151" s="176">
        <v>7</v>
      </c>
      <c r="E151" s="176">
        <v>50</v>
      </c>
      <c r="F151" s="176">
        <v>40</v>
      </c>
      <c r="G151" s="88" t="s">
        <v>266</v>
      </c>
      <c r="H151" s="182">
        <v>0.30208333333333298</v>
      </c>
      <c r="I151" s="182">
        <v>0.79166666666666696</v>
      </c>
      <c r="J151" s="192">
        <v>9.7222222222222196E-2</v>
      </c>
      <c r="K151" s="193">
        <f t="shared" si="5"/>
        <v>0.39236111111111177</v>
      </c>
      <c r="L151" s="236">
        <v>38</v>
      </c>
      <c r="M151" s="236">
        <v>2</v>
      </c>
      <c r="N151" s="619"/>
      <c r="O151" s="236"/>
      <c r="P151" s="236"/>
      <c r="Q151" s="161"/>
      <c r="R151" s="238" t="s">
        <v>111</v>
      </c>
      <c r="S151" s="626"/>
      <c r="T151" s="626"/>
      <c r="U151" s="619"/>
      <c r="V151" s="236"/>
      <c r="W151" s="236"/>
      <c r="X151" s="236"/>
      <c r="Y151" s="236"/>
      <c r="Z151" s="236"/>
      <c r="AA151" s="236"/>
      <c r="AB151" s="236"/>
      <c r="AC151" s="236"/>
      <c r="AD151" s="236"/>
      <c r="AE151" s="236"/>
      <c r="AF151" s="236"/>
      <c r="AG151" s="164"/>
      <c r="AH151" s="164"/>
      <c r="AI151" s="164"/>
      <c r="AJ151" s="164"/>
      <c r="AK151" s="164"/>
      <c r="AL151" s="90"/>
    </row>
    <row r="152" spans="1:38" ht="15" customHeight="1" thickBot="1" x14ac:dyDescent="0.3">
      <c r="A152" s="610"/>
      <c r="B152" s="176">
        <v>14030223</v>
      </c>
      <c r="C152" s="176">
        <v>309</v>
      </c>
      <c r="D152" s="176">
        <v>7</v>
      </c>
      <c r="E152" s="176">
        <v>50</v>
      </c>
      <c r="F152" s="176">
        <v>40</v>
      </c>
      <c r="G152" s="88" t="s">
        <v>266</v>
      </c>
      <c r="H152" s="182">
        <v>0.30208333333333298</v>
      </c>
      <c r="I152" s="182">
        <v>0.79166666666666696</v>
      </c>
      <c r="J152" s="192">
        <v>9.7222222222222196E-2</v>
      </c>
      <c r="K152" s="193">
        <f t="shared" si="5"/>
        <v>0.39236111111111177</v>
      </c>
      <c r="L152" s="236">
        <v>39</v>
      </c>
      <c r="M152" s="236">
        <v>2</v>
      </c>
      <c r="N152" s="619"/>
      <c r="O152" s="236"/>
      <c r="P152" s="236"/>
      <c r="Q152" s="161"/>
      <c r="R152" s="238" t="s">
        <v>111</v>
      </c>
      <c r="S152" s="626"/>
      <c r="T152" s="626"/>
      <c r="U152" s="619"/>
      <c r="V152" s="236"/>
      <c r="W152" s="236"/>
      <c r="X152" s="236"/>
      <c r="Y152" s="236"/>
      <c r="Z152" s="236"/>
      <c r="AA152" s="236"/>
      <c r="AB152" s="236"/>
      <c r="AC152" s="236"/>
      <c r="AD152" s="236"/>
      <c r="AE152" s="236"/>
      <c r="AF152" s="236"/>
      <c r="AG152" s="164"/>
      <c r="AH152" s="164"/>
      <c r="AI152" s="164"/>
      <c r="AJ152" s="164"/>
      <c r="AK152" s="164"/>
      <c r="AL152" s="90"/>
    </row>
    <row r="153" spans="1:38" ht="15.75" thickBot="1" x14ac:dyDescent="0.3">
      <c r="A153" s="610"/>
      <c r="B153" s="176">
        <v>14030223</v>
      </c>
      <c r="C153" s="176">
        <v>350</v>
      </c>
      <c r="D153" s="176">
        <v>7</v>
      </c>
      <c r="E153" s="176">
        <v>50</v>
      </c>
      <c r="F153" s="176">
        <v>40</v>
      </c>
      <c r="G153" s="88" t="s">
        <v>266</v>
      </c>
      <c r="H153" s="182">
        <v>0.30208333333333298</v>
      </c>
      <c r="I153" s="182">
        <v>0.79166666666666696</v>
      </c>
      <c r="J153" s="192">
        <v>9.7222222222222196E-2</v>
      </c>
      <c r="K153" s="193">
        <f t="shared" si="5"/>
        <v>0.39236111111111177</v>
      </c>
      <c r="L153" s="236">
        <v>39</v>
      </c>
      <c r="M153" s="236">
        <v>1</v>
      </c>
      <c r="N153" s="619"/>
      <c r="O153" s="236"/>
      <c r="P153" s="236"/>
      <c r="Q153" s="161">
        <v>150</v>
      </c>
      <c r="R153" s="238" t="s">
        <v>111</v>
      </c>
      <c r="S153" s="626"/>
      <c r="T153" s="626"/>
      <c r="U153" s="619"/>
      <c r="V153" s="236"/>
      <c r="W153" s="236"/>
      <c r="X153" s="236"/>
      <c r="Y153" s="236"/>
      <c r="Z153" s="236"/>
      <c r="AA153" s="236"/>
      <c r="AB153" s="236"/>
      <c r="AC153" s="236"/>
      <c r="AD153" s="236"/>
      <c r="AE153" s="236"/>
      <c r="AF153" s="236"/>
      <c r="AG153" s="164"/>
      <c r="AH153" s="164"/>
      <c r="AI153" s="164"/>
      <c r="AJ153" s="164"/>
      <c r="AK153" s="164"/>
      <c r="AL153" s="90"/>
    </row>
    <row r="154" spans="1:38" ht="15.75" thickBot="1" x14ac:dyDescent="0.3">
      <c r="A154" s="610"/>
      <c r="B154" s="176">
        <v>14030223</v>
      </c>
      <c r="C154" s="176">
        <v>350</v>
      </c>
      <c r="D154" s="176">
        <v>7</v>
      </c>
      <c r="E154" s="176">
        <v>50</v>
      </c>
      <c r="F154" s="176">
        <v>40</v>
      </c>
      <c r="G154" s="88" t="s">
        <v>266</v>
      </c>
      <c r="H154" s="182">
        <v>0.30208333333333298</v>
      </c>
      <c r="I154" s="182">
        <v>0.79166666666666696</v>
      </c>
      <c r="J154" s="192">
        <v>9.7222222222222196E-2</v>
      </c>
      <c r="K154" s="193">
        <f t="shared" si="5"/>
        <v>0.39236111111111177</v>
      </c>
      <c r="L154" s="236">
        <v>40</v>
      </c>
      <c r="M154" s="236">
        <v>1</v>
      </c>
      <c r="N154" s="619">
        <v>480</v>
      </c>
      <c r="O154" s="236"/>
      <c r="P154" s="236"/>
      <c r="Q154" s="161">
        <v>150</v>
      </c>
      <c r="R154" s="238" t="s">
        <v>111</v>
      </c>
      <c r="S154" s="626"/>
      <c r="T154" s="626"/>
      <c r="U154" s="619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164"/>
      <c r="AH154" s="164"/>
      <c r="AI154" s="164"/>
      <c r="AJ154" s="164"/>
      <c r="AK154" s="164"/>
      <c r="AL154" s="90"/>
    </row>
    <row r="155" spans="1:38" ht="15.75" thickBot="1" x14ac:dyDescent="0.3">
      <c r="A155" s="610"/>
      <c r="B155" s="176">
        <v>14030223</v>
      </c>
      <c r="C155" s="176">
        <v>350</v>
      </c>
      <c r="D155" s="176">
        <v>7</v>
      </c>
      <c r="E155" s="176">
        <v>50</v>
      </c>
      <c r="F155" s="176">
        <v>40</v>
      </c>
      <c r="G155" s="88" t="s">
        <v>266</v>
      </c>
      <c r="H155" s="182">
        <v>0.30208333333333298</v>
      </c>
      <c r="I155" s="182">
        <v>0.79166666666666696</v>
      </c>
      <c r="J155" s="192">
        <v>9.7222222222222196E-2</v>
      </c>
      <c r="K155" s="193">
        <f t="shared" si="5"/>
        <v>0.39236111111111177</v>
      </c>
      <c r="L155" s="236">
        <v>41</v>
      </c>
      <c r="M155" s="236">
        <v>1</v>
      </c>
      <c r="N155" s="619"/>
      <c r="O155" s="236"/>
      <c r="P155" s="236"/>
      <c r="Q155" s="161">
        <v>150</v>
      </c>
      <c r="R155" s="238" t="s">
        <v>111</v>
      </c>
      <c r="S155" s="626"/>
      <c r="T155" s="626"/>
      <c r="U155" s="619"/>
      <c r="V155" s="236"/>
      <c r="W155" s="236"/>
      <c r="X155" s="236"/>
      <c r="Y155" s="236"/>
      <c r="Z155" s="236"/>
      <c r="AA155" s="236"/>
      <c r="AB155" s="236"/>
      <c r="AC155" s="236"/>
      <c r="AD155" s="236"/>
      <c r="AE155" s="236"/>
      <c r="AF155" s="236"/>
      <c r="AG155" s="164"/>
      <c r="AH155" s="164"/>
      <c r="AI155" s="164"/>
      <c r="AJ155" s="164"/>
      <c r="AK155" s="164"/>
      <c r="AL155" s="90"/>
    </row>
    <row r="156" spans="1:38" ht="15.75" thickBot="1" x14ac:dyDescent="0.3">
      <c r="A156" s="610"/>
      <c r="B156" s="176">
        <v>14030223</v>
      </c>
      <c r="C156" s="176">
        <v>350</v>
      </c>
      <c r="D156" s="176">
        <v>7</v>
      </c>
      <c r="E156" s="176">
        <v>50</v>
      </c>
      <c r="F156" s="176">
        <v>40</v>
      </c>
      <c r="G156" s="88" t="s">
        <v>266</v>
      </c>
      <c r="H156" s="182">
        <v>0.30208333333333298</v>
      </c>
      <c r="I156" s="182">
        <v>0.79166666666666696</v>
      </c>
      <c r="J156" s="192">
        <v>9.7222222222222196E-2</v>
      </c>
      <c r="K156" s="193">
        <f t="shared" si="5"/>
        <v>0.39236111111111177</v>
      </c>
      <c r="L156" s="236">
        <v>42</v>
      </c>
      <c r="M156" s="236">
        <v>2</v>
      </c>
      <c r="N156" s="619"/>
      <c r="O156" s="236"/>
      <c r="P156" s="236"/>
      <c r="Q156" s="161">
        <v>150</v>
      </c>
      <c r="R156" s="238" t="s">
        <v>111</v>
      </c>
      <c r="S156" s="626"/>
      <c r="T156" s="626"/>
      <c r="U156" s="619"/>
      <c r="V156" s="236"/>
      <c r="W156" s="236"/>
      <c r="X156" s="236"/>
      <c r="Y156" s="236"/>
      <c r="Z156" s="236"/>
      <c r="AA156" s="236"/>
      <c r="AB156" s="236"/>
      <c r="AC156" s="236"/>
      <c r="AD156" s="236"/>
      <c r="AE156" s="236"/>
      <c r="AF156" s="236"/>
      <c r="AG156" s="164"/>
      <c r="AH156" s="164"/>
      <c r="AI156" s="164"/>
      <c r="AJ156" s="164"/>
      <c r="AK156" s="164"/>
      <c r="AL156" s="90"/>
    </row>
    <row r="157" spans="1:38" ht="15.75" thickBot="1" x14ac:dyDescent="0.3">
      <c r="A157" s="610"/>
      <c r="B157" s="176">
        <v>14030223</v>
      </c>
      <c r="C157" s="176">
        <v>350</v>
      </c>
      <c r="D157" s="176">
        <v>7</v>
      </c>
      <c r="E157" s="176">
        <v>50</v>
      </c>
      <c r="F157" s="176">
        <v>40</v>
      </c>
      <c r="G157" s="88" t="s">
        <v>266</v>
      </c>
      <c r="H157" s="182">
        <v>0.30208333333333298</v>
      </c>
      <c r="I157" s="182">
        <v>0.79166666666666696</v>
      </c>
      <c r="J157" s="192">
        <v>9.7222222222222196E-2</v>
      </c>
      <c r="K157" s="193">
        <f t="shared" si="5"/>
        <v>0.39236111111111177</v>
      </c>
      <c r="L157" s="236">
        <v>43</v>
      </c>
      <c r="M157" s="236">
        <v>2</v>
      </c>
      <c r="N157" s="619"/>
      <c r="O157" s="236"/>
      <c r="P157" s="236"/>
      <c r="Q157" s="161">
        <v>150</v>
      </c>
      <c r="R157" s="238" t="s">
        <v>111</v>
      </c>
      <c r="S157" s="626"/>
      <c r="T157" s="626"/>
      <c r="U157" s="619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164"/>
      <c r="AH157" s="164"/>
      <c r="AI157" s="164"/>
      <c r="AJ157" s="164"/>
      <c r="AK157" s="164"/>
      <c r="AL157" s="90"/>
    </row>
    <row r="158" spans="1:38" ht="15.75" thickBot="1" x14ac:dyDescent="0.3">
      <c r="A158" s="610"/>
      <c r="B158" s="176">
        <v>14030223</v>
      </c>
      <c r="C158" s="176">
        <v>350</v>
      </c>
      <c r="D158" s="176">
        <v>7</v>
      </c>
      <c r="E158" s="176">
        <v>50</v>
      </c>
      <c r="F158" s="176">
        <v>40</v>
      </c>
      <c r="G158" s="88" t="s">
        <v>266</v>
      </c>
      <c r="H158" s="182">
        <v>0.30208333333333298</v>
      </c>
      <c r="I158" s="182">
        <v>0.79166666666666696</v>
      </c>
      <c r="J158" s="192">
        <v>9.7222222222222196E-2</v>
      </c>
      <c r="K158" s="193">
        <f t="shared" si="5"/>
        <v>0.39236111111111177</v>
      </c>
      <c r="L158" s="236">
        <v>44</v>
      </c>
      <c r="M158" s="236">
        <v>1</v>
      </c>
      <c r="N158" s="619"/>
      <c r="O158" s="236"/>
      <c r="P158" s="236"/>
      <c r="Q158" s="161">
        <v>150</v>
      </c>
      <c r="R158" s="238" t="s">
        <v>111</v>
      </c>
      <c r="S158" s="626"/>
      <c r="T158" s="626"/>
      <c r="U158" s="619"/>
      <c r="V158" s="236"/>
      <c r="W158" s="236"/>
      <c r="X158" s="236"/>
      <c r="Y158" s="236"/>
      <c r="Z158" s="236"/>
      <c r="AA158" s="236"/>
      <c r="AB158" s="236"/>
      <c r="AC158" s="236"/>
      <c r="AD158" s="236"/>
      <c r="AE158" s="236"/>
      <c r="AF158" s="236"/>
      <c r="AG158" s="164"/>
      <c r="AH158" s="164"/>
      <c r="AI158" s="164"/>
      <c r="AJ158" s="164"/>
      <c r="AK158" s="164"/>
      <c r="AL158" s="90"/>
    </row>
    <row r="159" spans="1:38" ht="15.75" thickBot="1" x14ac:dyDescent="0.3">
      <c r="A159" s="610"/>
      <c r="B159" s="176">
        <v>14030223</v>
      </c>
      <c r="C159" s="176">
        <v>370</v>
      </c>
      <c r="D159" s="176">
        <v>7</v>
      </c>
      <c r="E159" s="176">
        <v>50</v>
      </c>
      <c r="F159" s="176">
        <v>40</v>
      </c>
      <c r="G159" s="88" t="s">
        <v>266</v>
      </c>
      <c r="H159" s="182">
        <v>0.30208333333333298</v>
      </c>
      <c r="I159" s="182">
        <v>0.79166666666666696</v>
      </c>
      <c r="J159" s="192">
        <v>9.7222222222222196E-2</v>
      </c>
      <c r="K159" s="193">
        <f t="shared" si="5"/>
        <v>0.39236111111111177</v>
      </c>
      <c r="L159" s="236">
        <v>39</v>
      </c>
      <c r="M159" s="236">
        <v>1</v>
      </c>
      <c r="N159" s="619"/>
      <c r="O159" s="236"/>
      <c r="P159" s="236"/>
      <c r="Q159" s="161">
        <v>89.278999999999996</v>
      </c>
      <c r="R159" s="238" t="s">
        <v>111</v>
      </c>
      <c r="S159" s="626"/>
      <c r="T159" s="626"/>
      <c r="U159" s="619"/>
      <c r="V159" s="236"/>
      <c r="W159" s="236"/>
      <c r="X159" s="236"/>
      <c r="Y159" s="236"/>
      <c r="Z159" s="236"/>
      <c r="AA159" s="236"/>
      <c r="AB159" s="236"/>
      <c r="AC159" s="236"/>
      <c r="AD159" s="236"/>
      <c r="AE159" s="236"/>
      <c r="AF159" s="236"/>
      <c r="AG159" s="164"/>
      <c r="AH159" s="164"/>
      <c r="AI159" s="164"/>
      <c r="AJ159" s="164"/>
      <c r="AK159" s="164"/>
      <c r="AL159" s="90"/>
    </row>
    <row r="160" spans="1:38" ht="15.75" thickBot="1" x14ac:dyDescent="0.3">
      <c r="A160" s="610"/>
      <c r="B160" s="176">
        <v>14030223</v>
      </c>
      <c r="C160" s="176">
        <v>370</v>
      </c>
      <c r="D160" s="176">
        <v>7</v>
      </c>
      <c r="E160" s="176">
        <v>50</v>
      </c>
      <c r="F160" s="176">
        <v>40</v>
      </c>
      <c r="G160" s="88" t="s">
        <v>266</v>
      </c>
      <c r="H160" s="182">
        <v>0.30208333333333298</v>
      </c>
      <c r="I160" s="182">
        <v>0.79166666666666696</v>
      </c>
      <c r="J160" s="192">
        <v>9.7222222222222196E-2</v>
      </c>
      <c r="K160" s="193">
        <f t="shared" si="5"/>
        <v>0.39236111111111177</v>
      </c>
      <c r="L160" s="236">
        <v>40</v>
      </c>
      <c r="M160" s="236">
        <v>1</v>
      </c>
      <c r="N160" s="619">
        <v>375</v>
      </c>
      <c r="O160" s="236"/>
      <c r="P160" s="236"/>
      <c r="Q160" s="161">
        <v>89.278999999999996</v>
      </c>
      <c r="R160" s="238" t="s">
        <v>111</v>
      </c>
      <c r="S160" s="626"/>
      <c r="T160" s="626"/>
      <c r="U160" s="619"/>
      <c r="V160" s="236"/>
      <c r="W160" s="236"/>
      <c r="X160" s="236"/>
      <c r="Y160" s="236"/>
      <c r="Z160" s="236"/>
      <c r="AA160" s="236"/>
      <c r="AB160" s="236"/>
      <c r="AC160" s="236"/>
      <c r="AD160" s="236"/>
      <c r="AE160" s="236"/>
      <c r="AF160" s="236"/>
      <c r="AG160" s="164"/>
      <c r="AH160" s="164"/>
      <c r="AI160" s="164"/>
      <c r="AJ160" s="164"/>
      <c r="AK160" s="164"/>
      <c r="AL160" s="90"/>
    </row>
    <row r="161" spans="1:38" ht="15.75" thickBot="1" x14ac:dyDescent="0.3">
      <c r="A161" s="610"/>
      <c r="B161" s="176">
        <v>14030223</v>
      </c>
      <c r="C161" s="176">
        <v>370</v>
      </c>
      <c r="D161" s="176">
        <v>7</v>
      </c>
      <c r="E161" s="176">
        <v>50</v>
      </c>
      <c r="F161" s="176">
        <v>40</v>
      </c>
      <c r="G161" s="88" t="s">
        <v>266</v>
      </c>
      <c r="H161" s="182">
        <v>0.30208333333333298</v>
      </c>
      <c r="I161" s="182">
        <v>0.79166666666666696</v>
      </c>
      <c r="J161" s="192">
        <v>9.7222222222222196E-2</v>
      </c>
      <c r="K161" s="193">
        <f t="shared" si="5"/>
        <v>0.39236111111111177</v>
      </c>
      <c r="L161" s="236">
        <v>42</v>
      </c>
      <c r="M161" s="236">
        <v>2</v>
      </c>
      <c r="N161" s="619"/>
      <c r="O161" s="236"/>
      <c r="P161" s="236"/>
      <c r="Q161" s="161">
        <v>89.278999999999996</v>
      </c>
      <c r="R161" s="238" t="s">
        <v>111</v>
      </c>
      <c r="S161" s="626"/>
      <c r="T161" s="626"/>
      <c r="U161" s="619"/>
      <c r="V161" s="236"/>
      <c r="W161" s="236"/>
      <c r="X161" s="236"/>
      <c r="Y161" s="236"/>
      <c r="Z161" s="236"/>
      <c r="AA161" s="236"/>
      <c r="AB161" s="236"/>
      <c r="AC161" s="236"/>
      <c r="AD161" s="236"/>
      <c r="AE161" s="236"/>
      <c r="AF161" s="236"/>
      <c r="AG161" s="164"/>
      <c r="AH161" s="164"/>
      <c r="AI161" s="164"/>
      <c r="AJ161" s="164"/>
      <c r="AK161" s="164"/>
      <c r="AL161" s="90"/>
    </row>
    <row r="162" spans="1:38" ht="15.75" thickBot="1" x14ac:dyDescent="0.3">
      <c r="A162" s="610"/>
      <c r="B162" s="176">
        <v>14030223</v>
      </c>
      <c r="C162" s="176">
        <v>370</v>
      </c>
      <c r="D162" s="176">
        <v>7</v>
      </c>
      <c r="E162" s="176">
        <v>50</v>
      </c>
      <c r="F162" s="176">
        <v>40</v>
      </c>
      <c r="G162" s="88" t="s">
        <v>266</v>
      </c>
      <c r="H162" s="182">
        <v>0.30208333333333298</v>
      </c>
      <c r="I162" s="182">
        <v>0.79166666666666696</v>
      </c>
      <c r="J162" s="192">
        <v>9.7222222222222196E-2</v>
      </c>
      <c r="K162" s="193">
        <f t="shared" si="5"/>
        <v>0.39236111111111177</v>
      </c>
      <c r="L162" s="236">
        <v>43</v>
      </c>
      <c r="M162" s="236">
        <v>2</v>
      </c>
      <c r="N162" s="619"/>
      <c r="O162" s="236"/>
      <c r="P162" s="236"/>
      <c r="Q162" s="161">
        <v>89.278999999999996</v>
      </c>
      <c r="R162" s="238" t="s">
        <v>111</v>
      </c>
      <c r="S162" s="626"/>
      <c r="T162" s="626"/>
      <c r="U162" s="619"/>
      <c r="V162" s="236"/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164"/>
      <c r="AH162" s="164"/>
      <c r="AI162" s="164"/>
      <c r="AJ162" s="164"/>
      <c r="AK162" s="164"/>
      <c r="AL162" s="90"/>
    </row>
    <row r="163" spans="1:38" ht="15.75" thickBot="1" x14ac:dyDescent="0.3">
      <c r="A163" s="610"/>
      <c r="B163" s="176">
        <v>14030223</v>
      </c>
      <c r="C163" s="176">
        <v>370</v>
      </c>
      <c r="D163" s="176">
        <v>7</v>
      </c>
      <c r="E163" s="176">
        <v>50</v>
      </c>
      <c r="F163" s="176">
        <v>40</v>
      </c>
      <c r="G163" s="88" t="s">
        <v>266</v>
      </c>
      <c r="H163" s="182">
        <v>0.30208333333333298</v>
      </c>
      <c r="I163" s="182">
        <v>0.79166666666666696</v>
      </c>
      <c r="J163" s="192">
        <v>9.7222222222222196E-2</v>
      </c>
      <c r="K163" s="193">
        <f t="shared" si="5"/>
        <v>0.39236111111111177</v>
      </c>
      <c r="L163" s="236">
        <v>44</v>
      </c>
      <c r="M163" s="236">
        <v>2</v>
      </c>
      <c r="N163" s="619"/>
      <c r="O163" s="236"/>
      <c r="P163" s="236"/>
      <c r="Q163" s="161">
        <v>89.278999999999996</v>
      </c>
      <c r="R163" s="238" t="s">
        <v>111</v>
      </c>
      <c r="S163" s="626"/>
      <c r="T163" s="626"/>
      <c r="U163" s="619"/>
      <c r="V163" s="236"/>
      <c r="W163" s="236"/>
      <c r="X163" s="236"/>
      <c r="Y163" s="236"/>
      <c r="Z163" s="236"/>
      <c r="AA163" s="236"/>
      <c r="AB163" s="236"/>
      <c r="AC163" s="236"/>
      <c r="AD163" s="236"/>
      <c r="AE163" s="236"/>
      <c r="AF163" s="236"/>
      <c r="AG163" s="164"/>
      <c r="AH163" s="164"/>
      <c r="AI163" s="164"/>
      <c r="AJ163" s="164"/>
      <c r="AK163" s="164"/>
      <c r="AL163" s="90"/>
    </row>
    <row r="164" spans="1:38" ht="15.75" thickBot="1" x14ac:dyDescent="0.3">
      <c r="A164" s="610"/>
      <c r="B164" s="176">
        <v>14030223</v>
      </c>
      <c r="C164" s="176">
        <v>380</v>
      </c>
      <c r="D164" s="176">
        <v>7</v>
      </c>
      <c r="E164" s="176">
        <v>50</v>
      </c>
      <c r="F164" s="176">
        <v>40</v>
      </c>
      <c r="G164" s="88" t="s">
        <v>266</v>
      </c>
      <c r="H164" s="182">
        <v>0.30208333333333298</v>
      </c>
      <c r="I164" s="182">
        <v>0.79166666666666696</v>
      </c>
      <c r="J164" s="192">
        <v>9.7222222222222196E-2</v>
      </c>
      <c r="K164" s="193">
        <f t="shared" si="5"/>
        <v>0.39236111111111177</v>
      </c>
      <c r="L164" s="236">
        <v>40</v>
      </c>
      <c r="M164" s="236">
        <v>1</v>
      </c>
      <c r="N164" s="619"/>
      <c r="O164" s="236"/>
      <c r="P164" s="236"/>
      <c r="Q164" s="161"/>
      <c r="R164" s="238" t="s">
        <v>111</v>
      </c>
      <c r="S164" s="626"/>
      <c r="T164" s="626"/>
      <c r="U164" s="619"/>
      <c r="V164" s="236"/>
      <c r="W164" s="236"/>
      <c r="X164" s="236"/>
      <c r="Y164" s="236"/>
      <c r="Z164" s="236"/>
      <c r="AA164" s="236"/>
      <c r="AB164" s="236"/>
      <c r="AC164" s="236"/>
      <c r="AD164" s="236"/>
      <c r="AE164" s="236"/>
      <c r="AF164" s="236"/>
      <c r="AG164" s="164"/>
      <c r="AH164" s="164"/>
      <c r="AI164" s="164"/>
      <c r="AJ164" s="164"/>
      <c r="AK164" s="164"/>
      <c r="AL164" s="90"/>
    </row>
    <row r="165" spans="1:38" ht="15.75" thickBot="1" x14ac:dyDescent="0.3">
      <c r="A165" s="610"/>
      <c r="B165" s="176">
        <v>14030223</v>
      </c>
      <c r="C165" s="176">
        <v>380</v>
      </c>
      <c r="D165" s="176">
        <v>7</v>
      </c>
      <c r="E165" s="176">
        <v>50</v>
      </c>
      <c r="F165" s="176">
        <v>40</v>
      </c>
      <c r="G165" s="88" t="s">
        <v>266</v>
      </c>
      <c r="H165" s="182">
        <v>0.30208333333333298</v>
      </c>
      <c r="I165" s="182">
        <v>0.79166666666666696</v>
      </c>
      <c r="J165" s="192">
        <v>9.7222222222222196E-2</v>
      </c>
      <c r="K165" s="193">
        <f t="shared" si="5"/>
        <v>0.39236111111111177</v>
      </c>
      <c r="L165" s="236">
        <v>41</v>
      </c>
      <c r="M165" s="236">
        <v>1</v>
      </c>
      <c r="N165" s="619">
        <v>321</v>
      </c>
      <c r="O165" s="236"/>
      <c r="P165" s="236"/>
      <c r="Q165" s="161"/>
      <c r="R165" s="238" t="s">
        <v>111</v>
      </c>
      <c r="S165" s="626"/>
      <c r="T165" s="626"/>
      <c r="U165" s="619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164"/>
      <c r="AH165" s="164"/>
      <c r="AI165" s="164"/>
      <c r="AJ165" s="164"/>
      <c r="AK165" s="164"/>
      <c r="AL165" s="90"/>
    </row>
    <row r="166" spans="1:38" ht="15.75" thickBot="1" x14ac:dyDescent="0.3">
      <c r="A166" s="610"/>
      <c r="B166" s="176">
        <v>14030223</v>
      </c>
      <c r="C166" s="176">
        <v>380</v>
      </c>
      <c r="D166" s="176">
        <v>7</v>
      </c>
      <c r="E166" s="176">
        <v>50</v>
      </c>
      <c r="F166" s="176">
        <v>40</v>
      </c>
      <c r="G166" s="88" t="s">
        <v>266</v>
      </c>
      <c r="H166" s="182">
        <v>0.30208333333333298</v>
      </c>
      <c r="I166" s="182">
        <v>0.79166666666666696</v>
      </c>
      <c r="J166" s="192">
        <v>9.7222222222222196E-2</v>
      </c>
      <c r="K166" s="193">
        <f t="shared" si="5"/>
        <v>0.39236111111111177</v>
      </c>
      <c r="L166" s="236">
        <v>42</v>
      </c>
      <c r="M166" s="236">
        <v>1</v>
      </c>
      <c r="N166" s="619"/>
      <c r="O166" s="236"/>
      <c r="P166" s="236"/>
      <c r="Q166" s="161"/>
      <c r="R166" s="238" t="s">
        <v>111</v>
      </c>
      <c r="S166" s="626"/>
      <c r="T166" s="626"/>
      <c r="U166" s="619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164"/>
      <c r="AH166" s="164"/>
      <c r="AI166" s="164"/>
      <c r="AJ166" s="164"/>
      <c r="AK166" s="164"/>
      <c r="AL166" s="90"/>
    </row>
    <row r="167" spans="1:38" ht="15.75" thickBot="1" x14ac:dyDescent="0.3">
      <c r="A167" s="610"/>
      <c r="B167" s="176">
        <v>14030223</v>
      </c>
      <c r="C167" s="176">
        <v>380</v>
      </c>
      <c r="D167" s="176">
        <v>7</v>
      </c>
      <c r="E167" s="176">
        <v>50</v>
      </c>
      <c r="F167" s="176">
        <v>40</v>
      </c>
      <c r="G167" s="88" t="s">
        <v>266</v>
      </c>
      <c r="H167" s="182">
        <v>0.30208333333333298</v>
      </c>
      <c r="I167" s="182">
        <v>0.79166666666666696</v>
      </c>
      <c r="J167" s="192">
        <v>9.7222222222222196E-2</v>
      </c>
      <c r="K167" s="193">
        <f t="shared" si="5"/>
        <v>0.39236111111111177</v>
      </c>
      <c r="L167" s="236">
        <v>43</v>
      </c>
      <c r="M167" s="236">
        <v>1</v>
      </c>
      <c r="N167" s="619"/>
      <c r="O167" s="236"/>
      <c r="P167" s="236"/>
      <c r="Q167" s="161"/>
      <c r="R167" s="238" t="s">
        <v>111</v>
      </c>
      <c r="S167" s="626"/>
      <c r="T167" s="626"/>
      <c r="U167" s="619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164"/>
      <c r="AH167" s="164"/>
      <c r="AI167" s="164"/>
      <c r="AJ167" s="164"/>
      <c r="AK167" s="164"/>
      <c r="AL167" s="90"/>
    </row>
    <row r="168" spans="1:38" ht="15.75" thickBot="1" x14ac:dyDescent="0.3">
      <c r="A168" s="610"/>
      <c r="B168" s="176">
        <v>14030223</v>
      </c>
      <c r="C168" s="176">
        <v>380</v>
      </c>
      <c r="D168" s="176">
        <v>7</v>
      </c>
      <c r="E168" s="176">
        <v>50</v>
      </c>
      <c r="F168" s="176">
        <v>40</v>
      </c>
      <c r="G168" s="88" t="s">
        <v>266</v>
      </c>
      <c r="H168" s="182">
        <v>0.30208333333333298</v>
      </c>
      <c r="I168" s="182">
        <v>0.79166666666666696</v>
      </c>
      <c r="J168" s="192">
        <v>9.7222222222222196E-2</v>
      </c>
      <c r="K168" s="193">
        <f t="shared" si="5"/>
        <v>0.39236111111111177</v>
      </c>
      <c r="L168" s="236">
        <v>44</v>
      </c>
      <c r="M168" s="236">
        <v>1</v>
      </c>
      <c r="N168" s="619"/>
      <c r="O168" s="236"/>
      <c r="P168" s="236"/>
      <c r="Q168" s="161"/>
      <c r="R168" s="238" t="s">
        <v>111</v>
      </c>
      <c r="S168" s="626"/>
      <c r="T168" s="626"/>
      <c r="U168" s="619"/>
      <c r="V168" s="236"/>
      <c r="W168" s="236"/>
      <c r="X168" s="236"/>
      <c r="Y168" s="236"/>
      <c r="Z168" s="236"/>
      <c r="AA168" s="236"/>
      <c r="AB168" s="236"/>
      <c r="AC168" s="236"/>
      <c r="AD168" s="236"/>
      <c r="AE168" s="236"/>
      <c r="AF168" s="236"/>
      <c r="AG168" s="164"/>
      <c r="AH168" s="164"/>
      <c r="AI168" s="164"/>
      <c r="AJ168" s="164"/>
      <c r="AK168" s="164"/>
      <c r="AL168" s="90"/>
    </row>
    <row r="169" spans="1:38" ht="15.75" thickBot="1" x14ac:dyDescent="0.3">
      <c r="A169" s="610"/>
      <c r="B169" s="176">
        <v>14030223</v>
      </c>
      <c r="C169" s="176">
        <v>280</v>
      </c>
      <c r="D169" s="176">
        <v>7</v>
      </c>
      <c r="E169" s="176">
        <v>50</v>
      </c>
      <c r="F169" s="176">
        <v>40</v>
      </c>
      <c r="G169" s="88" t="s">
        <v>266</v>
      </c>
      <c r="H169" s="182">
        <v>0.30208333333333298</v>
      </c>
      <c r="I169" s="182">
        <v>0.79166666666666696</v>
      </c>
      <c r="J169" s="192">
        <v>9.7222222222222196E-2</v>
      </c>
      <c r="K169" s="193">
        <f t="shared" si="5"/>
        <v>0.39236111111111177</v>
      </c>
      <c r="L169" s="236">
        <v>36</v>
      </c>
      <c r="M169" s="236">
        <v>1</v>
      </c>
      <c r="N169" s="619"/>
      <c r="O169" s="236"/>
      <c r="P169" s="236"/>
      <c r="Q169" s="161">
        <v>704.02499999999998</v>
      </c>
      <c r="R169" s="238" t="s">
        <v>111</v>
      </c>
      <c r="S169" s="626"/>
      <c r="T169" s="626"/>
      <c r="U169" s="619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164"/>
      <c r="AH169" s="164"/>
      <c r="AI169" s="164"/>
      <c r="AJ169" s="164"/>
      <c r="AK169" s="164"/>
      <c r="AL169" s="90"/>
    </row>
    <row r="170" spans="1:38" ht="15.75" thickBot="1" x14ac:dyDescent="0.3">
      <c r="A170" s="610"/>
      <c r="B170" s="176">
        <v>14030223</v>
      </c>
      <c r="C170" s="176">
        <v>280</v>
      </c>
      <c r="D170" s="176">
        <v>7</v>
      </c>
      <c r="E170" s="176">
        <v>50</v>
      </c>
      <c r="F170" s="176">
        <v>40</v>
      </c>
      <c r="G170" s="88" t="s">
        <v>266</v>
      </c>
      <c r="H170" s="182">
        <v>0.30208333333333298</v>
      </c>
      <c r="I170" s="182">
        <v>0.79166666666666696</v>
      </c>
      <c r="J170" s="192">
        <v>9.7222222222222196E-2</v>
      </c>
      <c r="K170" s="193">
        <f t="shared" si="5"/>
        <v>0.39236111111111177</v>
      </c>
      <c r="L170" s="236">
        <v>37</v>
      </c>
      <c r="M170" s="236">
        <v>1</v>
      </c>
      <c r="N170" s="619">
        <v>30</v>
      </c>
      <c r="O170" s="236"/>
      <c r="P170" s="236"/>
      <c r="Q170" s="161">
        <v>704.02499999999998</v>
      </c>
      <c r="R170" s="238" t="s">
        <v>111</v>
      </c>
      <c r="S170" s="626"/>
      <c r="T170" s="626"/>
      <c r="U170" s="619"/>
      <c r="V170" s="236"/>
      <c r="W170" s="236"/>
      <c r="X170" s="236"/>
      <c r="Y170" s="236"/>
      <c r="Z170" s="236"/>
      <c r="AA170" s="236"/>
      <c r="AB170" s="236"/>
      <c r="AC170" s="236"/>
      <c r="AD170" s="236"/>
      <c r="AE170" s="236"/>
      <c r="AF170" s="236"/>
      <c r="AG170" s="164"/>
      <c r="AH170" s="164"/>
      <c r="AI170" s="164"/>
      <c r="AJ170" s="164"/>
      <c r="AK170" s="164"/>
      <c r="AL170" s="90"/>
    </row>
    <row r="171" spans="1:38" ht="15.75" thickBot="1" x14ac:dyDescent="0.3">
      <c r="A171" s="610"/>
      <c r="B171" s="176">
        <v>14030223</v>
      </c>
      <c r="C171" s="176">
        <v>280</v>
      </c>
      <c r="D171" s="176">
        <v>7</v>
      </c>
      <c r="E171" s="176">
        <v>50</v>
      </c>
      <c r="F171" s="176">
        <v>40</v>
      </c>
      <c r="G171" s="88" t="s">
        <v>266</v>
      </c>
      <c r="H171" s="182">
        <v>0.30208333333333298</v>
      </c>
      <c r="I171" s="182">
        <v>0.79166666666666696</v>
      </c>
      <c r="J171" s="192">
        <v>9.7222222222222196E-2</v>
      </c>
      <c r="K171" s="193">
        <f t="shared" si="5"/>
        <v>0.39236111111111177</v>
      </c>
      <c r="L171" s="236">
        <v>38</v>
      </c>
      <c r="M171" s="236">
        <v>1</v>
      </c>
      <c r="N171" s="619"/>
      <c r="O171" s="236"/>
      <c r="P171" s="236"/>
      <c r="Q171" s="161">
        <v>704.02499999999998</v>
      </c>
      <c r="R171" s="238" t="s">
        <v>111</v>
      </c>
      <c r="S171" s="626"/>
      <c r="T171" s="626"/>
      <c r="U171" s="619"/>
      <c r="V171" s="236"/>
      <c r="W171" s="236"/>
      <c r="X171" s="236"/>
      <c r="Y171" s="236"/>
      <c r="Z171" s="236"/>
      <c r="AA171" s="236"/>
      <c r="AB171" s="236"/>
      <c r="AC171" s="236"/>
      <c r="AD171" s="236"/>
      <c r="AE171" s="236"/>
      <c r="AF171" s="236"/>
      <c r="AG171" s="164"/>
      <c r="AH171" s="164"/>
      <c r="AI171" s="164"/>
      <c r="AJ171" s="164"/>
      <c r="AK171" s="164"/>
      <c r="AL171" s="90"/>
    </row>
    <row r="172" spans="1:38" ht="15.75" thickBot="1" x14ac:dyDescent="0.3">
      <c r="A172" s="610"/>
      <c r="B172" s="176">
        <v>14030223</v>
      </c>
      <c r="C172" s="176">
        <v>280</v>
      </c>
      <c r="D172" s="176">
        <v>7</v>
      </c>
      <c r="E172" s="176">
        <v>50</v>
      </c>
      <c r="F172" s="176">
        <v>40</v>
      </c>
      <c r="G172" s="88" t="s">
        <v>266</v>
      </c>
      <c r="H172" s="182">
        <v>0.30208333333333298</v>
      </c>
      <c r="I172" s="182">
        <v>0.79166666666666696</v>
      </c>
      <c r="J172" s="192">
        <v>9.7222222222222196E-2</v>
      </c>
      <c r="K172" s="193">
        <f t="shared" si="5"/>
        <v>0.39236111111111177</v>
      </c>
      <c r="L172" s="236">
        <v>39</v>
      </c>
      <c r="M172" s="236">
        <v>2</v>
      </c>
      <c r="N172" s="619"/>
      <c r="O172" s="236"/>
      <c r="P172" s="236"/>
      <c r="Q172" s="161">
        <v>704.02499999999998</v>
      </c>
      <c r="R172" s="238" t="s">
        <v>111</v>
      </c>
      <c r="S172" s="626"/>
      <c r="T172" s="626"/>
      <c r="U172" s="619"/>
      <c r="V172" s="236"/>
      <c r="W172" s="236"/>
      <c r="X172" s="236"/>
      <c r="Y172" s="236"/>
      <c r="Z172" s="236"/>
      <c r="AA172" s="236"/>
      <c r="AB172" s="236"/>
      <c r="AC172" s="236"/>
      <c r="AD172" s="236"/>
      <c r="AE172" s="236"/>
      <c r="AF172" s="236"/>
      <c r="AG172" s="164"/>
      <c r="AH172" s="164"/>
      <c r="AI172" s="164"/>
      <c r="AJ172" s="164"/>
      <c r="AK172" s="164"/>
      <c r="AL172" s="90"/>
    </row>
    <row r="173" spans="1:38" ht="15.75" thickBot="1" x14ac:dyDescent="0.3">
      <c r="A173" s="610"/>
      <c r="B173" s="176">
        <v>14030223</v>
      </c>
      <c r="C173" s="176">
        <v>280</v>
      </c>
      <c r="D173" s="176">
        <v>7</v>
      </c>
      <c r="E173" s="176">
        <v>50</v>
      </c>
      <c r="F173" s="176">
        <v>40</v>
      </c>
      <c r="G173" s="88" t="s">
        <v>266</v>
      </c>
      <c r="H173" s="182">
        <v>0.30208333333333298</v>
      </c>
      <c r="I173" s="182">
        <v>0.79166666666666696</v>
      </c>
      <c r="J173" s="192">
        <v>9.7222222222222196E-2</v>
      </c>
      <c r="K173" s="193">
        <f t="shared" si="5"/>
        <v>0.39236111111111177</v>
      </c>
      <c r="L173" s="236">
        <v>40</v>
      </c>
      <c r="M173" s="236">
        <v>1</v>
      </c>
      <c r="N173" s="619"/>
      <c r="O173" s="236"/>
      <c r="P173" s="236"/>
      <c r="Q173" s="161">
        <v>704.02499999999998</v>
      </c>
      <c r="R173" s="238" t="s">
        <v>111</v>
      </c>
      <c r="S173" s="626"/>
      <c r="T173" s="626"/>
      <c r="U173" s="619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164"/>
      <c r="AH173" s="164"/>
      <c r="AI173" s="164"/>
      <c r="AJ173" s="164"/>
      <c r="AK173" s="164"/>
      <c r="AL173" s="90"/>
    </row>
    <row r="174" spans="1:38" ht="15.75" thickBot="1" x14ac:dyDescent="0.3">
      <c r="A174" s="610"/>
      <c r="B174" s="176">
        <v>14030223</v>
      </c>
      <c r="C174" s="176">
        <v>280</v>
      </c>
      <c r="D174" s="176">
        <v>7</v>
      </c>
      <c r="E174" s="176">
        <v>50</v>
      </c>
      <c r="F174" s="176">
        <v>40</v>
      </c>
      <c r="G174" s="88" t="s">
        <v>266</v>
      </c>
      <c r="H174" s="182">
        <v>0.30208333333333298</v>
      </c>
      <c r="I174" s="182">
        <v>0.79166666666666696</v>
      </c>
      <c r="J174" s="192">
        <v>9.7222222222222196E-2</v>
      </c>
      <c r="K174" s="193">
        <f t="shared" si="5"/>
        <v>0.39236111111111177</v>
      </c>
      <c r="L174" s="236">
        <v>41</v>
      </c>
      <c r="M174" s="236">
        <v>1</v>
      </c>
      <c r="N174" s="619"/>
      <c r="O174" s="236"/>
      <c r="P174" s="236"/>
      <c r="Q174" s="161">
        <v>704.02499999999998</v>
      </c>
      <c r="R174" s="238" t="s">
        <v>111</v>
      </c>
      <c r="S174" s="626"/>
      <c r="T174" s="626"/>
      <c r="U174" s="619"/>
      <c r="V174" s="236"/>
      <c r="W174" s="236"/>
      <c r="X174" s="236"/>
      <c r="Y174" s="236"/>
      <c r="Z174" s="236"/>
      <c r="AA174" s="236"/>
      <c r="AB174" s="236"/>
      <c r="AC174" s="236"/>
      <c r="AD174" s="236"/>
      <c r="AE174" s="236"/>
      <c r="AF174" s="236"/>
      <c r="AG174" s="164"/>
      <c r="AH174" s="164"/>
      <c r="AI174" s="164"/>
      <c r="AJ174" s="164"/>
      <c r="AK174" s="164"/>
      <c r="AL174" s="90"/>
    </row>
    <row r="175" spans="1:38" ht="15.75" thickBot="1" x14ac:dyDescent="0.3">
      <c r="A175" s="610"/>
      <c r="B175" s="176">
        <v>14030223</v>
      </c>
      <c r="C175" s="176">
        <v>280</v>
      </c>
      <c r="D175" s="176">
        <v>7</v>
      </c>
      <c r="E175" s="176">
        <v>50</v>
      </c>
      <c r="F175" s="176">
        <v>40</v>
      </c>
      <c r="G175" s="88" t="s">
        <v>266</v>
      </c>
      <c r="H175" s="182">
        <v>0.30208333333333298</v>
      </c>
      <c r="I175" s="182">
        <v>0.79166666666666696</v>
      </c>
      <c r="J175" s="192">
        <v>9.7222222222222196E-2</v>
      </c>
      <c r="K175" s="193">
        <f t="shared" si="5"/>
        <v>0.39236111111111177</v>
      </c>
      <c r="L175" s="236">
        <v>42</v>
      </c>
      <c r="M175" s="236">
        <v>1</v>
      </c>
      <c r="N175" s="619"/>
      <c r="O175" s="236"/>
      <c r="P175" s="236"/>
      <c r="Q175" s="161">
        <v>704.02499999999998</v>
      </c>
      <c r="R175" s="238" t="s">
        <v>111</v>
      </c>
      <c r="S175" s="626"/>
      <c r="T175" s="626"/>
      <c r="U175" s="619"/>
      <c r="V175" s="236"/>
      <c r="W175" s="236"/>
      <c r="X175" s="236"/>
      <c r="Y175" s="236"/>
      <c r="Z175" s="236"/>
      <c r="AA175" s="236"/>
      <c r="AB175" s="236"/>
      <c r="AC175" s="236"/>
      <c r="AD175" s="236"/>
      <c r="AE175" s="236"/>
      <c r="AF175" s="236"/>
      <c r="AG175" s="164"/>
      <c r="AH175" s="164"/>
      <c r="AI175" s="164"/>
      <c r="AJ175" s="164"/>
      <c r="AK175" s="164"/>
      <c r="AL175" s="90"/>
    </row>
    <row r="176" spans="1:38" ht="15.75" thickBot="1" x14ac:dyDescent="0.3">
      <c r="A176" s="610"/>
      <c r="B176" s="176">
        <v>14030223</v>
      </c>
      <c r="C176" s="176">
        <v>351</v>
      </c>
      <c r="D176" s="176">
        <v>7</v>
      </c>
      <c r="E176" s="176">
        <v>50</v>
      </c>
      <c r="F176" s="176">
        <v>40</v>
      </c>
      <c r="G176" s="88" t="s">
        <v>266</v>
      </c>
      <c r="H176" s="182">
        <v>0.30208333333333298</v>
      </c>
      <c r="I176" s="182">
        <v>0.79166666666666696</v>
      </c>
      <c r="J176" s="192">
        <v>9.7222222222222196E-2</v>
      </c>
      <c r="K176" s="193">
        <f t="shared" si="5"/>
        <v>0.39236111111111177</v>
      </c>
      <c r="L176" s="236">
        <v>36</v>
      </c>
      <c r="M176" s="236">
        <v>1</v>
      </c>
      <c r="N176" s="619"/>
      <c r="O176" s="236"/>
      <c r="P176" s="236"/>
      <c r="Q176" s="161"/>
      <c r="R176" s="238" t="s">
        <v>111</v>
      </c>
      <c r="S176" s="626"/>
      <c r="T176" s="626"/>
      <c r="U176" s="619"/>
      <c r="V176" s="236"/>
      <c r="W176" s="236"/>
      <c r="X176" s="236"/>
      <c r="Y176" s="236"/>
      <c r="Z176" s="236"/>
      <c r="AA176" s="236"/>
      <c r="AB176" s="236"/>
      <c r="AC176" s="236"/>
      <c r="AD176" s="236"/>
      <c r="AE176" s="236"/>
      <c r="AF176" s="236"/>
      <c r="AG176" s="164"/>
      <c r="AH176" s="164"/>
      <c r="AI176" s="164"/>
      <c r="AJ176" s="164"/>
      <c r="AK176" s="164"/>
      <c r="AL176" s="90"/>
    </row>
    <row r="177" spans="1:38" ht="15.75" thickBot="1" x14ac:dyDescent="0.3">
      <c r="A177" s="610"/>
      <c r="B177" s="176">
        <v>14030223</v>
      </c>
      <c r="C177" s="176">
        <v>351</v>
      </c>
      <c r="D177" s="176">
        <v>7</v>
      </c>
      <c r="E177" s="176">
        <v>50</v>
      </c>
      <c r="F177" s="176">
        <v>40</v>
      </c>
      <c r="G177" s="88" t="s">
        <v>266</v>
      </c>
      <c r="H177" s="182">
        <v>0.30208333333333298</v>
      </c>
      <c r="I177" s="182">
        <v>0.79166666666666696</v>
      </c>
      <c r="J177" s="192">
        <v>9.7222222222222196E-2</v>
      </c>
      <c r="K177" s="193">
        <f t="shared" si="5"/>
        <v>0.39236111111111177</v>
      </c>
      <c r="L177" s="236">
        <v>37</v>
      </c>
      <c r="M177" s="236">
        <v>1</v>
      </c>
      <c r="N177" s="619">
        <v>600</v>
      </c>
      <c r="O177" s="236"/>
      <c r="P177" s="236"/>
      <c r="Q177" s="161"/>
      <c r="R177" s="238" t="s">
        <v>111</v>
      </c>
      <c r="S177" s="626"/>
      <c r="T177" s="626"/>
      <c r="U177" s="619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164"/>
      <c r="AH177" s="164"/>
      <c r="AI177" s="164"/>
      <c r="AJ177" s="164"/>
      <c r="AK177" s="164"/>
      <c r="AL177" s="90"/>
    </row>
    <row r="178" spans="1:38" ht="15.75" thickBot="1" x14ac:dyDescent="0.3">
      <c r="A178" s="610"/>
      <c r="B178" s="176">
        <v>14030223</v>
      </c>
      <c r="C178" s="176">
        <v>351</v>
      </c>
      <c r="D178" s="176">
        <v>7</v>
      </c>
      <c r="E178" s="176">
        <v>50</v>
      </c>
      <c r="F178" s="176">
        <v>40</v>
      </c>
      <c r="G178" s="88" t="s">
        <v>266</v>
      </c>
      <c r="H178" s="182">
        <v>0.30208333333333298</v>
      </c>
      <c r="I178" s="182">
        <v>0.79166666666666696</v>
      </c>
      <c r="J178" s="192">
        <v>9.7222222222222196E-2</v>
      </c>
      <c r="K178" s="193">
        <f t="shared" si="5"/>
        <v>0.39236111111111177</v>
      </c>
      <c r="L178" s="236">
        <v>41</v>
      </c>
      <c r="M178" s="236">
        <v>1</v>
      </c>
      <c r="N178" s="619"/>
      <c r="O178" s="236"/>
      <c r="P178" s="236"/>
      <c r="Q178" s="161"/>
      <c r="R178" s="238" t="s">
        <v>111</v>
      </c>
      <c r="S178" s="626"/>
      <c r="T178" s="626"/>
      <c r="U178" s="619"/>
      <c r="V178" s="236"/>
      <c r="W178" s="236"/>
      <c r="X178" s="236"/>
      <c r="Y178" s="236"/>
      <c r="Z178" s="236"/>
      <c r="AA178" s="236"/>
      <c r="AB178" s="236"/>
      <c r="AC178" s="236"/>
      <c r="AD178" s="236"/>
      <c r="AE178" s="236"/>
      <c r="AF178" s="236"/>
      <c r="AG178" s="164"/>
      <c r="AH178" s="164"/>
      <c r="AI178" s="164"/>
      <c r="AJ178" s="164"/>
      <c r="AK178" s="164"/>
      <c r="AL178" s="90"/>
    </row>
    <row r="179" spans="1:38" ht="15.75" thickBot="1" x14ac:dyDescent="0.3">
      <c r="A179" s="611"/>
      <c r="B179" s="177">
        <v>14030223</v>
      </c>
      <c r="C179" s="177">
        <v>350</v>
      </c>
      <c r="D179" s="177">
        <v>7</v>
      </c>
      <c r="E179" s="177">
        <v>50</v>
      </c>
      <c r="F179" s="177">
        <v>16</v>
      </c>
      <c r="G179" s="166" t="s">
        <v>280</v>
      </c>
      <c r="H179" s="183">
        <v>0.79166666666666696</v>
      </c>
      <c r="I179" s="183">
        <v>0.29166666666666702</v>
      </c>
      <c r="J179" s="194">
        <v>2.0833333333333332E-2</v>
      </c>
      <c r="K179" s="193">
        <f t="shared" si="5"/>
        <v>0.47916666666666663</v>
      </c>
      <c r="L179" s="236">
        <v>39</v>
      </c>
      <c r="M179" s="236">
        <v>1</v>
      </c>
      <c r="N179" s="619"/>
      <c r="O179" s="236"/>
      <c r="P179" s="236"/>
      <c r="Q179" s="161">
        <v>150</v>
      </c>
      <c r="R179" s="238" t="s">
        <v>111</v>
      </c>
      <c r="S179" s="626"/>
      <c r="T179" s="626"/>
      <c r="U179" s="619"/>
      <c r="V179" s="236"/>
      <c r="W179" s="236"/>
      <c r="X179" s="236"/>
      <c r="Y179" s="236"/>
      <c r="Z179" s="236"/>
      <c r="AA179" s="236"/>
      <c r="AB179" s="236"/>
      <c r="AC179" s="236"/>
      <c r="AD179" s="236"/>
      <c r="AE179" s="236"/>
      <c r="AF179" s="236"/>
      <c r="AG179" s="164"/>
      <c r="AH179" s="164"/>
      <c r="AI179" s="164"/>
      <c r="AJ179" s="164"/>
      <c r="AK179" s="164"/>
      <c r="AL179" s="90"/>
    </row>
    <row r="180" spans="1:38" ht="15.75" thickBot="1" x14ac:dyDescent="0.3">
      <c r="A180" s="609" t="s">
        <v>336</v>
      </c>
      <c r="B180" s="172">
        <v>14030223</v>
      </c>
      <c r="C180" s="172">
        <v>350</v>
      </c>
      <c r="D180" s="172">
        <v>7</v>
      </c>
      <c r="E180" s="172">
        <v>50</v>
      </c>
      <c r="F180" s="172">
        <v>16</v>
      </c>
      <c r="G180" s="165" t="s">
        <v>280</v>
      </c>
      <c r="H180" s="181">
        <v>0.79166666666666696</v>
      </c>
      <c r="I180" s="181">
        <v>0.29166666666666702</v>
      </c>
      <c r="J180" s="193">
        <v>2.0833333333333332E-2</v>
      </c>
      <c r="K180" s="193">
        <f t="shared" si="5"/>
        <v>0.47916666666666663</v>
      </c>
      <c r="L180" s="236">
        <v>40</v>
      </c>
      <c r="M180" s="236">
        <v>1</v>
      </c>
      <c r="N180" s="619">
        <v>600</v>
      </c>
      <c r="O180" s="236"/>
      <c r="P180" s="236"/>
      <c r="Q180" s="620">
        <v>150</v>
      </c>
      <c r="R180" s="238" t="s">
        <v>111</v>
      </c>
      <c r="S180" s="619">
        <v>1</v>
      </c>
      <c r="T180" s="619">
        <v>12.2</v>
      </c>
      <c r="U180" s="619">
        <v>700</v>
      </c>
      <c r="V180" s="236"/>
      <c r="W180" s="236"/>
      <c r="X180" s="236"/>
      <c r="Y180" s="236"/>
      <c r="Z180" s="236"/>
      <c r="AA180" s="236"/>
      <c r="AB180" s="236"/>
      <c r="AC180" s="236"/>
      <c r="AD180" s="236"/>
      <c r="AE180" s="236"/>
      <c r="AF180" s="236"/>
      <c r="AG180" s="164"/>
      <c r="AH180" s="164"/>
      <c r="AI180" s="164"/>
      <c r="AJ180" s="164"/>
      <c r="AK180" s="164"/>
      <c r="AL180" s="90"/>
    </row>
    <row r="181" spans="1:38" ht="15.75" thickBot="1" x14ac:dyDescent="0.3">
      <c r="A181" s="610"/>
      <c r="B181" s="176">
        <v>14030223</v>
      </c>
      <c r="C181" s="176">
        <v>350</v>
      </c>
      <c r="D181" s="176">
        <v>7</v>
      </c>
      <c r="E181" s="176">
        <v>50</v>
      </c>
      <c r="F181" s="176">
        <v>16</v>
      </c>
      <c r="G181" s="88" t="s">
        <v>280</v>
      </c>
      <c r="H181" s="182">
        <v>0.79166666666666696</v>
      </c>
      <c r="I181" s="182">
        <v>0.29166666666666702</v>
      </c>
      <c r="J181" s="192">
        <v>2.0833333333333332E-2</v>
      </c>
      <c r="K181" s="193">
        <f t="shared" si="5"/>
        <v>0.47916666666666663</v>
      </c>
      <c r="L181" s="236">
        <v>41</v>
      </c>
      <c r="M181" s="236">
        <v>1</v>
      </c>
      <c r="N181" s="619"/>
      <c r="O181" s="236"/>
      <c r="P181" s="236"/>
      <c r="Q181" s="620"/>
      <c r="R181" s="238" t="s">
        <v>111</v>
      </c>
      <c r="S181" s="619"/>
      <c r="T181" s="619"/>
      <c r="U181" s="619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164"/>
      <c r="AH181" s="164"/>
      <c r="AI181" s="164"/>
      <c r="AJ181" s="164"/>
      <c r="AK181" s="164"/>
      <c r="AL181" s="90"/>
    </row>
    <row r="182" spans="1:38" ht="15.75" thickBot="1" x14ac:dyDescent="0.3">
      <c r="A182" s="610"/>
      <c r="B182" s="176">
        <v>14030223</v>
      </c>
      <c r="C182" s="176">
        <v>350</v>
      </c>
      <c r="D182" s="176">
        <v>7</v>
      </c>
      <c r="E182" s="176">
        <v>50</v>
      </c>
      <c r="F182" s="176">
        <v>16</v>
      </c>
      <c r="G182" s="88" t="s">
        <v>280</v>
      </c>
      <c r="H182" s="182">
        <v>0.79166666666666696</v>
      </c>
      <c r="I182" s="182">
        <v>0.29166666666666702</v>
      </c>
      <c r="J182" s="192">
        <v>2.0833333333333332E-2</v>
      </c>
      <c r="K182" s="193">
        <f t="shared" si="5"/>
        <v>0.47916666666666663</v>
      </c>
      <c r="L182" s="236">
        <v>42</v>
      </c>
      <c r="M182" s="236">
        <v>2</v>
      </c>
      <c r="N182" s="619"/>
      <c r="O182" s="236"/>
      <c r="P182" s="236"/>
      <c r="Q182" s="620"/>
      <c r="R182" s="238" t="s">
        <v>111</v>
      </c>
      <c r="S182" s="619"/>
      <c r="T182" s="619"/>
      <c r="U182" s="619"/>
      <c r="V182" s="236"/>
      <c r="W182" s="236"/>
      <c r="X182" s="236"/>
      <c r="Y182" s="236"/>
      <c r="Z182" s="236"/>
      <c r="AA182" s="236"/>
      <c r="AB182" s="236"/>
      <c r="AC182" s="236"/>
      <c r="AD182" s="236"/>
      <c r="AE182" s="236"/>
      <c r="AF182" s="236"/>
      <c r="AG182" s="164"/>
      <c r="AH182" s="164"/>
      <c r="AI182" s="164"/>
      <c r="AJ182" s="164"/>
      <c r="AK182" s="164"/>
      <c r="AL182" s="90"/>
    </row>
    <row r="183" spans="1:38" ht="15.75" thickBot="1" x14ac:dyDescent="0.3">
      <c r="A183" s="610"/>
      <c r="B183" s="176">
        <v>14030223</v>
      </c>
      <c r="C183" s="176">
        <v>350</v>
      </c>
      <c r="D183" s="176">
        <v>7</v>
      </c>
      <c r="E183" s="176">
        <v>50</v>
      </c>
      <c r="F183" s="176">
        <v>16</v>
      </c>
      <c r="G183" s="88" t="s">
        <v>280</v>
      </c>
      <c r="H183" s="182">
        <v>0.79166666666666696</v>
      </c>
      <c r="I183" s="182">
        <v>0.29166666666666702</v>
      </c>
      <c r="J183" s="192">
        <v>2.0833333333333332E-2</v>
      </c>
      <c r="K183" s="193">
        <f t="shared" si="5"/>
        <v>0.47916666666666663</v>
      </c>
      <c r="L183" s="236">
        <v>43</v>
      </c>
      <c r="M183" s="236">
        <v>2</v>
      </c>
      <c r="N183" s="619"/>
      <c r="O183" s="236"/>
      <c r="P183" s="236"/>
      <c r="Q183" s="620"/>
      <c r="R183" s="238" t="s">
        <v>111</v>
      </c>
      <c r="S183" s="619"/>
      <c r="T183" s="619"/>
      <c r="U183" s="619"/>
      <c r="V183" s="236"/>
      <c r="W183" s="236"/>
      <c r="X183" s="236"/>
      <c r="Y183" s="236"/>
      <c r="Z183" s="236"/>
      <c r="AA183" s="236"/>
      <c r="AB183" s="236"/>
      <c r="AC183" s="236"/>
      <c r="AD183" s="236"/>
      <c r="AE183" s="236"/>
      <c r="AF183" s="236"/>
      <c r="AG183" s="164"/>
      <c r="AH183" s="164"/>
      <c r="AI183" s="164"/>
      <c r="AJ183" s="164"/>
      <c r="AK183" s="164"/>
      <c r="AL183" s="90"/>
    </row>
    <row r="184" spans="1:38" ht="15.75" thickBot="1" x14ac:dyDescent="0.3">
      <c r="A184" s="610"/>
      <c r="B184" s="176">
        <v>14030223</v>
      </c>
      <c r="C184" s="176">
        <v>350</v>
      </c>
      <c r="D184" s="176">
        <v>7</v>
      </c>
      <c r="E184" s="176">
        <v>50</v>
      </c>
      <c r="F184" s="176">
        <v>16</v>
      </c>
      <c r="G184" s="88" t="s">
        <v>280</v>
      </c>
      <c r="H184" s="182">
        <v>0.79166666666666696</v>
      </c>
      <c r="I184" s="182">
        <v>0.29166666666666702</v>
      </c>
      <c r="J184" s="192">
        <v>2.0833333333333332E-2</v>
      </c>
      <c r="K184" s="193">
        <f t="shared" si="5"/>
        <v>0.47916666666666663</v>
      </c>
      <c r="L184" s="236">
        <v>44</v>
      </c>
      <c r="M184" s="236">
        <v>1</v>
      </c>
      <c r="N184" s="619"/>
      <c r="O184" s="236"/>
      <c r="P184" s="236"/>
      <c r="Q184" s="620"/>
      <c r="R184" s="238" t="s">
        <v>111</v>
      </c>
      <c r="S184" s="619"/>
      <c r="T184" s="619"/>
      <c r="U184" s="619"/>
      <c r="V184" s="236"/>
      <c r="W184" s="236"/>
      <c r="X184" s="236"/>
      <c r="Y184" s="236"/>
      <c r="Z184" s="236"/>
      <c r="AA184" s="236"/>
      <c r="AB184" s="236"/>
      <c r="AC184" s="236"/>
      <c r="AD184" s="236"/>
      <c r="AE184" s="236"/>
      <c r="AF184" s="236"/>
      <c r="AG184" s="164"/>
      <c r="AH184" s="164"/>
      <c r="AI184" s="164"/>
      <c r="AJ184" s="164"/>
      <c r="AK184" s="164"/>
      <c r="AL184" s="90"/>
    </row>
    <row r="185" spans="1:38" ht="15.75" thickBot="1" x14ac:dyDescent="0.3">
      <c r="A185" s="610"/>
      <c r="B185" s="176">
        <v>14030223</v>
      </c>
      <c r="C185" s="176">
        <v>370</v>
      </c>
      <c r="D185" s="176">
        <v>7</v>
      </c>
      <c r="E185" s="176">
        <v>50</v>
      </c>
      <c r="F185" s="176">
        <v>16</v>
      </c>
      <c r="G185" s="88" t="s">
        <v>280</v>
      </c>
      <c r="H185" s="182">
        <v>0.79166666666666696</v>
      </c>
      <c r="I185" s="182">
        <v>0.29166666666666702</v>
      </c>
      <c r="J185" s="192">
        <v>2.0833333333333332E-2</v>
      </c>
      <c r="K185" s="193">
        <f t="shared" si="5"/>
        <v>0.47916666666666663</v>
      </c>
      <c r="L185" s="236">
        <v>39</v>
      </c>
      <c r="M185" s="236">
        <v>1</v>
      </c>
      <c r="N185" s="619"/>
      <c r="O185" s="236"/>
      <c r="P185" s="236"/>
      <c r="Q185" s="620">
        <v>111.6</v>
      </c>
      <c r="R185" s="238" t="s">
        <v>239</v>
      </c>
      <c r="S185" s="619"/>
      <c r="T185" s="619"/>
      <c r="U185" s="619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164"/>
      <c r="AH185" s="164"/>
      <c r="AI185" s="164"/>
      <c r="AJ185" s="164"/>
      <c r="AK185" s="164"/>
      <c r="AL185" s="90"/>
    </row>
    <row r="186" spans="1:38" ht="15.75" thickBot="1" x14ac:dyDescent="0.3">
      <c r="A186" s="610"/>
      <c r="B186" s="176">
        <v>14030223</v>
      </c>
      <c r="C186" s="176">
        <v>370</v>
      </c>
      <c r="D186" s="176">
        <v>7</v>
      </c>
      <c r="E186" s="176">
        <v>50</v>
      </c>
      <c r="F186" s="176">
        <v>16</v>
      </c>
      <c r="G186" s="88" t="s">
        <v>280</v>
      </c>
      <c r="H186" s="182">
        <v>0.79166666666666696</v>
      </c>
      <c r="I186" s="182">
        <v>0.29166666666666702</v>
      </c>
      <c r="J186" s="192">
        <v>2.0833333333333332E-2</v>
      </c>
      <c r="K186" s="193">
        <f t="shared" si="5"/>
        <v>0.47916666666666663</v>
      </c>
      <c r="L186" s="236">
        <v>40</v>
      </c>
      <c r="M186" s="236">
        <v>1</v>
      </c>
      <c r="N186" s="146"/>
      <c r="O186" s="236"/>
      <c r="P186" s="236"/>
      <c r="Q186" s="620"/>
      <c r="R186" s="238" t="s">
        <v>239</v>
      </c>
      <c r="S186" s="619"/>
      <c r="T186" s="619"/>
      <c r="U186" s="619"/>
      <c r="V186" s="236"/>
      <c r="W186" s="236"/>
      <c r="X186" s="236"/>
      <c r="Y186" s="236"/>
      <c r="Z186" s="236"/>
      <c r="AA186" s="236"/>
      <c r="AB186" s="236"/>
      <c r="AC186" s="236"/>
      <c r="AD186" s="236"/>
      <c r="AE186" s="236"/>
      <c r="AF186" s="236"/>
      <c r="AG186" s="164"/>
      <c r="AH186" s="164"/>
      <c r="AI186" s="164"/>
      <c r="AJ186" s="164"/>
      <c r="AK186" s="164"/>
      <c r="AL186" s="90"/>
    </row>
    <row r="187" spans="1:38" ht="15.75" thickBot="1" x14ac:dyDescent="0.3">
      <c r="A187" s="610"/>
      <c r="B187" s="176">
        <v>14030223</v>
      </c>
      <c r="C187" s="176">
        <v>370</v>
      </c>
      <c r="D187" s="176">
        <v>7</v>
      </c>
      <c r="E187" s="176">
        <v>50</v>
      </c>
      <c r="F187" s="176">
        <v>16</v>
      </c>
      <c r="G187" s="88" t="s">
        <v>280</v>
      </c>
      <c r="H187" s="182">
        <v>0.79166666666666696</v>
      </c>
      <c r="I187" s="182">
        <v>0.29166666666666702</v>
      </c>
      <c r="J187" s="192">
        <v>2.0833333333333332E-2</v>
      </c>
      <c r="K187" s="193">
        <f t="shared" si="5"/>
        <v>0.47916666666666663</v>
      </c>
      <c r="L187" s="236">
        <v>42</v>
      </c>
      <c r="M187" s="236">
        <v>2</v>
      </c>
      <c r="N187" s="146"/>
      <c r="O187" s="236"/>
      <c r="P187" s="236"/>
      <c r="Q187" s="620"/>
      <c r="R187" s="238" t="s">
        <v>239</v>
      </c>
      <c r="S187" s="619"/>
      <c r="T187" s="619"/>
      <c r="U187" s="619"/>
      <c r="V187" s="236"/>
      <c r="W187" s="236"/>
      <c r="X187" s="236"/>
      <c r="Y187" s="236"/>
      <c r="Z187" s="236"/>
      <c r="AA187" s="236"/>
      <c r="AB187" s="236"/>
      <c r="AC187" s="236"/>
      <c r="AD187" s="236"/>
      <c r="AE187" s="236"/>
      <c r="AF187" s="236"/>
      <c r="AG187" s="164"/>
      <c r="AH187" s="164"/>
      <c r="AI187" s="164"/>
      <c r="AJ187" s="164"/>
      <c r="AK187" s="164"/>
      <c r="AL187" s="90"/>
    </row>
    <row r="188" spans="1:38" ht="15.75" thickBot="1" x14ac:dyDescent="0.3">
      <c r="A188" s="610"/>
      <c r="B188" s="176">
        <v>14030223</v>
      </c>
      <c r="C188" s="176">
        <v>370</v>
      </c>
      <c r="D188" s="176">
        <v>7</v>
      </c>
      <c r="E188" s="176">
        <v>50</v>
      </c>
      <c r="F188" s="176">
        <v>16</v>
      </c>
      <c r="G188" s="88" t="s">
        <v>280</v>
      </c>
      <c r="H188" s="182">
        <v>0.79166666666666696</v>
      </c>
      <c r="I188" s="182">
        <v>0.29166666666666702</v>
      </c>
      <c r="J188" s="192">
        <v>2.0833333333333332E-2</v>
      </c>
      <c r="K188" s="193">
        <f t="shared" si="5"/>
        <v>0.47916666666666663</v>
      </c>
      <c r="L188" s="236">
        <v>43</v>
      </c>
      <c r="M188" s="236">
        <v>2</v>
      </c>
      <c r="N188" s="146"/>
      <c r="O188" s="236"/>
      <c r="P188" s="236"/>
      <c r="Q188" s="620"/>
      <c r="R188" s="238" t="s">
        <v>239</v>
      </c>
      <c r="S188" s="619"/>
      <c r="T188" s="619"/>
      <c r="U188" s="619"/>
      <c r="V188" s="236"/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164"/>
      <c r="AH188" s="164"/>
      <c r="AI188" s="164"/>
      <c r="AJ188" s="164"/>
      <c r="AK188" s="164"/>
      <c r="AL188" s="90"/>
    </row>
    <row r="189" spans="1:38" ht="15.75" thickBot="1" x14ac:dyDescent="0.3">
      <c r="A189" s="611"/>
      <c r="B189" s="177">
        <v>14030223</v>
      </c>
      <c r="C189" s="177">
        <v>370</v>
      </c>
      <c r="D189" s="177">
        <v>7</v>
      </c>
      <c r="E189" s="177">
        <v>50</v>
      </c>
      <c r="F189" s="177">
        <v>16</v>
      </c>
      <c r="G189" s="166" t="s">
        <v>280</v>
      </c>
      <c r="H189" s="183">
        <v>0.79166666666666696</v>
      </c>
      <c r="I189" s="183">
        <v>0.29166666666666702</v>
      </c>
      <c r="J189" s="194">
        <v>2.0833333333333332E-2</v>
      </c>
      <c r="K189" s="193">
        <f t="shared" si="5"/>
        <v>0.47916666666666663</v>
      </c>
      <c r="L189" s="236">
        <v>44</v>
      </c>
      <c r="M189" s="236">
        <v>2</v>
      </c>
      <c r="N189" s="146"/>
      <c r="O189" s="236"/>
      <c r="P189" s="236"/>
      <c r="Q189" s="620"/>
      <c r="R189" s="238" t="s">
        <v>239</v>
      </c>
      <c r="S189" s="619"/>
      <c r="T189" s="619"/>
      <c r="U189" s="619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164"/>
      <c r="AH189" s="164"/>
      <c r="AI189" s="164"/>
      <c r="AJ189" s="164"/>
      <c r="AK189" s="164"/>
      <c r="AL189" s="90"/>
    </row>
    <row r="190" spans="1:38" ht="15.75" thickBot="1" x14ac:dyDescent="0.3">
      <c r="A190" s="612" t="s">
        <v>336</v>
      </c>
      <c r="B190" s="187">
        <v>14030224</v>
      </c>
      <c r="C190" s="174">
        <v>370</v>
      </c>
      <c r="D190" s="172">
        <v>7</v>
      </c>
      <c r="E190" s="172">
        <v>50</v>
      </c>
      <c r="F190" s="172">
        <v>16</v>
      </c>
      <c r="G190" s="165" t="s">
        <v>398</v>
      </c>
      <c r="H190" s="198">
        <v>0.79166666666666663</v>
      </c>
      <c r="I190" s="181">
        <v>0.28125</v>
      </c>
      <c r="J190" s="193">
        <v>3.4722222222222224E-2</v>
      </c>
      <c r="K190" s="193">
        <f t="shared" si="5"/>
        <v>0.47569444444444442</v>
      </c>
      <c r="L190" s="236">
        <v>39</v>
      </c>
      <c r="M190" s="236">
        <v>1</v>
      </c>
      <c r="N190" s="619">
        <v>592</v>
      </c>
      <c r="O190" s="236"/>
      <c r="P190" s="236"/>
      <c r="Q190" s="620">
        <v>110.7</v>
      </c>
      <c r="R190" s="238" t="s">
        <v>239</v>
      </c>
      <c r="S190" s="619">
        <v>1.2</v>
      </c>
      <c r="T190" s="619">
        <v>9.5</v>
      </c>
      <c r="U190" s="619">
        <v>700</v>
      </c>
      <c r="V190" s="236"/>
      <c r="W190" s="236"/>
      <c r="X190" s="236"/>
      <c r="Y190" s="236"/>
      <c r="Z190" s="236"/>
      <c r="AA190" s="236"/>
      <c r="AB190" s="236"/>
      <c r="AC190" s="236"/>
      <c r="AD190" s="236"/>
      <c r="AE190" s="236"/>
      <c r="AF190" s="236"/>
      <c r="AG190" s="164"/>
      <c r="AH190" s="164"/>
      <c r="AI190" s="164"/>
      <c r="AJ190" s="164"/>
      <c r="AK190" s="164"/>
      <c r="AL190" s="90"/>
    </row>
    <row r="191" spans="1:38" ht="15.75" thickBot="1" x14ac:dyDescent="0.3">
      <c r="A191" s="613"/>
      <c r="B191" s="188">
        <v>14030224</v>
      </c>
      <c r="C191" s="96">
        <v>370</v>
      </c>
      <c r="D191" s="176">
        <v>7</v>
      </c>
      <c r="E191" s="176">
        <v>50</v>
      </c>
      <c r="F191" s="176">
        <v>16</v>
      </c>
      <c r="G191" s="88" t="s">
        <v>398</v>
      </c>
      <c r="H191" s="182">
        <v>0.79166666666666663</v>
      </c>
      <c r="I191" s="182">
        <v>0.28125</v>
      </c>
      <c r="J191" s="195">
        <v>3.4722222222222224E-2</v>
      </c>
      <c r="K191" s="193">
        <f t="shared" si="5"/>
        <v>0.47569444444444442</v>
      </c>
      <c r="L191" s="236">
        <v>40</v>
      </c>
      <c r="M191" s="236">
        <v>1</v>
      </c>
      <c r="N191" s="619"/>
      <c r="O191" s="236"/>
      <c r="P191" s="236"/>
      <c r="Q191" s="620"/>
      <c r="R191" s="238" t="s">
        <v>239</v>
      </c>
      <c r="S191" s="619"/>
      <c r="T191" s="619"/>
      <c r="U191" s="619"/>
      <c r="V191" s="236"/>
      <c r="W191" s="236"/>
      <c r="X191" s="236"/>
      <c r="Y191" s="236"/>
      <c r="Z191" s="236"/>
      <c r="AA191" s="236"/>
      <c r="AB191" s="236"/>
      <c r="AC191" s="236"/>
      <c r="AD191" s="236"/>
      <c r="AE191" s="236"/>
      <c r="AF191" s="236"/>
      <c r="AG191" s="164"/>
      <c r="AH191" s="164"/>
      <c r="AI191" s="164"/>
      <c r="AJ191" s="164"/>
      <c r="AK191" s="164"/>
      <c r="AL191" s="90"/>
    </row>
    <row r="192" spans="1:38" ht="15.75" thickBot="1" x14ac:dyDescent="0.3">
      <c r="A192" s="613"/>
      <c r="B192" s="188">
        <v>14030224</v>
      </c>
      <c r="C192" s="96">
        <v>370</v>
      </c>
      <c r="D192" s="176">
        <v>7</v>
      </c>
      <c r="E192" s="176">
        <v>50</v>
      </c>
      <c r="F192" s="176">
        <v>16</v>
      </c>
      <c r="G192" s="145" t="s">
        <v>398</v>
      </c>
      <c r="H192" s="182">
        <v>0.79166666666666663</v>
      </c>
      <c r="I192" s="182">
        <v>0.28125</v>
      </c>
      <c r="J192" s="195">
        <v>3.4722222222222224E-2</v>
      </c>
      <c r="K192" s="193">
        <f t="shared" si="5"/>
        <v>0.47569444444444442</v>
      </c>
      <c r="L192" s="236">
        <v>42</v>
      </c>
      <c r="M192" s="236">
        <v>2</v>
      </c>
      <c r="N192" s="619"/>
      <c r="O192" s="236"/>
      <c r="P192" s="236"/>
      <c r="Q192" s="620"/>
      <c r="R192" s="238" t="s">
        <v>239</v>
      </c>
      <c r="S192" s="619"/>
      <c r="T192" s="619"/>
      <c r="U192" s="619"/>
      <c r="V192" s="236"/>
      <c r="W192" s="236"/>
      <c r="X192" s="236"/>
      <c r="Y192" s="236"/>
      <c r="Z192" s="236"/>
      <c r="AA192" s="236"/>
      <c r="AB192" s="236"/>
      <c r="AC192" s="236"/>
      <c r="AD192" s="236"/>
      <c r="AE192" s="236"/>
      <c r="AF192" s="236"/>
      <c r="AG192" s="164"/>
      <c r="AH192" s="164"/>
      <c r="AI192" s="164"/>
      <c r="AJ192" s="164"/>
      <c r="AK192" s="164"/>
      <c r="AL192" s="90"/>
    </row>
    <row r="193" spans="1:38" ht="15.75" thickBot="1" x14ac:dyDescent="0.3">
      <c r="A193" s="613"/>
      <c r="B193" s="188">
        <v>14030224</v>
      </c>
      <c r="C193" s="96">
        <v>370</v>
      </c>
      <c r="D193" s="176">
        <v>7</v>
      </c>
      <c r="E193" s="176">
        <v>50</v>
      </c>
      <c r="F193" s="176">
        <v>16</v>
      </c>
      <c r="G193" s="88" t="s">
        <v>398</v>
      </c>
      <c r="H193" s="182">
        <v>0.79166666666666663</v>
      </c>
      <c r="I193" s="182">
        <v>0.28125</v>
      </c>
      <c r="J193" s="195">
        <v>3.4722222222222224E-2</v>
      </c>
      <c r="K193" s="193">
        <f t="shared" si="5"/>
        <v>0.47569444444444442</v>
      </c>
      <c r="L193" s="236">
        <v>43</v>
      </c>
      <c r="M193" s="236">
        <v>2</v>
      </c>
      <c r="N193" s="619"/>
      <c r="O193" s="236"/>
      <c r="P193" s="236"/>
      <c r="Q193" s="620"/>
      <c r="R193" s="238" t="s">
        <v>239</v>
      </c>
      <c r="S193" s="619"/>
      <c r="T193" s="619"/>
      <c r="U193" s="619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164"/>
      <c r="AH193" s="164"/>
      <c r="AI193" s="164"/>
      <c r="AJ193" s="164"/>
      <c r="AK193" s="164"/>
      <c r="AL193" s="90"/>
    </row>
    <row r="194" spans="1:38" ht="15.75" thickBot="1" x14ac:dyDescent="0.3">
      <c r="A194" s="614"/>
      <c r="B194" s="189">
        <v>14030224</v>
      </c>
      <c r="C194" s="96">
        <v>370</v>
      </c>
      <c r="D194" s="176">
        <v>7</v>
      </c>
      <c r="E194" s="176">
        <v>50</v>
      </c>
      <c r="F194" s="176">
        <v>16</v>
      </c>
      <c r="G194" s="145" t="s">
        <v>398</v>
      </c>
      <c r="H194" s="182">
        <v>0.79166666666666663</v>
      </c>
      <c r="I194" s="182">
        <v>0.28125</v>
      </c>
      <c r="J194" s="195">
        <v>3.4722222222222224E-2</v>
      </c>
      <c r="K194" s="193">
        <f t="shared" si="5"/>
        <v>0.47569444444444442</v>
      </c>
      <c r="L194" s="236">
        <v>44</v>
      </c>
      <c r="M194" s="236">
        <v>2</v>
      </c>
      <c r="N194" s="619"/>
      <c r="O194" s="236"/>
      <c r="P194" s="236"/>
      <c r="Q194" s="620"/>
      <c r="R194" s="238" t="s">
        <v>239</v>
      </c>
      <c r="S194" s="619"/>
      <c r="T194" s="619"/>
      <c r="U194" s="619"/>
      <c r="V194" s="236"/>
      <c r="W194" s="236"/>
      <c r="X194" s="236"/>
      <c r="Y194" s="236"/>
      <c r="Z194" s="236"/>
      <c r="AA194" s="236"/>
      <c r="AB194" s="236"/>
      <c r="AC194" s="236"/>
      <c r="AD194" s="236"/>
      <c r="AE194" s="236"/>
      <c r="AF194" s="236"/>
      <c r="AG194" s="164"/>
      <c r="AH194" s="164"/>
      <c r="AI194" s="164"/>
      <c r="AJ194" s="164"/>
      <c r="AK194" s="164"/>
      <c r="AL194" s="90"/>
    </row>
    <row r="195" spans="1:38" ht="15.75" thickBot="1" x14ac:dyDescent="0.3">
      <c r="A195" s="612" t="s">
        <v>336</v>
      </c>
      <c r="B195" s="187">
        <v>14030224</v>
      </c>
      <c r="C195" s="96">
        <v>350</v>
      </c>
      <c r="D195" s="176">
        <v>7</v>
      </c>
      <c r="E195" s="176">
        <v>50</v>
      </c>
      <c r="F195" s="176">
        <v>16</v>
      </c>
      <c r="G195" s="88" t="s">
        <v>398</v>
      </c>
      <c r="H195" s="182">
        <v>0.79166666666666663</v>
      </c>
      <c r="I195" s="182">
        <v>0.28125</v>
      </c>
      <c r="J195" s="195">
        <v>3.4722222222222224E-2</v>
      </c>
      <c r="K195" s="193">
        <f t="shared" si="5"/>
        <v>0.47569444444444442</v>
      </c>
      <c r="L195" s="236">
        <v>39</v>
      </c>
      <c r="M195" s="236">
        <v>1</v>
      </c>
      <c r="N195" s="619">
        <v>592</v>
      </c>
      <c r="O195" s="236"/>
      <c r="P195" s="236"/>
      <c r="Q195" s="620">
        <v>148</v>
      </c>
      <c r="R195" s="238" t="str">
        <f t="shared" ref="R195:R200" si="7">IF(C195=370,"p500","fx")</f>
        <v>fx</v>
      </c>
      <c r="S195" s="619"/>
      <c r="T195" s="619"/>
      <c r="U195" s="619"/>
      <c r="V195" s="236"/>
      <c r="W195" s="236"/>
      <c r="X195" s="236"/>
      <c r="Y195" s="236"/>
      <c r="Z195" s="236"/>
      <c r="AA195" s="236"/>
      <c r="AB195" s="236"/>
      <c r="AC195" s="236"/>
      <c r="AD195" s="236"/>
      <c r="AE195" s="236"/>
      <c r="AF195" s="236"/>
      <c r="AG195" s="164"/>
      <c r="AH195" s="164"/>
      <c r="AI195" s="164"/>
      <c r="AJ195" s="164"/>
      <c r="AK195" s="164"/>
      <c r="AL195" s="90"/>
    </row>
    <row r="196" spans="1:38" ht="15.75" thickBot="1" x14ac:dyDescent="0.3">
      <c r="A196" s="613"/>
      <c r="B196" s="190">
        <v>14030224</v>
      </c>
      <c r="C196" s="96">
        <v>350</v>
      </c>
      <c r="D196" s="176">
        <v>7</v>
      </c>
      <c r="E196" s="176">
        <v>50</v>
      </c>
      <c r="F196" s="176">
        <v>16</v>
      </c>
      <c r="G196" s="145" t="s">
        <v>398</v>
      </c>
      <c r="H196" s="182">
        <v>0.79166666666666663</v>
      </c>
      <c r="I196" s="182">
        <v>0.28125</v>
      </c>
      <c r="J196" s="195">
        <v>3.4722222222222224E-2</v>
      </c>
      <c r="K196" s="193">
        <f t="shared" si="5"/>
        <v>0.47569444444444442</v>
      </c>
      <c r="L196" s="236">
        <v>40</v>
      </c>
      <c r="M196" s="236">
        <v>1</v>
      </c>
      <c r="N196" s="619"/>
      <c r="O196" s="236"/>
      <c r="P196" s="236"/>
      <c r="Q196" s="620"/>
      <c r="R196" s="238" t="str">
        <f t="shared" si="7"/>
        <v>fx</v>
      </c>
      <c r="S196" s="619"/>
      <c r="T196" s="619"/>
      <c r="U196" s="619"/>
      <c r="V196" s="236"/>
      <c r="W196" s="236"/>
      <c r="X196" s="236"/>
      <c r="Y196" s="236"/>
      <c r="Z196" s="236"/>
      <c r="AA196" s="236"/>
      <c r="AB196" s="236"/>
      <c r="AC196" s="236"/>
      <c r="AD196" s="236"/>
      <c r="AE196" s="236"/>
      <c r="AF196" s="236"/>
      <c r="AG196" s="164"/>
      <c r="AH196" s="164"/>
      <c r="AI196" s="164"/>
      <c r="AJ196" s="164"/>
      <c r="AK196" s="164"/>
      <c r="AL196" s="90"/>
    </row>
    <row r="197" spans="1:38" ht="15.75" thickBot="1" x14ac:dyDescent="0.3">
      <c r="A197" s="613"/>
      <c r="B197" s="190">
        <v>14030224</v>
      </c>
      <c r="C197" s="96">
        <v>350</v>
      </c>
      <c r="D197" s="176">
        <v>7</v>
      </c>
      <c r="E197" s="176">
        <v>50</v>
      </c>
      <c r="F197" s="176">
        <v>16</v>
      </c>
      <c r="G197" s="88" t="s">
        <v>398</v>
      </c>
      <c r="H197" s="182">
        <v>0.79166666666666663</v>
      </c>
      <c r="I197" s="182">
        <v>0.28125</v>
      </c>
      <c r="J197" s="195">
        <v>3.4722222222222224E-2</v>
      </c>
      <c r="K197" s="193">
        <f t="shared" ref="K197:K260" si="8">IF(H197&gt;I197,(H197-I197)-J197,(I197-H197)-J197)</f>
        <v>0.47569444444444442</v>
      </c>
      <c r="L197" s="236">
        <v>41</v>
      </c>
      <c r="M197" s="236">
        <v>1</v>
      </c>
      <c r="N197" s="619"/>
      <c r="O197" s="236"/>
      <c r="P197" s="236"/>
      <c r="Q197" s="620"/>
      <c r="R197" s="238" t="str">
        <f t="shared" si="7"/>
        <v>fx</v>
      </c>
      <c r="S197" s="619"/>
      <c r="T197" s="619"/>
      <c r="U197" s="619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164"/>
      <c r="AH197" s="164"/>
      <c r="AI197" s="164"/>
      <c r="AJ197" s="164"/>
      <c r="AK197" s="164"/>
      <c r="AL197" s="90"/>
    </row>
    <row r="198" spans="1:38" ht="15.75" thickBot="1" x14ac:dyDescent="0.3">
      <c r="A198" s="613"/>
      <c r="B198" s="190">
        <v>14030224</v>
      </c>
      <c r="C198" s="96">
        <v>350</v>
      </c>
      <c r="D198" s="176">
        <v>7</v>
      </c>
      <c r="E198" s="176">
        <v>50</v>
      </c>
      <c r="F198" s="176">
        <v>16</v>
      </c>
      <c r="G198" s="145" t="s">
        <v>398</v>
      </c>
      <c r="H198" s="182">
        <v>0.79166666666666663</v>
      </c>
      <c r="I198" s="182">
        <v>0.28125</v>
      </c>
      <c r="J198" s="195">
        <v>3.4722222222222224E-2</v>
      </c>
      <c r="K198" s="193">
        <f t="shared" si="8"/>
        <v>0.47569444444444442</v>
      </c>
      <c r="L198" s="236">
        <v>42</v>
      </c>
      <c r="M198" s="236">
        <v>2</v>
      </c>
      <c r="N198" s="619"/>
      <c r="O198" s="236"/>
      <c r="P198" s="236"/>
      <c r="Q198" s="620"/>
      <c r="R198" s="238" t="str">
        <f t="shared" si="7"/>
        <v>fx</v>
      </c>
      <c r="S198" s="619"/>
      <c r="T198" s="619"/>
      <c r="U198" s="619"/>
      <c r="V198" s="236"/>
      <c r="W198" s="236"/>
      <c r="X198" s="236"/>
      <c r="Y198" s="236"/>
      <c r="Z198" s="236"/>
      <c r="AA198" s="236"/>
      <c r="AB198" s="236"/>
      <c r="AC198" s="236"/>
      <c r="AD198" s="236"/>
      <c r="AE198" s="236"/>
      <c r="AF198" s="236"/>
      <c r="AG198" s="164"/>
      <c r="AH198" s="164"/>
      <c r="AI198" s="164"/>
      <c r="AJ198" s="164"/>
      <c r="AK198" s="164"/>
      <c r="AL198" s="90"/>
    </row>
    <row r="199" spans="1:38" ht="15.75" thickBot="1" x14ac:dyDescent="0.3">
      <c r="A199" s="613"/>
      <c r="B199" s="190">
        <v>14030224</v>
      </c>
      <c r="C199" s="96">
        <v>350</v>
      </c>
      <c r="D199" s="176">
        <v>7</v>
      </c>
      <c r="E199" s="176">
        <v>50</v>
      </c>
      <c r="F199" s="176">
        <v>16</v>
      </c>
      <c r="G199" s="88" t="s">
        <v>398</v>
      </c>
      <c r="H199" s="182">
        <v>0.79166666666666663</v>
      </c>
      <c r="I199" s="182">
        <v>0.28125</v>
      </c>
      <c r="J199" s="195">
        <v>3.4722222222222224E-2</v>
      </c>
      <c r="K199" s="193">
        <f t="shared" si="8"/>
        <v>0.47569444444444442</v>
      </c>
      <c r="L199" s="236">
        <v>43</v>
      </c>
      <c r="M199" s="236">
        <v>2</v>
      </c>
      <c r="N199" s="619"/>
      <c r="O199" s="236"/>
      <c r="P199" s="236"/>
      <c r="Q199" s="620"/>
      <c r="R199" s="238" t="str">
        <f t="shared" si="7"/>
        <v>fx</v>
      </c>
      <c r="S199" s="619"/>
      <c r="T199" s="619"/>
      <c r="U199" s="619"/>
      <c r="V199" s="236"/>
      <c r="W199" s="236"/>
      <c r="X199" s="236"/>
      <c r="Y199" s="236"/>
      <c r="Z199" s="236"/>
      <c r="AA199" s="236"/>
      <c r="AB199" s="236"/>
      <c r="AC199" s="236"/>
      <c r="AD199" s="236"/>
      <c r="AE199" s="236"/>
      <c r="AF199" s="236"/>
      <c r="AG199" s="164"/>
      <c r="AH199" s="164"/>
      <c r="AI199" s="164"/>
      <c r="AJ199" s="164"/>
      <c r="AK199" s="164"/>
      <c r="AL199" s="90"/>
    </row>
    <row r="200" spans="1:38" ht="15.75" thickBot="1" x14ac:dyDescent="0.3">
      <c r="A200" s="614"/>
      <c r="B200" s="191">
        <v>14030224</v>
      </c>
      <c r="C200" s="175">
        <v>350</v>
      </c>
      <c r="D200" s="177">
        <v>7</v>
      </c>
      <c r="E200" s="177">
        <v>50</v>
      </c>
      <c r="F200" s="177">
        <v>16</v>
      </c>
      <c r="G200" s="171" t="s">
        <v>398</v>
      </c>
      <c r="H200" s="183">
        <v>0.79166666666666663</v>
      </c>
      <c r="I200" s="183">
        <v>0.28125</v>
      </c>
      <c r="J200" s="199">
        <v>3.4722222222222224E-2</v>
      </c>
      <c r="K200" s="200">
        <f t="shared" si="8"/>
        <v>0.47569444444444442</v>
      </c>
      <c r="L200" s="236">
        <v>44</v>
      </c>
      <c r="M200" s="236">
        <v>1</v>
      </c>
      <c r="N200" s="619"/>
      <c r="O200" s="236"/>
      <c r="P200" s="236"/>
      <c r="Q200" s="620"/>
      <c r="R200" s="238" t="str">
        <f t="shared" si="7"/>
        <v>fx</v>
      </c>
      <c r="S200" s="619"/>
      <c r="T200" s="619"/>
      <c r="U200" s="619"/>
      <c r="V200" s="236"/>
      <c r="W200" s="236"/>
      <c r="X200" s="236"/>
      <c r="Y200" s="236"/>
      <c r="Z200" s="236"/>
      <c r="AA200" s="236"/>
      <c r="AB200" s="236"/>
      <c r="AC200" s="236"/>
      <c r="AD200" s="236"/>
      <c r="AE200" s="236"/>
      <c r="AF200" s="236"/>
      <c r="AG200" s="164"/>
      <c r="AH200" s="164"/>
      <c r="AI200" s="164"/>
      <c r="AJ200" s="164"/>
      <c r="AK200" s="164"/>
      <c r="AL200" s="90"/>
    </row>
    <row r="201" spans="1:38" ht="15.75" thickBot="1" x14ac:dyDescent="0.3">
      <c r="A201" s="612" t="s">
        <v>335</v>
      </c>
      <c r="B201" s="155">
        <v>14030225</v>
      </c>
      <c r="C201" s="174">
        <v>390</v>
      </c>
      <c r="D201" s="172">
        <v>7</v>
      </c>
      <c r="E201" s="172">
        <v>50</v>
      </c>
      <c r="F201" s="172">
        <v>13</v>
      </c>
      <c r="G201" s="165" t="s">
        <v>399</v>
      </c>
      <c r="H201" s="181">
        <v>0.30208333333333331</v>
      </c>
      <c r="I201" s="181">
        <v>0.79166666666666663</v>
      </c>
      <c r="J201" s="193">
        <v>8.3333333333333329E-2</v>
      </c>
      <c r="K201" s="193">
        <f t="shared" si="8"/>
        <v>0.40625</v>
      </c>
      <c r="L201" s="236">
        <v>37</v>
      </c>
      <c r="M201" s="236">
        <v>1</v>
      </c>
      <c r="N201" s="619">
        <v>260</v>
      </c>
      <c r="O201" s="236"/>
      <c r="P201" s="236"/>
      <c r="Q201" s="620">
        <v>185.566</v>
      </c>
      <c r="R201" s="238">
        <v>316</v>
      </c>
      <c r="S201" s="619">
        <v>2.1</v>
      </c>
      <c r="T201" s="619">
        <v>12.4</v>
      </c>
      <c r="U201" s="619" t="s">
        <v>400</v>
      </c>
      <c r="V201" s="236"/>
      <c r="W201" s="236"/>
      <c r="X201" s="236"/>
      <c r="Y201" s="236"/>
      <c r="Z201" s="236"/>
      <c r="AA201" s="236"/>
      <c r="AB201" s="236"/>
      <c r="AC201" s="236"/>
      <c r="AD201" s="236"/>
      <c r="AE201" s="236"/>
      <c r="AF201" s="236"/>
      <c r="AG201" s="164"/>
      <c r="AH201" s="164"/>
      <c r="AI201" s="164"/>
      <c r="AJ201" s="164"/>
      <c r="AK201" s="164"/>
      <c r="AL201" s="90"/>
    </row>
    <row r="202" spans="1:38" ht="15.75" thickBot="1" x14ac:dyDescent="0.3">
      <c r="A202" s="613"/>
      <c r="B202" s="156">
        <v>14030225</v>
      </c>
      <c r="C202" s="96">
        <v>390</v>
      </c>
      <c r="D202" s="176">
        <v>7</v>
      </c>
      <c r="E202" s="176">
        <v>50</v>
      </c>
      <c r="F202" s="176">
        <v>13</v>
      </c>
      <c r="G202" s="88" t="s">
        <v>399</v>
      </c>
      <c r="H202" s="180">
        <v>0.30208333333333331</v>
      </c>
      <c r="I202" s="180">
        <v>0.79166666666666663</v>
      </c>
      <c r="J202" s="195">
        <v>8.3333333333333329E-2</v>
      </c>
      <c r="K202" s="193">
        <f t="shared" si="8"/>
        <v>0.40625</v>
      </c>
      <c r="L202" s="236">
        <v>38</v>
      </c>
      <c r="M202" s="236">
        <v>1</v>
      </c>
      <c r="N202" s="619"/>
      <c r="O202" s="236"/>
      <c r="P202" s="236"/>
      <c r="Q202" s="620"/>
      <c r="R202" s="238">
        <v>316</v>
      </c>
      <c r="S202" s="619"/>
      <c r="T202" s="619"/>
      <c r="U202" s="619"/>
      <c r="V202" s="236"/>
      <c r="W202" s="236"/>
      <c r="X202" s="236"/>
      <c r="Y202" s="236"/>
      <c r="Z202" s="236"/>
      <c r="AA202" s="236"/>
      <c r="AB202" s="236"/>
      <c r="AC202" s="236"/>
      <c r="AD202" s="236"/>
      <c r="AE202" s="236"/>
      <c r="AF202" s="236"/>
      <c r="AG202" s="164"/>
      <c r="AH202" s="164"/>
      <c r="AI202" s="164"/>
      <c r="AJ202" s="164"/>
      <c r="AK202" s="164"/>
      <c r="AL202" s="90"/>
    </row>
    <row r="203" spans="1:38" ht="15.75" thickBot="1" x14ac:dyDescent="0.3">
      <c r="A203" s="613"/>
      <c r="B203" s="156">
        <v>14030225</v>
      </c>
      <c r="C203" s="96">
        <v>390</v>
      </c>
      <c r="D203" s="176">
        <v>7</v>
      </c>
      <c r="E203" s="176">
        <v>50</v>
      </c>
      <c r="F203" s="176">
        <v>13</v>
      </c>
      <c r="G203" s="145" t="s">
        <v>399</v>
      </c>
      <c r="H203" s="180">
        <v>0.30208333333333331</v>
      </c>
      <c r="I203" s="180">
        <v>0.79166666666666663</v>
      </c>
      <c r="J203" s="195">
        <v>8.3333333333333329E-2</v>
      </c>
      <c r="K203" s="193">
        <f t="shared" si="8"/>
        <v>0.40625</v>
      </c>
      <c r="L203" s="236">
        <v>39</v>
      </c>
      <c r="M203" s="236">
        <v>1</v>
      </c>
      <c r="N203" s="619"/>
      <c r="O203" s="236"/>
      <c r="P203" s="236"/>
      <c r="Q203" s="620"/>
      <c r="R203" s="238">
        <v>316</v>
      </c>
      <c r="S203" s="619"/>
      <c r="T203" s="619"/>
      <c r="U203" s="619"/>
      <c r="V203" s="236"/>
      <c r="W203" s="236"/>
      <c r="X203" s="236"/>
      <c r="Y203" s="236"/>
      <c r="Z203" s="236"/>
      <c r="AA203" s="236"/>
      <c r="AB203" s="236"/>
      <c r="AC203" s="236"/>
      <c r="AD203" s="236"/>
      <c r="AE203" s="236"/>
      <c r="AF203" s="236"/>
      <c r="AG203" s="164"/>
      <c r="AH203" s="164"/>
      <c r="AI203" s="164"/>
      <c r="AJ203" s="164"/>
      <c r="AK203" s="164"/>
      <c r="AL203" s="90"/>
    </row>
    <row r="204" spans="1:38" ht="15.75" thickBot="1" x14ac:dyDescent="0.3">
      <c r="A204" s="613"/>
      <c r="B204" s="156">
        <v>14030225</v>
      </c>
      <c r="C204" s="96">
        <v>390</v>
      </c>
      <c r="D204" s="176">
        <v>7</v>
      </c>
      <c r="E204" s="176">
        <v>50</v>
      </c>
      <c r="F204" s="176">
        <v>13</v>
      </c>
      <c r="G204" s="88" t="s">
        <v>399</v>
      </c>
      <c r="H204" s="180">
        <v>0.30208333333333331</v>
      </c>
      <c r="I204" s="180">
        <v>0.79166666666666663</v>
      </c>
      <c r="J204" s="195">
        <v>8.3333333333333329E-2</v>
      </c>
      <c r="K204" s="193">
        <f t="shared" si="8"/>
        <v>0.40625</v>
      </c>
      <c r="L204" s="236">
        <v>40</v>
      </c>
      <c r="M204" s="236">
        <v>1</v>
      </c>
      <c r="N204" s="619"/>
      <c r="O204" s="236"/>
      <c r="P204" s="236"/>
      <c r="Q204" s="620"/>
      <c r="R204" s="238">
        <v>316</v>
      </c>
      <c r="S204" s="619"/>
      <c r="T204" s="619"/>
      <c r="U204" s="619"/>
      <c r="V204" s="236"/>
      <c r="W204" s="236"/>
      <c r="X204" s="236"/>
      <c r="Y204" s="236"/>
      <c r="Z204" s="236"/>
      <c r="AA204" s="236"/>
      <c r="AB204" s="236"/>
      <c r="AC204" s="236"/>
      <c r="AD204" s="236"/>
      <c r="AE204" s="236"/>
      <c r="AF204" s="236"/>
      <c r="AG204" s="164"/>
      <c r="AH204" s="164"/>
      <c r="AI204" s="164"/>
      <c r="AJ204" s="164"/>
      <c r="AK204" s="164"/>
      <c r="AL204" s="90"/>
    </row>
    <row r="205" spans="1:38" ht="15.75" thickBot="1" x14ac:dyDescent="0.3">
      <c r="A205" s="613"/>
      <c r="B205" s="157">
        <v>14030225</v>
      </c>
      <c r="C205" s="96">
        <v>390</v>
      </c>
      <c r="D205" s="176">
        <v>7</v>
      </c>
      <c r="E205" s="176">
        <v>50</v>
      </c>
      <c r="F205" s="176">
        <v>13</v>
      </c>
      <c r="G205" s="145" t="s">
        <v>399</v>
      </c>
      <c r="H205" s="180">
        <v>0.30208333333333331</v>
      </c>
      <c r="I205" s="180">
        <v>0.79166666666666663</v>
      </c>
      <c r="J205" s="195">
        <v>8.3333333333333329E-2</v>
      </c>
      <c r="K205" s="193">
        <f t="shared" si="8"/>
        <v>0.40625</v>
      </c>
      <c r="L205" s="236">
        <v>41</v>
      </c>
      <c r="M205" s="236">
        <v>1</v>
      </c>
      <c r="N205" s="619"/>
      <c r="O205" s="236"/>
      <c r="P205" s="236"/>
      <c r="Q205" s="620"/>
      <c r="R205" s="238">
        <v>316</v>
      </c>
      <c r="S205" s="619"/>
      <c r="T205" s="619"/>
      <c r="U205" s="619"/>
      <c r="V205" s="236"/>
      <c r="W205" s="236"/>
      <c r="X205" s="236"/>
      <c r="Y205" s="236"/>
      <c r="Z205" s="236"/>
      <c r="AA205" s="236"/>
      <c r="AB205" s="236"/>
      <c r="AC205" s="236"/>
      <c r="AD205" s="236"/>
      <c r="AE205" s="236"/>
      <c r="AF205" s="236"/>
      <c r="AG205" s="164"/>
      <c r="AH205" s="164"/>
      <c r="AI205" s="164"/>
      <c r="AJ205" s="164"/>
      <c r="AK205" s="164"/>
      <c r="AL205" s="90"/>
    </row>
    <row r="206" spans="1:38" ht="15.75" thickBot="1" x14ac:dyDescent="0.3">
      <c r="A206" s="613"/>
      <c r="B206" s="155">
        <v>14030225</v>
      </c>
      <c r="C206" s="96">
        <v>274</v>
      </c>
      <c r="D206" s="176">
        <v>7</v>
      </c>
      <c r="E206" s="176">
        <v>50</v>
      </c>
      <c r="F206" s="176">
        <v>13</v>
      </c>
      <c r="G206" s="88" t="s">
        <v>399</v>
      </c>
      <c r="H206" s="180">
        <v>0.30208333333333331</v>
      </c>
      <c r="I206" s="180">
        <v>0.79166666666666663</v>
      </c>
      <c r="J206" s="195">
        <v>8.3333333333333329E-2</v>
      </c>
      <c r="K206" s="193">
        <f t="shared" si="8"/>
        <v>0.40625</v>
      </c>
      <c r="L206" s="236">
        <v>36</v>
      </c>
      <c r="M206" s="236">
        <v>1</v>
      </c>
      <c r="N206" s="619">
        <v>187</v>
      </c>
      <c r="O206" s="236"/>
      <c r="P206" s="236"/>
      <c r="Q206" s="620">
        <v>38.36</v>
      </c>
      <c r="R206" s="238" t="str">
        <f t="shared" ref="R206:R210" si="9">IF(C206=370,"p500","fx")</f>
        <v>fx</v>
      </c>
      <c r="S206" s="619"/>
      <c r="T206" s="619"/>
      <c r="U206" s="619"/>
      <c r="V206" s="236"/>
      <c r="W206" s="236"/>
      <c r="X206" s="236"/>
      <c r="Y206" s="236"/>
      <c r="Z206" s="236"/>
      <c r="AA206" s="236"/>
      <c r="AB206" s="236"/>
      <c r="AC206" s="236"/>
      <c r="AD206" s="236"/>
      <c r="AE206" s="236"/>
      <c r="AF206" s="236"/>
      <c r="AG206" s="164"/>
      <c r="AH206" s="164"/>
      <c r="AI206" s="164"/>
      <c r="AJ206" s="164"/>
      <c r="AK206" s="164"/>
      <c r="AL206" s="90"/>
    </row>
    <row r="207" spans="1:38" ht="15.75" thickBot="1" x14ac:dyDescent="0.3">
      <c r="A207" s="613"/>
      <c r="B207" s="156">
        <v>14030225</v>
      </c>
      <c r="C207" s="96">
        <v>274</v>
      </c>
      <c r="D207" s="176">
        <v>7</v>
      </c>
      <c r="E207" s="176">
        <v>50</v>
      </c>
      <c r="F207" s="176">
        <v>13</v>
      </c>
      <c r="G207" s="145" t="s">
        <v>399</v>
      </c>
      <c r="H207" s="180">
        <v>0.30208333333333331</v>
      </c>
      <c r="I207" s="180">
        <v>0.79166666666666663</v>
      </c>
      <c r="J207" s="195">
        <v>8.3333333333333329E-2</v>
      </c>
      <c r="K207" s="193">
        <f t="shared" si="8"/>
        <v>0.40625</v>
      </c>
      <c r="L207" s="236">
        <v>37</v>
      </c>
      <c r="M207" s="236">
        <v>1</v>
      </c>
      <c r="N207" s="619"/>
      <c r="O207" s="236"/>
      <c r="P207" s="236"/>
      <c r="Q207" s="620"/>
      <c r="R207" s="238" t="str">
        <f t="shared" si="9"/>
        <v>fx</v>
      </c>
      <c r="S207" s="619"/>
      <c r="T207" s="619"/>
      <c r="U207" s="619"/>
      <c r="V207" s="236"/>
      <c r="W207" s="236"/>
      <c r="X207" s="236"/>
      <c r="Y207" s="236"/>
      <c r="Z207" s="236"/>
      <c r="AA207" s="236"/>
      <c r="AB207" s="236"/>
      <c r="AC207" s="236"/>
      <c r="AD207" s="236"/>
      <c r="AE207" s="236"/>
      <c r="AF207" s="236"/>
      <c r="AG207" s="164"/>
      <c r="AH207" s="164"/>
      <c r="AI207" s="164"/>
      <c r="AJ207" s="164"/>
      <c r="AK207" s="164"/>
      <c r="AL207" s="90"/>
    </row>
    <row r="208" spans="1:38" ht="15.75" thickBot="1" x14ac:dyDescent="0.3">
      <c r="A208" s="613"/>
      <c r="B208" s="156">
        <v>14030225</v>
      </c>
      <c r="C208" s="96">
        <v>274</v>
      </c>
      <c r="D208" s="176">
        <v>7</v>
      </c>
      <c r="E208" s="176">
        <v>50</v>
      </c>
      <c r="F208" s="176">
        <v>13</v>
      </c>
      <c r="G208" s="88" t="s">
        <v>399</v>
      </c>
      <c r="H208" s="180">
        <v>0.30208333333333331</v>
      </c>
      <c r="I208" s="180">
        <v>0.79166666666666663</v>
      </c>
      <c r="J208" s="195">
        <v>8.3333333333333329E-2</v>
      </c>
      <c r="K208" s="193">
        <f t="shared" si="8"/>
        <v>0.40625</v>
      </c>
      <c r="L208" s="236">
        <v>38</v>
      </c>
      <c r="M208" s="236">
        <v>2</v>
      </c>
      <c r="N208" s="619"/>
      <c r="O208" s="236"/>
      <c r="P208" s="236"/>
      <c r="Q208" s="620"/>
      <c r="R208" s="238" t="str">
        <f t="shared" si="9"/>
        <v>fx</v>
      </c>
      <c r="S208" s="619"/>
      <c r="T208" s="619"/>
      <c r="U208" s="619"/>
      <c r="V208" s="236"/>
      <c r="W208" s="236"/>
      <c r="X208" s="236"/>
      <c r="Y208" s="236"/>
      <c r="Z208" s="236"/>
      <c r="AA208" s="236"/>
      <c r="AB208" s="236"/>
      <c r="AC208" s="236"/>
      <c r="AD208" s="236"/>
      <c r="AE208" s="236"/>
      <c r="AF208" s="236"/>
      <c r="AG208" s="164"/>
      <c r="AH208" s="164"/>
      <c r="AI208" s="164"/>
      <c r="AJ208" s="164"/>
      <c r="AK208" s="164"/>
      <c r="AL208" s="90"/>
    </row>
    <row r="209" spans="1:38" ht="15.75" thickBot="1" x14ac:dyDescent="0.3">
      <c r="A209" s="613"/>
      <c r="B209" s="156">
        <v>14030225</v>
      </c>
      <c r="C209" s="96">
        <v>274</v>
      </c>
      <c r="D209" s="176">
        <v>7</v>
      </c>
      <c r="E209" s="176">
        <v>50</v>
      </c>
      <c r="F209" s="176">
        <v>13</v>
      </c>
      <c r="G209" s="145" t="s">
        <v>399</v>
      </c>
      <c r="H209" s="180">
        <v>0.30208333333333331</v>
      </c>
      <c r="I209" s="180">
        <v>0.79166666666666663</v>
      </c>
      <c r="J209" s="195">
        <v>8.3333333333333329E-2</v>
      </c>
      <c r="K209" s="193">
        <f t="shared" si="8"/>
        <v>0.40625</v>
      </c>
      <c r="L209" s="236">
        <v>39</v>
      </c>
      <c r="M209" s="236">
        <v>2</v>
      </c>
      <c r="N209" s="619"/>
      <c r="O209" s="236"/>
      <c r="P209" s="236"/>
      <c r="Q209" s="620"/>
      <c r="R209" s="238" t="str">
        <f t="shared" si="9"/>
        <v>fx</v>
      </c>
      <c r="S209" s="619"/>
      <c r="T209" s="619"/>
      <c r="U209" s="619"/>
      <c r="V209" s="236"/>
      <c r="W209" s="236"/>
      <c r="X209" s="236"/>
      <c r="Y209" s="236"/>
      <c r="Z209" s="236"/>
      <c r="AA209" s="236"/>
      <c r="AB209" s="236"/>
      <c r="AC209" s="236"/>
      <c r="AD209" s="236"/>
      <c r="AE209" s="236"/>
      <c r="AF209" s="236"/>
      <c r="AG209" s="164"/>
      <c r="AH209" s="164"/>
      <c r="AI209" s="164"/>
      <c r="AJ209" s="164"/>
      <c r="AK209" s="164"/>
      <c r="AL209" s="90"/>
    </row>
    <row r="210" spans="1:38" ht="15.75" thickBot="1" x14ac:dyDescent="0.3">
      <c r="A210" s="614"/>
      <c r="B210" s="157">
        <v>14030225</v>
      </c>
      <c r="C210" s="175">
        <v>274</v>
      </c>
      <c r="D210" s="177">
        <v>7</v>
      </c>
      <c r="E210" s="177">
        <v>50</v>
      </c>
      <c r="F210" s="177">
        <v>13</v>
      </c>
      <c r="G210" s="166" t="s">
        <v>399</v>
      </c>
      <c r="H210" s="184">
        <v>0.30208333333333331</v>
      </c>
      <c r="I210" s="184">
        <v>0.79166666666666663</v>
      </c>
      <c r="J210" s="199">
        <v>8.3333333333333329E-2</v>
      </c>
      <c r="K210" s="200">
        <f t="shared" si="8"/>
        <v>0.40625</v>
      </c>
      <c r="L210" s="236">
        <v>40</v>
      </c>
      <c r="M210" s="236">
        <v>2</v>
      </c>
      <c r="N210" s="619"/>
      <c r="O210" s="236"/>
      <c r="P210" s="236"/>
      <c r="Q210" s="620"/>
      <c r="R210" s="238" t="str">
        <f t="shared" si="9"/>
        <v>fx</v>
      </c>
      <c r="S210" s="619"/>
      <c r="T210" s="619"/>
      <c r="U210" s="619"/>
      <c r="V210" s="236"/>
      <c r="W210" s="236"/>
      <c r="X210" s="236"/>
      <c r="Y210" s="236"/>
      <c r="Z210" s="236"/>
      <c r="AA210" s="236"/>
      <c r="AB210" s="236"/>
      <c r="AC210" s="236"/>
      <c r="AD210" s="236"/>
      <c r="AE210" s="236"/>
      <c r="AF210" s="236"/>
      <c r="AG210" s="164"/>
      <c r="AH210" s="164"/>
      <c r="AI210" s="164"/>
      <c r="AJ210" s="164"/>
      <c r="AK210" s="164"/>
      <c r="AL210" s="90"/>
    </row>
    <row r="211" spans="1:38" ht="15.75" thickBot="1" x14ac:dyDescent="0.3">
      <c r="A211" s="612" t="s">
        <v>335</v>
      </c>
      <c r="B211" s="187">
        <v>14030225</v>
      </c>
      <c r="C211" s="174">
        <v>309</v>
      </c>
      <c r="D211" s="172">
        <v>7</v>
      </c>
      <c r="E211" s="172">
        <v>50</v>
      </c>
      <c r="F211" s="172">
        <v>35</v>
      </c>
      <c r="G211" s="165" t="s">
        <v>401</v>
      </c>
      <c r="H211" s="181">
        <v>0.30208333333333331</v>
      </c>
      <c r="I211" s="181">
        <v>0.79166666666666663</v>
      </c>
      <c r="J211" s="193">
        <v>6.25E-2</v>
      </c>
      <c r="K211" s="193">
        <f t="shared" si="8"/>
        <v>0.42708333333333331</v>
      </c>
      <c r="L211" s="236">
        <v>36</v>
      </c>
      <c r="M211" s="236">
        <v>2</v>
      </c>
      <c r="N211" s="619">
        <v>632</v>
      </c>
      <c r="O211" s="236"/>
      <c r="P211" s="236"/>
      <c r="Q211" s="161"/>
      <c r="R211" s="238" t="s">
        <v>111</v>
      </c>
      <c r="S211" s="619">
        <v>3</v>
      </c>
      <c r="T211" s="619">
        <v>25</v>
      </c>
      <c r="U211" s="619">
        <v>1000</v>
      </c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164"/>
      <c r="AH211" s="164"/>
      <c r="AI211" s="164"/>
      <c r="AJ211" s="164"/>
      <c r="AK211" s="164"/>
      <c r="AL211" s="90"/>
    </row>
    <row r="212" spans="1:38" ht="15.75" thickBot="1" x14ac:dyDescent="0.3">
      <c r="A212" s="613"/>
      <c r="B212" s="188">
        <v>14030225</v>
      </c>
      <c r="C212" s="96">
        <v>309</v>
      </c>
      <c r="D212" s="169">
        <v>7</v>
      </c>
      <c r="E212" s="169">
        <v>50</v>
      </c>
      <c r="F212" s="176">
        <v>35</v>
      </c>
      <c r="G212" s="88" t="s">
        <v>401</v>
      </c>
      <c r="H212" s="180">
        <v>0.30208333333333331</v>
      </c>
      <c r="I212" s="180">
        <v>0.79166666666666663</v>
      </c>
      <c r="J212" s="195">
        <v>6.25E-2</v>
      </c>
      <c r="K212" s="193">
        <f t="shared" si="8"/>
        <v>0.42708333333333331</v>
      </c>
      <c r="L212" s="236">
        <v>37</v>
      </c>
      <c r="M212" s="236">
        <v>2</v>
      </c>
      <c r="N212" s="619"/>
      <c r="O212" s="236"/>
      <c r="P212" s="236"/>
      <c r="Q212" s="161"/>
      <c r="R212" s="238" t="s">
        <v>111</v>
      </c>
      <c r="S212" s="619"/>
      <c r="T212" s="619"/>
      <c r="U212" s="619"/>
      <c r="V212" s="236"/>
      <c r="W212" s="236"/>
      <c r="X212" s="236"/>
      <c r="Y212" s="236"/>
      <c r="Z212" s="236"/>
      <c r="AA212" s="236"/>
      <c r="AB212" s="236"/>
      <c r="AC212" s="236"/>
      <c r="AD212" s="236"/>
      <c r="AE212" s="236"/>
      <c r="AF212" s="236"/>
      <c r="AG212" s="164"/>
      <c r="AH212" s="164"/>
      <c r="AI212" s="164"/>
      <c r="AJ212" s="164"/>
      <c r="AK212" s="164"/>
      <c r="AL212" s="90"/>
    </row>
    <row r="213" spans="1:38" ht="15.75" thickBot="1" x14ac:dyDescent="0.3">
      <c r="A213" s="613"/>
      <c r="B213" s="188">
        <v>14030225</v>
      </c>
      <c r="C213" s="96">
        <v>309</v>
      </c>
      <c r="D213" s="169">
        <v>7</v>
      </c>
      <c r="E213" s="169">
        <v>50</v>
      </c>
      <c r="F213" s="176">
        <v>35</v>
      </c>
      <c r="G213" s="145" t="s">
        <v>401</v>
      </c>
      <c r="H213" s="180">
        <v>0.30208333333333331</v>
      </c>
      <c r="I213" s="180">
        <v>0.79166666666666663</v>
      </c>
      <c r="J213" s="195">
        <v>6.25E-2</v>
      </c>
      <c r="K213" s="193">
        <f t="shared" si="8"/>
        <v>0.42708333333333331</v>
      </c>
      <c r="L213" s="236">
        <v>38</v>
      </c>
      <c r="M213" s="236">
        <v>2</v>
      </c>
      <c r="N213" s="619"/>
      <c r="O213" s="236"/>
      <c r="P213" s="236"/>
      <c r="Q213" s="161"/>
      <c r="R213" s="238" t="s">
        <v>111</v>
      </c>
      <c r="S213" s="619"/>
      <c r="T213" s="619"/>
      <c r="U213" s="619"/>
      <c r="V213" s="236"/>
      <c r="W213" s="236"/>
      <c r="X213" s="236"/>
      <c r="Y213" s="236"/>
      <c r="Z213" s="236"/>
      <c r="AA213" s="236"/>
      <c r="AB213" s="236"/>
      <c r="AC213" s="236"/>
      <c r="AD213" s="236"/>
      <c r="AE213" s="236"/>
      <c r="AF213" s="236"/>
      <c r="AG213" s="164"/>
      <c r="AH213" s="164"/>
      <c r="AI213" s="164"/>
      <c r="AJ213" s="164"/>
      <c r="AK213" s="164"/>
      <c r="AL213" s="90"/>
    </row>
    <row r="214" spans="1:38" ht="15.75" thickBot="1" x14ac:dyDescent="0.3">
      <c r="A214" s="613"/>
      <c r="B214" s="189">
        <v>14030225</v>
      </c>
      <c r="C214" s="96">
        <v>309</v>
      </c>
      <c r="D214" s="169">
        <v>7</v>
      </c>
      <c r="E214" s="169">
        <v>50</v>
      </c>
      <c r="F214" s="169">
        <v>35</v>
      </c>
      <c r="G214" s="88" t="s">
        <v>401</v>
      </c>
      <c r="H214" s="180">
        <v>0.30208333333333331</v>
      </c>
      <c r="I214" s="180">
        <v>0.79166666666666663</v>
      </c>
      <c r="J214" s="195">
        <v>6.25E-2</v>
      </c>
      <c r="K214" s="193">
        <f t="shared" si="8"/>
        <v>0.42708333333333331</v>
      </c>
      <c r="L214" s="236">
        <v>39</v>
      </c>
      <c r="M214" s="236">
        <v>2</v>
      </c>
      <c r="N214" s="619"/>
      <c r="O214" s="236"/>
      <c r="P214" s="236"/>
      <c r="Q214" s="161"/>
      <c r="R214" s="238" t="s">
        <v>111</v>
      </c>
      <c r="S214" s="619"/>
      <c r="T214" s="619"/>
      <c r="U214" s="619"/>
      <c r="V214" s="236"/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164"/>
      <c r="AH214" s="164"/>
      <c r="AI214" s="164"/>
      <c r="AJ214" s="164"/>
      <c r="AK214" s="164"/>
      <c r="AL214" s="90"/>
    </row>
    <row r="215" spans="1:38" ht="15.75" thickBot="1" x14ac:dyDescent="0.3">
      <c r="A215" s="613"/>
      <c r="B215" s="187">
        <v>14030225</v>
      </c>
      <c r="C215" s="176">
        <v>350</v>
      </c>
      <c r="D215" s="169">
        <v>7</v>
      </c>
      <c r="E215" s="169">
        <v>50</v>
      </c>
      <c r="F215" s="176">
        <v>35</v>
      </c>
      <c r="G215" s="145" t="s">
        <v>401</v>
      </c>
      <c r="H215" s="180">
        <v>0.30208333333333331</v>
      </c>
      <c r="I215" s="180">
        <v>0.79166666666666663</v>
      </c>
      <c r="J215" s="195">
        <v>6.25E-2</v>
      </c>
      <c r="K215" s="193">
        <f t="shared" si="8"/>
        <v>0.42708333333333331</v>
      </c>
      <c r="L215" s="236">
        <v>39</v>
      </c>
      <c r="M215" s="236">
        <v>1</v>
      </c>
      <c r="N215" s="619">
        <v>632</v>
      </c>
      <c r="O215" s="236"/>
      <c r="P215" s="236"/>
      <c r="Q215" s="620">
        <v>157.99</v>
      </c>
      <c r="R215" s="238" t="s">
        <v>111</v>
      </c>
      <c r="S215" s="619"/>
      <c r="T215" s="619"/>
      <c r="U215" s="619"/>
      <c r="V215" s="236"/>
      <c r="W215" s="236"/>
      <c r="X215" s="236"/>
      <c r="Y215" s="236"/>
      <c r="Z215" s="236"/>
      <c r="AA215" s="236"/>
      <c r="AB215" s="236"/>
      <c r="AC215" s="236"/>
      <c r="AD215" s="236"/>
      <c r="AE215" s="236"/>
      <c r="AF215" s="236"/>
      <c r="AG215" s="164"/>
      <c r="AH215" s="164"/>
      <c r="AI215" s="164"/>
      <c r="AJ215" s="164"/>
      <c r="AK215" s="164"/>
      <c r="AL215" s="90"/>
    </row>
    <row r="216" spans="1:38" ht="15.75" thickBot="1" x14ac:dyDescent="0.3">
      <c r="A216" s="613"/>
      <c r="B216" s="188">
        <v>14030225</v>
      </c>
      <c r="C216" s="176">
        <v>350</v>
      </c>
      <c r="D216" s="169">
        <v>7</v>
      </c>
      <c r="E216" s="169">
        <v>50</v>
      </c>
      <c r="F216" s="176">
        <v>35</v>
      </c>
      <c r="G216" s="88" t="s">
        <v>401</v>
      </c>
      <c r="H216" s="180">
        <v>0.30208333333333331</v>
      </c>
      <c r="I216" s="180">
        <v>0.79166666666666663</v>
      </c>
      <c r="J216" s="195">
        <v>6.25E-2</v>
      </c>
      <c r="K216" s="193">
        <f t="shared" si="8"/>
        <v>0.42708333333333331</v>
      </c>
      <c r="L216" s="236">
        <v>40</v>
      </c>
      <c r="M216" s="236">
        <v>1</v>
      </c>
      <c r="N216" s="619"/>
      <c r="O216" s="236"/>
      <c r="P216" s="236"/>
      <c r="Q216" s="620"/>
      <c r="R216" s="238" t="s">
        <v>111</v>
      </c>
      <c r="S216" s="619"/>
      <c r="T216" s="619"/>
      <c r="U216" s="619"/>
      <c r="V216" s="236"/>
      <c r="W216" s="236"/>
      <c r="X216" s="236"/>
      <c r="Y216" s="236"/>
      <c r="Z216" s="236"/>
      <c r="AA216" s="236"/>
      <c r="AB216" s="236"/>
      <c r="AC216" s="236"/>
      <c r="AD216" s="236"/>
      <c r="AE216" s="236"/>
      <c r="AF216" s="236"/>
      <c r="AG216" s="164"/>
      <c r="AH216" s="164"/>
      <c r="AI216" s="164"/>
      <c r="AJ216" s="164"/>
      <c r="AK216" s="164"/>
      <c r="AL216" s="90"/>
    </row>
    <row r="217" spans="1:38" ht="15.75" thickBot="1" x14ac:dyDescent="0.3">
      <c r="A217" s="613"/>
      <c r="B217" s="188">
        <v>14030225</v>
      </c>
      <c r="C217" s="176">
        <v>350</v>
      </c>
      <c r="D217" s="169">
        <v>7</v>
      </c>
      <c r="E217" s="169">
        <v>50</v>
      </c>
      <c r="F217" s="169">
        <v>35</v>
      </c>
      <c r="G217" s="145" t="s">
        <v>401</v>
      </c>
      <c r="H217" s="180">
        <v>0.30208333333333331</v>
      </c>
      <c r="I217" s="180">
        <v>0.79166666666666663</v>
      </c>
      <c r="J217" s="195">
        <v>6.25E-2</v>
      </c>
      <c r="K217" s="193">
        <f t="shared" si="8"/>
        <v>0.42708333333333331</v>
      </c>
      <c r="L217" s="236">
        <v>41</v>
      </c>
      <c r="M217" s="236">
        <v>1</v>
      </c>
      <c r="N217" s="619"/>
      <c r="O217" s="236"/>
      <c r="P217" s="236"/>
      <c r="Q217" s="620"/>
      <c r="R217" s="238" t="s">
        <v>111</v>
      </c>
      <c r="S217" s="619"/>
      <c r="T217" s="619"/>
      <c r="U217" s="619"/>
      <c r="V217" s="236"/>
      <c r="W217" s="236"/>
      <c r="X217" s="236"/>
      <c r="Y217" s="236"/>
      <c r="Z217" s="236"/>
      <c r="AA217" s="236"/>
      <c r="AB217" s="236"/>
      <c r="AC217" s="236"/>
      <c r="AD217" s="236"/>
      <c r="AE217" s="236"/>
      <c r="AF217" s="236"/>
      <c r="AG217" s="164"/>
      <c r="AH217" s="164"/>
      <c r="AI217" s="164"/>
      <c r="AJ217" s="164"/>
      <c r="AK217" s="164"/>
      <c r="AL217" s="90"/>
    </row>
    <row r="218" spans="1:38" ht="15.75" thickBot="1" x14ac:dyDescent="0.3">
      <c r="A218" s="613"/>
      <c r="B218" s="188">
        <v>14030225</v>
      </c>
      <c r="C218" s="176">
        <v>350</v>
      </c>
      <c r="D218" s="169">
        <v>7</v>
      </c>
      <c r="E218" s="169">
        <v>50</v>
      </c>
      <c r="F218" s="176">
        <v>35</v>
      </c>
      <c r="G218" s="88" t="s">
        <v>401</v>
      </c>
      <c r="H218" s="180">
        <v>0.30208333333333331</v>
      </c>
      <c r="I218" s="180">
        <v>0.79166666666666663</v>
      </c>
      <c r="J218" s="195">
        <v>6.25E-2</v>
      </c>
      <c r="K218" s="193">
        <f t="shared" si="8"/>
        <v>0.42708333333333331</v>
      </c>
      <c r="L218" s="236">
        <v>42</v>
      </c>
      <c r="M218" s="236">
        <v>2</v>
      </c>
      <c r="N218" s="619"/>
      <c r="O218" s="236"/>
      <c r="P218" s="236"/>
      <c r="Q218" s="620"/>
      <c r="R218" s="238" t="s">
        <v>111</v>
      </c>
      <c r="S218" s="619"/>
      <c r="T218" s="619"/>
      <c r="U218" s="619"/>
      <c r="V218" s="236"/>
      <c r="W218" s="236"/>
      <c r="X218" s="236"/>
      <c r="Y218" s="236"/>
      <c r="Z218" s="236"/>
      <c r="AA218" s="236"/>
      <c r="AB218" s="236"/>
      <c r="AC218" s="236"/>
      <c r="AD218" s="236"/>
      <c r="AE218" s="236"/>
      <c r="AF218" s="236"/>
      <c r="AG218" s="164"/>
      <c r="AH218" s="164"/>
      <c r="AI218" s="164"/>
      <c r="AJ218" s="164"/>
      <c r="AK218" s="164"/>
      <c r="AL218" s="90"/>
    </row>
    <row r="219" spans="1:38" ht="15.75" thickBot="1" x14ac:dyDescent="0.3">
      <c r="A219" s="613"/>
      <c r="B219" s="188">
        <v>14030225</v>
      </c>
      <c r="C219" s="176">
        <v>350</v>
      </c>
      <c r="D219" s="169">
        <v>7</v>
      </c>
      <c r="E219" s="169">
        <v>50</v>
      </c>
      <c r="F219" s="176">
        <v>35</v>
      </c>
      <c r="G219" s="145" t="s">
        <v>401</v>
      </c>
      <c r="H219" s="180">
        <v>0.30208333333333331</v>
      </c>
      <c r="I219" s="180">
        <v>0.79166666666666663</v>
      </c>
      <c r="J219" s="195">
        <v>6.25E-2</v>
      </c>
      <c r="K219" s="193">
        <f t="shared" si="8"/>
        <v>0.42708333333333331</v>
      </c>
      <c r="L219" s="236">
        <v>43</v>
      </c>
      <c r="M219" s="236">
        <v>2</v>
      </c>
      <c r="N219" s="619"/>
      <c r="O219" s="236"/>
      <c r="P219" s="236"/>
      <c r="Q219" s="620"/>
      <c r="R219" s="238" t="s">
        <v>111</v>
      </c>
      <c r="S219" s="619"/>
      <c r="T219" s="619"/>
      <c r="U219" s="619"/>
      <c r="V219" s="236"/>
      <c r="W219" s="236"/>
      <c r="X219" s="236"/>
      <c r="Y219" s="236"/>
      <c r="Z219" s="236"/>
      <c r="AA219" s="236"/>
      <c r="AB219" s="236"/>
      <c r="AC219" s="236"/>
      <c r="AD219" s="236"/>
      <c r="AE219" s="236"/>
      <c r="AF219" s="236"/>
      <c r="AG219" s="164"/>
      <c r="AH219" s="164"/>
      <c r="AI219" s="164"/>
      <c r="AJ219" s="164"/>
      <c r="AK219" s="164"/>
      <c r="AL219" s="90"/>
    </row>
    <row r="220" spans="1:38" ht="15.75" thickBot="1" x14ac:dyDescent="0.3">
      <c r="A220" s="613"/>
      <c r="B220" s="189">
        <v>14030225</v>
      </c>
      <c r="C220" s="176">
        <v>350</v>
      </c>
      <c r="D220" s="169">
        <v>7</v>
      </c>
      <c r="E220" s="169">
        <v>50</v>
      </c>
      <c r="F220" s="169">
        <v>35</v>
      </c>
      <c r="G220" s="88" t="s">
        <v>401</v>
      </c>
      <c r="H220" s="180">
        <v>0.30208333333333331</v>
      </c>
      <c r="I220" s="180">
        <v>0.79166666666666663</v>
      </c>
      <c r="J220" s="195">
        <v>6.25E-2</v>
      </c>
      <c r="K220" s="193">
        <f t="shared" si="8"/>
        <v>0.42708333333333331</v>
      </c>
      <c r="L220" s="236">
        <v>44</v>
      </c>
      <c r="M220" s="236">
        <v>1</v>
      </c>
      <c r="N220" s="619"/>
      <c r="O220" s="236"/>
      <c r="P220" s="236"/>
      <c r="Q220" s="620"/>
      <c r="R220" s="238" t="s">
        <v>111</v>
      </c>
      <c r="S220" s="619"/>
      <c r="T220" s="619"/>
      <c r="U220" s="619"/>
      <c r="V220" s="236"/>
      <c r="W220" s="236"/>
      <c r="X220" s="236"/>
      <c r="Y220" s="236"/>
      <c r="Z220" s="236"/>
      <c r="AA220" s="236"/>
      <c r="AB220" s="236"/>
      <c r="AC220" s="236"/>
      <c r="AD220" s="236"/>
      <c r="AE220" s="236"/>
      <c r="AF220" s="236"/>
      <c r="AG220" s="164"/>
      <c r="AH220" s="164"/>
      <c r="AI220" s="164"/>
      <c r="AJ220" s="164"/>
      <c r="AK220" s="164"/>
      <c r="AL220" s="90"/>
    </row>
    <row r="221" spans="1:38" ht="15.75" thickBot="1" x14ac:dyDescent="0.3">
      <c r="A221" s="613"/>
      <c r="B221" s="187">
        <v>14030225</v>
      </c>
      <c r="C221" s="176">
        <v>370</v>
      </c>
      <c r="D221" s="169">
        <v>7</v>
      </c>
      <c r="E221" s="169">
        <v>50</v>
      </c>
      <c r="F221" s="176">
        <v>35</v>
      </c>
      <c r="G221" s="145" t="s">
        <v>401</v>
      </c>
      <c r="H221" s="180">
        <v>0.30208333333333331</v>
      </c>
      <c r="I221" s="180">
        <v>0.79166666666666663</v>
      </c>
      <c r="J221" s="195">
        <v>6.25E-2</v>
      </c>
      <c r="K221" s="193">
        <f t="shared" si="8"/>
        <v>0.42708333333333331</v>
      </c>
      <c r="L221" s="236">
        <v>39</v>
      </c>
      <c r="M221" s="236">
        <v>1</v>
      </c>
      <c r="N221" s="619">
        <v>632</v>
      </c>
      <c r="O221" s="236"/>
      <c r="P221" s="236"/>
      <c r="Q221" s="620">
        <v>117.545</v>
      </c>
      <c r="R221" s="238" t="s">
        <v>239</v>
      </c>
      <c r="S221" s="619"/>
      <c r="T221" s="619"/>
      <c r="U221" s="619"/>
      <c r="V221" s="236"/>
      <c r="W221" s="236"/>
      <c r="X221" s="236"/>
      <c r="Y221" s="236"/>
      <c r="Z221" s="236"/>
      <c r="AA221" s="236"/>
      <c r="AB221" s="236"/>
      <c r="AC221" s="236"/>
      <c r="AD221" s="236"/>
      <c r="AE221" s="236"/>
      <c r="AF221" s="236"/>
      <c r="AG221" s="164"/>
      <c r="AH221" s="164"/>
      <c r="AI221" s="164"/>
      <c r="AJ221" s="164"/>
      <c r="AK221" s="164"/>
      <c r="AL221" s="90"/>
    </row>
    <row r="222" spans="1:38" ht="15.75" thickBot="1" x14ac:dyDescent="0.3">
      <c r="A222" s="613"/>
      <c r="B222" s="188">
        <v>14030225</v>
      </c>
      <c r="C222" s="176">
        <v>370</v>
      </c>
      <c r="D222" s="169">
        <v>7</v>
      </c>
      <c r="E222" s="169">
        <v>50</v>
      </c>
      <c r="F222" s="176">
        <v>35</v>
      </c>
      <c r="G222" s="88" t="s">
        <v>401</v>
      </c>
      <c r="H222" s="180">
        <v>0.30208333333333331</v>
      </c>
      <c r="I222" s="180">
        <v>0.79166666666666663</v>
      </c>
      <c r="J222" s="195">
        <v>6.25E-2</v>
      </c>
      <c r="K222" s="193">
        <f t="shared" si="8"/>
        <v>0.42708333333333331</v>
      </c>
      <c r="L222" s="236">
        <v>40</v>
      </c>
      <c r="M222" s="236">
        <v>1</v>
      </c>
      <c r="N222" s="619"/>
      <c r="O222" s="236"/>
      <c r="P222" s="236"/>
      <c r="Q222" s="620"/>
      <c r="R222" s="238" t="s">
        <v>239</v>
      </c>
      <c r="S222" s="619"/>
      <c r="T222" s="619"/>
      <c r="U222" s="619"/>
      <c r="V222" s="236"/>
      <c r="W222" s="236"/>
      <c r="X222" s="236"/>
      <c r="Y222" s="236"/>
      <c r="Z222" s="236"/>
      <c r="AA222" s="236"/>
      <c r="AB222" s="236"/>
      <c r="AC222" s="236"/>
      <c r="AD222" s="236"/>
      <c r="AE222" s="236"/>
      <c r="AF222" s="236"/>
      <c r="AG222" s="164"/>
      <c r="AH222" s="164"/>
      <c r="AI222" s="164"/>
      <c r="AJ222" s="164"/>
      <c r="AK222" s="164"/>
      <c r="AL222" s="90"/>
    </row>
    <row r="223" spans="1:38" ht="15.75" thickBot="1" x14ac:dyDescent="0.3">
      <c r="A223" s="613"/>
      <c r="B223" s="188">
        <v>14030225</v>
      </c>
      <c r="C223" s="176">
        <v>370</v>
      </c>
      <c r="D223" s="169">
        <v>7</v>
      </c>
      <c r="E223" s="169">
        <v>50</v>
      </c>
      <c r="F223" s="169">
        <v>35</v>
      </c>
      <c r="G223" s="145" t="s">
        <v>401</v>
      </c>
      <c r="H223" s="180">
        <v>0.30208333333333331</v>
      </c>
      <c r="I223" s="180">
        <v>0.79166666666666663</v>
      </c>
      <c r="J223" s="195">
        <v>6.25E-2</v>
      </c>
      <c r="K223" s="193">
        <f t="shared" si="8"/>
        <v>0.42708333333333331</v>
      </c>
      <c r="L223" s="236">
        <v>42</v>
      </c>
      <c r="M223" s="236">
        <v>2</v>
      </c>
      <c r="N223" s="619"/>
      <c r="O223" s="236"/>
      <c r="P223" s="236"/>
      <c r="Q223" s="620"/>
      <c r="R223" s="238" t="s">
        <v>239</v>
      </c>
      <c r="S223" s="619"/>
      <c r="T223" s="619"/>
      <c r="U223" s="619"/>
      <c r="V223" s="236"/>
      <c r="W223" s="236"/>
      <c r="X223" s="236"/>
      <c r="Y223" s="236"/>
      <c r="Z223" s="236"/>
      <c r="AA223" s="236"/>
      <c r="AB223" s="236"/>
      <c r="AC223" s="236"/>
      <c r="AD223" s="236"/>
      <c r="AE223" s="236"/>
      <c r="AF223" s="236"/>
      <c r="AG223" s="164"/>
      <c r="AH223" s="164"/>
      <c r="AI223" s="164"/>
      <c r="AJ223" s="164"/>
      <c r="AK223" s="164"/>
      <c r="AL223" s="90"/>
    </row>
    <row r="224" spans="1:38" ht="15.75" thickBot="1" x14ac:dyDescent="0.3">
      <c r="A224" s="613"/>
      <c r="B224" s="188">
        <v>14030225</v>
      </c>
      <c r="C224" s="176">
        <v>370</v>
      </c>
      <c r="D224" s="169">
        <v>7</v>
      </c>
      <c r="E224" s="169">
        <v>50</v>
      </c>
      <c r="F224" s="176">
        <v>35</v>
      </c>
      <c r="G224" s="88" t="s">
        <v>401</v>
      </c>
      <c r="H224" s="180">
        <v>0.30208333333333331</v>
      </c>
      <c r="I224" s="180">
        <v>0.79166666666666663</v>
      </c>
      <c r="J224" s="195">
        <v>6.25E-2</v>
      </c>
      <c r="K224" s="193">
        <f t="shared" si="8"/>
        <v>0.42708333333333331</v>
      </c>
      <c r="L224" s="236">
        <v>43</v>
      </c>
      <c r="M224" s="236">
        <v>2</v>
      </c>
      <c r="N224" s="619"/>
      <c r="O224" s="236"/>
      <c r="P224" s="236"/>
      <c r="Q224" s="620"/>
      <c r="R224" s="238" t="s">
        <v>239</v>
      </c>
      <c r="S224" s="619"/>
      <c r="T224" s="619"/>
      <c r="U224" s="619"/>
      <c r="V224" s="236"/>
      <c r="W224" s="236"/>
      <c r="X224" s="236"/>
      <c r="Y224" s="236"/>
      <c r="Z224" s="236"/>
      <c r="AA224" s="236"/>
      <c r="AB224" s="236"/>
      <c r="AC224" s="236"/>
      <c r="AD224" s="236"/>
      <c r="AE224" s="236"/>
      <c r="AF224" s="236"/>
      <c r="AG224" s="164"/>
      <c r="AH224" s="164"/>
      <c r="AI224" s="164"/>
      <c r="AJ224" s="164"/>
      <c r="AK224" s="164"/>
      <c r="AL224" s="90"/>
    </row>
    <row r="225" spans="1:38" ht="15.75" thickBot="1" x14ac:dyDescent="0.3">
      <c r="A225" s="613"/>
      <c r="B225" s="189">
        <v>14030225</v>
      </c>
      <c r="C225" s="176">
        <v>370</v>
      </c>
      <c r="D225" s="169">
        <v>7</v>
      </c>
      <c r="E225" s="169">
        <v>50</v>
      </c>
      <c r="F225" s="176">
        <v>35</v>
      </c>
      <c r="G225" s="145" t="s">
        <v>401</v>
      </c>
      <c r="H225" s="180">
        <v>0.30208333333333331</v>
      </c>
      <c r="I225" s="180">
        <v>0.79166666666666663</v>
      </c>
      <c r="J225" s="195">
        <v>6.25E-2</v>
      </c>
      <c r="K225" s="193">
        <f t="shared" si="8"/>
        <v>0.42708333333333331</v>
      </c>
      <c r="L225" s="236">
        <v>44</v>
      </c>
      <c r="M225" s="236">
        <v>2</v>
      </c>
      <c r="N225" s="619"/>
      <c r="O225" s="236"/>
      <c r="P225" s="236"/>
      <c r="Q225" s="620"/>
      <c r="R225" s="238" t="s">
        <v>239</v>
      </c>
      <c r="S225" s="619"/>
      <c r="T225" s="619"/>
      <c r="U225" s="619"/>
      <c r="V225" s="236"/>
      <c r="W225" s="236"/>
      <c r="X225" s="236"/>
      <c r="Y225" s="236"/>
      <c r="Z225" s="236"/>
      <c r="AA225" s="236"/>
      <c r="AB225" s="236"/>
      <c r="AC225" s="236"/>
      <c r="AD225" s="236"/>
      <c r="AE225" s="236"/>
      <c r="AF225" s="236"/>
      <c r="AG225" s="164"/>
      <c r="AH225" s="164"/>
      <c r="AI225" s="164"/>
      <c r="AJ225" s="164"/>
      <c r="AK225" s="164"/>
      <c r="AL225" s="90"/>
    </row>
    <row r="226" spans="1:38" ht="15.75" thickBot="1" x14ac:dyDescent="0.3">
      <c r="A226" s="613"/>
      <c r="B226" s="187">
        <v>14030225</v>
      </c>
      <c r="C226" s="176">
        <v>380</v>
      </c>
      <c r="D226" s="169">
        <v>7</v>
      </c>
      <c r="E226" s="169">
        <v>50</v>
      </c>
      <c r="F226" s="169">
        <v>35</v>
      </c>
      <c r="G226" s="88" t="s">
        <v>401</v>
      </c>
      <c r="H226" s="180">
        <v>0.30208333333333331</v>
      </c>
      <c r="I226" s="180">
        <v>0.79166666666666663</v>
      </c>
      <c r="J226" s="195">
        <v>6.25E-2</v>
      </c>
      <c r="K226" s="193">
        <f t="shared" si="8"/>
        <v>0.42708333333333331</v>
      </c>
      <c r="L226" s="236">
        <v>40</v>
      </c>
      <c r="M226" s="236">
        <v>1</v>
      </c>
      <c r="N226" s="619">
        <v>395</v>
      </c>
      <c r="O226" s="236"/>
      <c r="P226" s="236"/>
      <c r="Q226" s="161"/>
      <c r="R226" s="238" t="s">
        <v>111</v>
      </c>
      <c r="S226" s="619"/>
      <c r="T226" s="619"/>
      <c r="U226" s="619"/>
      <c r="V226" s="236"/>
      <c r="W226" s="236"/>
      <c r="X226" s="236"/>
      <c r="Y226" s="236"/>
      <c r="Z226" s="236"/>
      <c r="AA226" s="236"/>
      <c r="AB226" s="236"/>
      <c r="AC226" s="236"/>
      <c r="AD226" s="236"/>
      <c r="AE226" s="236"/>
      <c r="AF226" s="236"/>
      <c r="AG226" s="164"/>
      <c r="AH226" s="164"/>
      <c r="AI226" s="164"/>
      <c r="AJ226" s="164"/>
      <c r="AK226" s="164"/>
      <c r="AL226" s="90"/>
    </row>
    <row r="227" spans="1:38" ht="15.75" thickBot="1" x14ac:dyDescent="0.3">
      <c r="A227" s="613"/>
      <c r="B227" s="188">
        <v>14030225</v>
      </c>
      <c r="C227" s="176">
        <v>380</v>
      </c>
      <c r="D227" s="169">
        <v>7</v>
      </c>
      <c r="E227" s="169">
        <v>50</v>
      </c>
      <c r="F227" s="176">
        <v>35</v>
      </c>
      <c r="G227" s="145" t="s">
        <v>401</v>
      </c>
      <c r="H227" s="180">
        <v>0.30208333333333331</v>
      </c>
      <c r="I227" s="180">
        <v>0.79166666666666663</v>
      </c>
      <c r="J227" s="195">
        <v>6.25E-2</v>
      </c>
      <c r="K227" s="193">
        <f t="shared" si="8"/>
        <v>0.42708333333333331</v>
      </c>
      <c r="L227" s="236">
        <v>41</v>
      </c>
      <c r="M227" s="236">
        <v>1</v>
      </c>
      <c r="N227" s="619"/>
      <c r="O227" s="236"/>
      <c r="P227" s="236"/>
      <c r="Q227" s="161"/>
      <c r="R227" s="238" t="s">
        <v>111</v>
      </c>
      <c r="S227" s="619"/>
      <c r="T227" s="619"/>
      <c r="U227" s="619"/>
      <c r="V227" s="236"/>
      <c r="W227" s="236"/>
      <c r="X227" s="236"/>
      <c r="Y227" s="236"/>
      <c r="Z227" s="236"/>
      <c r="AA227" s="236"/>
      <c r="AB227" s="236"/>
      <c r="AC227" s="236"/>
      <c r="AD227" s="236"/>
      <c r="AE227" s="236"/>
      <c r="AF227" s="236"/>
      <c r="AG227" s="164"/>
      <c r="AH227" s="164"/>
      <c r="AI227" s="164"/>
      <c r="AJ227" s="164"/>
      <c r="AK227" s="164"/>
      <c r="AL227" s="90"/>
    </row>
    <row r="228" spans="1:38" ht="15.75" thickBot="1" x14ac:dyDescent="0.3">
      <c r="A228" s="613"/>
      <c r="B228" s="188">
        <v>14030225</v>
      </c>
      <c r="C228" s="176">
        <v>380</v>
      </c>
      <c r="D228" s="169">
        <v>7</v>
      </c>
      <c r="E228" s="169">
        <v>50</v>
      </c>
      <c r="F228" s="176">
        <v>35</v>
      </c>
      <c r="G228" s="88" t="s">
        <v>401</v>
      </c>
      <c r="H228" s="180">
        <v>0.30208333333333331</v>
      </c>
      <c r="I228" s="180">
        <v>0.79166666666666663</v>
      </c>
      <c r="J228" s="195">
        <v>6.25E-2</v>
      </c>
      <c r="K228" s="193">
        <f t="shared" si="8"/>
        <v>0.42708333333333331</v>
      </c>
      <c r="L228" s="236">
        <v>42</v>
      </c>
      <c r="M228" s="236">
        <v>1</v>
      </c>
      <c r="N228" s="619"/>
      <c r="O228" s="236"/>
      <c r="P228" s="236"/>
      <c r="Q228" s="161"/>
      <c r="R228" s="238" t="s">
        <v>111</v>
      </c>
      <c r="S228" s="619"/>
      <c r="T228" s="619"/>
      <c r="U228" s="619"/>
      <c r="V228" s="236"/>
      <c r="W228" s="236"/>
      <c r="X228" s="236"/>
      <c r="Y228" s="236"/>
      <c r="Z228" s="236"/>
      <c r="AA228" s="236"/>
      <c r="AB228" s="236"/>
      <c r="AC228" s="236"/>
      <c r="AD228" s="236"/>
      <c r="AE228" s="236"/>
      <c r="AF228" s="236"/>
      <c r="AG228" s="164"/>
      <c r="AH228" s="164"/>
      <c r="AI228" s="164"/>
      <c r="AJ228" s="164"/>
      <c r="AK228" s="164"/>
      <c r="AL228" s="90"/>
    </row>
    <row r="229" spans="1:38" ht="15.75" thickBot="1" x14ac:dyDescent="0.3">
      <c r="A229" s="613"/>
      <c r="B229" s="188">
        <v>14030225</v>
      </c>
      <c r="C229" s="176">
        <v>380</v>
      </c>
      <c r="D229" s="169">
        <v>7</v>
      </c>
      <c r="E229" s="169">
        <v>50</v>
      </c>
      <c r="F229" s="169">
        <v>35</v>
      </c>
      <c r="G229" s="145" t="s">
        <v>401</v>
      </c>
      <c r="H229" s="180">
        <v>0.30208333333333331</v>
      </c>
      <c r="I229" s="180">
        <v>0.79166666666666663</v>
      </c>
      <c r="J229" s="195">
        <v>6.25E-2</v>
      </c>
      <c r="K229" s="193">
        <f t="shared" si="8"/>
        <v>0.42708333333333331</v>
      </c>
      <c r="L229" s="236">
        <v>43</v>
      </c>
      <c r="M229" s="236">
        <v>1</v>
      </c>
      <c r="N229" s="619"/>
      <c r="O229" s="236"/>
      <c r="P229" s="236"/>
      <c r="Q229" s="161"/>
      <c r="R229" s="238" t="s">
        <v>111</v>
      </c>
      <c r="S229" s="619"/>
      <c r="T229" s="619"/>
      <c r="U229" s="619"/>
      <c r="V229" s="236"/>
      <c r="W229" s="236"/>
      <c r="X229" s="236"/>
      <c r="Y229" s="236"/>
      <c r="Z229" s="236"/>
      <c r="AA229" s="236"/>
      <c r="AB229" s="236"/>
      <c r="AC229" s="236"/>
      <c r="AD229" s="236"/>
      <c r="AE229" s="236"/>
      <c r="AF229" s="236"/>
      <c r="AG229" s="164"/>
      <c r="AH229" s="164"/>
      <c r="AI229" s="164"/>
      <c r="AJ229" s="164"/>
      <c r="AK229" s="164"/>
      <c r="AL229" s="90"/>
    </row>
    <row r="230" spans="1:38" ht="15.75" thickBot="1" x14ac:dyDescent="0.3">
      <c r="A230" s="613"/>
      <c r="B230" s="189">
        <v>14030225</v>
      </c>
      <c r="C230" s="176">
        <v>380</v>
      </c>
      <c r="D230" s="169">
        <v>7</v>
      </c>
      <c r="E230" s="169">
        <v>50</v>
      </c>
      <c r="F230" s="176">
        <v>35</v>
      </c>
      <c r="G230" s="88" t="s">
        <v>401</v>
      </c>
      <c r="H230" s="180">
        <v>0.30208333333333331</v>
      </c>
      <c r="I230" s="180">
        <v>0.79166666666666663</v>
      </c>
      <c r="J230" s="195">
        <v>6.25E-2</v>
      </c>
      <c r="K230" s="193">
        <f t="shared" si="8"/>
        <v>0.42708333333333331</v>
      </c>
      <c r="L230" s="236">
        <v>44</v>
      </c>
      <c r="M230" s="236">
        <v>1</v>
      </c>
      <c r="N230" s="619"/>
      <c r="O230" s="236"/>
      <c r="P230" s="236"/>
      <c r="Q230" s="161"/>
      <c r="R230" s="238" t="s">
        <v>111</v>
      </c>
      <c r="S230" s="619"/>
      <c r="T230" s="619"/>
      <c r="U230" s="619"/>
      <c r="V230" s="236"/>
      <c r="W230" s="236"/>
      <c r="X230" s="236"/>
      <c r="Y230" s="236"/>
      <c r="Z230" s="236"/>
      <c r="AA230" s="236"/>
      <c r="AB230" s="236"/>
      <c r="AC230" s="236"/>
      <c r="AD230" s="236"/>
      <c r="AE230" s="236"/>
      <c r="AF230" s="236"/>
      <c r="AG230" s="164"/>
      <c r="AH230" s="164"/>
      <c r="AI230" s="164"/>
      <c r="AJ230" s="164"/>
      <c r="AK230" s="164"/>
      <c r="AL230" s="90"/>
    </row>
    <row r="231" spans="1:38" ht="15.75" thickBot="1" x14ac:dyDescent="0.3">
      <c r="A231" s="613"/>
      <c r="B231" s="187">
        <v>14030225</v>
      </c>
      <c r="C231" s="176">
        <v>346</v>
      </c>
      <c r="D231" s="169">
        <v>7</v>
      </c>
      <c r="E231" s="169">
        <v>50</v>
      </c>
      <c r="F231" s="176">
        <v>35</v>
      </c>
      <c r="G231" s="145" t="s">
        <v>401</v>
      </c>
      <c r="H231" s="180">
        <v>0.30208333333333331</v>
      </c>
      <c r="I231" s="180">
        <v>0.79166666666666663</v>
      </c>
      <c r="J231" s="195">
        <v>6.25E-2</v>
      </c>
      <c r="K231" s="193">
        <f t="shared" si="8"/>
        <v>0.42708333333333331</v>
      </c>
      <c r="L231" s="236">
        <v>31</v>
      </c>
      <c r="M231" s="236">
        <v>1</v>
      </c>
      <c r="N231" s="619">
        <v>258</v>
      </c>
      <c r="O231" s="236"/>
      <c r="P231" s="236"/>
      <c r="Q231" s="161"/>
      <c r="R231" s="238" t="s">
        <v>111</v>
      </c>
      <c r="S231" s="619"/>
      <c r="T231" s="619"/>
      <c r="U231" s="619"/>
      <c r="V231" s="236"/>
      <c r="W231" s="236"/>
      <c r="X231" s="236"/>
      <c r="Y231" s="236"/>
      <c r="Z231" s="236"/>
      <c r="AA231" s="236"/>
      <c r="AB231" s="236"/>
      <c r="AC231" s="236"/>
      <c r="AD231" s="236"/>
      <c r="AE231" s="236"/>
      <c r="AF231" s="236"/>
      <c r="AG231" s="164"/>
      <c r="AH231" s="164"/>
      <c r="AI231" s="164"/>
      <c r="AJ231" s="164"/>
      <c r="AK231" s="164"/>
      <c r="AL231" s="90"/>
    </row>
    <row r="232" spans="1:38" ht="15.75" thickBot="1" x14ac:dyDescent="0.3">
      <c r="A232" s="613"/>
      <c r="B232" s="188">
        <v>14030225</v>
      </c>
      <c r="C232" s="176">
        <v>346</v>
      </c>
      <c r="D232" s="169">
        <v>7</v>
      </c>
      <c r="E232" s="169">
        <v>50</v>
      </c>
      <c r="F232" s="169">
        <v>35</v>
      </c>
      <c r="G232" s="88" t="s">
        <v>401</v>
      </c>
      <c r="H232" s="180">
        <v>0.30208333333333331</v>
      </c>
      <c r="I232" s="180">
        <v>0.79166666666666663</v>
      </c>
      <c r="J232" s="195">
        <v>6.25E-2</v>
      </c>
      <c r="K232" s="193">
        <f t="shared" si="8"/>
        <v>0.42708333333333331</v>
      </c>
      <c r="L232" s="236">
        <v>32</v>
      </c>
      <c r="M232" s="236">
        <v>1</v>
      </c>
      <c r="N232" s="619"/>
      <c r="O232" s="236"/>
      <c r="P232" s="236"/>
      <c r="Q232" s="161"/>
      <c r="R232" s="238" t="s">
        <v>111</v>
      </c>
      <c r="S232" s="619"/>
      <c r="T232" s="619"/>
      <c r="U232" s="619"/>
      <c r="V232" s="236"/>
      <c r="W232" s="236"/>
      <c r="X232" s="236"/>
      <c r="Y232" s="236"/>
      <c r="Z232" s="236"/>
      <c r="AA232" s="236"/>
      <c r="AB232" s="236"/>
      <c r="AC232" s="236"/>
      <c r="AD232" s="236"/>
      <c r="AE232" s="236"/>
      <c r="AF232" s="236"/>
      <c r="AG232" s="164"/>
      <c r="AH232" s="164"/>
      <c r="AI232" s="164"/>
      <c r="AJ232" s="164"/>
      <c r="AK232" s="164"/>
      <c r="AL232" s="90"/>
    </row>
    <row r="233" spans="1:38" ht="15.75" thickBot="1" x14ac:dyDescent="0.3">
      <c r="A233" s="613"/>
      <c r="B233" s="188">
        <v>14030225</v>
      </c>
      <c r="C233" s="176">
        <v>346</v>
      </c>
      <c r="D233" s="169">
        <v>7</v>
      </c>
      <c r="E233" s="169">
        <v>50</v>
      </c>
      <c r="F233" s="176">
        <v>35</v>
      </c>
      <c r="G233" s="145" t="s">
        <v>401</v>
      </c>
      <c r="H233" s="180">
        <v>0.30208333333333331</v>
      </c>
      <c r="I233" s="180">
        <v>0.79166666666666663</v>
      </c>
      <c r="J233" s="195">
        <v>6.25E-2</v>
      </c>
      <c r="K233" s="193">
        <f t="shared" si="8"/>
        <v>0.42708333333333331</v>
      </c>
      <c r="L233" s="236">
        <v>33</v>
      </c>
      <c r="M233" s="236">
        <v>1</v>
      </c>
      <c r="N233" s="619"/>
      <c r="O233" s="236"/>
      <c r="P233" s="236"/>
      <c r="Q233" s="161"/>
      <c r="R233" s="238" t="s">
        <v>111</v>
      </c>
      <c r="S233" s="619"/>
      <c r="T233" s="619"/>
      <c r="U233" s="619"/>
      <c r="V233" s="236"/>
      <c r="W233" s="236"/>
      <c r="X233" s="236"/>
      <c r="Y233" s="236"/>
      <c r="Z233" s="236"/>
      <c r="AA233" s="236"/>
      <c r="AB233" s="236"/>
      <c r="AC233" s="236"/>
      <c r="AD233" s="236"/>
      <c r="AE233" s="236"/>
      <c r="AF233" s="236"/>
      <c r="AG233" s="164"/>
      <c r="AH233" s="164"/>
      <c r="AI233" s="164"/>
      <c r="AJ233" s="164"/>
      <c r="AK233" s="164"/>
      <c r="AL233" s="90"/>
    </row>
    <row r="234" spans="1:38" ht="15.75" thickBot="1" x14ac:dyDescent="0.3">
      <c r="A234" s="613"/>
      <c r="B234" s="188">
        <v>14030225</v>
      </c>
      <c r="C234" s="176">
        <v>346</v>
      </c>
      <c r="D234" s="169">
        <v>7</v>
      </c>
      <c r="E234" s="169">
        <v>50</v>
      </c>
      <c r="F234" s="176">
        <v>35</v>
      </c>
      <c r="G234" s="88" t="s">
        <v>401</v>
      </c>
      <c r="H234" s="180">
        <v>0.30208333333333331</v>
      </c>
      <c r="I234" s="180">
        <v>0.79166666666666663</v>
      </c>
      <c r="J234" s="195">
        <v>6.25E-2</v>
      </c>
      <c r="K234" s="193">
        <f t="shared" si="8"/>
        <v>0.42708333333333331</v>
      </c>
      <c r="L234" s="236">
        <v>34</v>
      </c>
      <c r="M234" s="236">
        <v>1</v>
      </c>
      <c r="N234" s="619"/>
      <c r="O234" s="236"/>
      <c r="P234" s="236"/>
      <c r="Q234" s="161"/>
      <c r="R234" s="238" t="s">
        <v>111</v>
      </c>
      <c r="S234" s="619"/>
      <c r="T234" s="619"/>
      <c r="U234" s="619"/>
      <c r="V234" s="236"/>
      <c r="W234" s="236"/>
      <c r="X234" s="236"/>
      <c r="Y234" s="236"/>
      <c r="Z234" s="236"/>
      <c r="AA234" s="236"/>
      <c r="AB234" s="236"/>
      <c r="AC234" s="236"/>
      <c r="AD234" s="236"/>
      <c r="AE234" s="236"/>
      <c r="AF234" s="236"/>
      <c r="AG234" s="164"/>
      <c r="AH234" s="164"/>
      <c r="AI234" s="164"/>
      <c r="AJ234" s="164"/>
      <c r="AK234" s="164"/>
      <c r="AL234" s="90"/>
    </row>
    <row r="235" spans="1:38" ht="15.75" thickBot="1" x14ac:dyDescent="0.3">
      <c r="A235" s="613"/>
      <c r="B235" s="188">
        <v>14030225</v>
      </c>
      <c r="C235" s="176">
        <v>346</v>
      </c>
      <c r="D235" s="169">
        <v>7</v>
      </c>
      <c r="E235" s="169">
        <v>50</v>
      </c>
      <c r="F235" s="169">
        <v>35</v>
      </c>
      <c r="G235" s="145" t="s">
        <v>401</v>
      </c>
      <c r="H235" s="180">
        <v>0.30208333333333331</v>
      </c>
      <c r="I235" s="180">
        <v>0.79166666666666663</v>
      </c>
      <c r="J235" s="195">
        <v>6.25E-2</v>
      </c>
      <c r="K235" s="193">
        <f t="shared" si="8"/>
        <v>0.42708333333333331</v>
      </c>
      <c r="L235" s="236">
        <v>35</v>
      </c>
      <c r="M235" s="236">
        <v>1</v>
      </c>
      <c r="N235" s="619"/>
      <c r="O235" s="236"/>
      <c r="P235" s="236"/>
      <c r="Q235" s="161"/>
      <c r="R235" s="238" t="s">
        <v>111</v>
      </c>
      <c r="S235" s="619"/>
      <c r="T235" s="619"/>
      <c r="U235" s="619"/>
      <c r="V235" s="236"/>
      <c r="W235" s="236"/>
      <c r="X235" s="236"/>
      <c r="Y235" s="236"/>
      <c r="Z235" s="236"/>
      <c r="AA235" s="236"/>
      <c r="AB235" s="236"/>
      <c r="AC235" s="236"/>
      <c r="AD235" s="236"/>
      <c r="AE235" s="236"/>
      <c r="AF235" s="236"/>
      <c r="AG235" s="164"/>
      <c r="AH235" s="164"/>
      <c r="AI235" s="164"/>
      <c r="AJ235" s="164"/>
      <c r="AK235" s="164"/>
      <c r="AL235" s="90"/>
    </row>
    <row r="236" spans="1:38" ht="15.75" thickBot="1" x14ac:dyDescent="0.3">
      <c r="A236" s="614"/>
      <c r="B236" s="189">
        <v>14030225</v>
      </c>
      <c r="C236" s="177">
        <v>346</v>
      </c>
      <c r="D236" s="170">
        <v>7</v>
      </c>
      <c r="E236" s="170">
        <v>50</v>
      </c>
      <c r="F236" s="177">
        <v>35</v>
      </c>
      <c r="G236" s="166" t="s">
        <v>401</v>
      </c>
      <c r="H236" s="184">
        <v>0.30208333333333331</v>
      </c>
      <c r="I236" s="184">
        <v>0.79166666666666663</v>
      </c>
      <c r="J236" s="199">
        <v>6.25E-2</v>
      </c>
      <c r="K236" s="200">
        <f t="shared" si="8"/>
        <v>0.42708333333333331</v>
      </c>
      <c r="L236" s="236">
        <v>36</v>
      </c>
      <c r="M236" s="236">
        <v>1</v>
      </c>
      <c r="N236" s="619"/>
      <c r="O236" s="236"/>
      <c r="P236" s="236"/>
      <c r="Q236" s="161"/>
      <c r="R236" s="238" t="s">
        <v>111</v>
      </c>
      <c r="S236" s="619"/>
      <c r="T236" s="619"/>
      <c r="U236" s="619"/>
      <c r="V236" s="236"/>
      <c r="W236" s="236"/>
      <c r="X236" s="236"/>
      <c r="Y236" s="236"/>
      <c r="Z236" s="236"/>
      <c r="AA236" s="236"/>
      <c r="AB236" s="236"/>
      <c r="AC236" s="236"/>
      <c r="AD236" s="236"/>
      <c r="AE236" s="236"/>
      <c r="AF236" s="236"/>
      <c r="AG236" s="164"/>
      <c r="AH236" s="164"/>
      <c r="AI236" s="164"/>
      <c r="AJ236" s="164"/>
      <c r="AK236" s="164"/>
      <c r="AL236" s="90"/>
    </row>
    <row r="237" spans="1:38" ht="15.75" thickBot="1" x14ac:dyDescent="0.3">
      <c r="A237" s="612" t="s">
        <v>335</v>
      </c>
      <c r="B237" s="187">
        <v>14030224</v>
      </c>
      <c r="C237" s="174">
        <v>309</v>
      </c>
      <c r="D237" s="172">
        <v>7</v>
      </c>
      <c r="E237" s="172">
        <v>50</v>
      </c>
      <c r="F237" s="172">
        <v>33</v>
      </c>
      <c r="G237" s="165" t="s">
        <v>401</v>
      </c>
      <c r="H237" s="181">
        <v>0.30208333333333331</v>
      </c>
      <c r="I237" s="181">
        <v>0.79166666666666663</v>
      </c>
      <c r="J237" s="193">
        <v>5.5555555555555552E-2</v>
      </c>
      <c r="K237" s="193">
        <f t="shared" si="8"/>
        <v>0.43402777777777779</v>
      </c>
      <c r="L237" s="236">
        <v>36</v>
      </c>
      <c r="M237" s="236">
        <v>2</v>
      </c>
      <c r="N237" s="619">
        <v>640</v>
      </c>
      <c r="O237" s="236"/>
      <c r="P237" s="236"/>
      <c r="Q237" s="620">
        <v>211.19800000000001</v>
      </c>
      <c r="R237" s="238" t="s">
        <v>111</v>
      </c>
      <c r="S237" s="619">
        <v>3</v>
      </c>
      <c r="T237" s="619">
        <v>25</v>
      </c>
      <c r="U237" s="619">
        <v>1000</v>
      </c>
      <c r="V237" s="236"/>
      <c r="W237" s="236"/>
      <c r="X237" s="236"/>
      <c r="Y237" s="236"/>
      <c r="Z237" s="236"/>
      <c r="AA237" s="236"/>
      <c r="AB237" s="236"/>
      <c r="AC237" s="236"/>
      <c r="AD237" s="236"/>
      <c r="AE237" s="236"/>
      <c r="AF237" s="236"/>
      <c r="AG237" s="164"/>
      <c r="AH237" s="164"/>
      <c r="AI237" s="164"/>
      <c r="AJ237" s="164"/>
      <c r="AK237" s="164"/>
      <c r="AL237" s="90"/>
    </row>
    <row r="238" spans="1:38" ht="15.75" thickBot="1" x14ac:dyDescent="0.3">
      <c r="A238" s="613"/>
      <c r="B238" s="188">
        <v>14030224</v>
      </c>
      <c r="C238" s="96">
        <v>309</v>
      </c>
      <c r="D238" s="176">
        <v>7</v>
      </c>
      <c r="E238" s="176">
        <v>50</v>
      </c>
      <c r="F238" s="176">
        <v>33</v>
      </c>
      <c r="G238" s="88" t="s">
        <v>401</v>
      </c>
      <c r="H238" s="180">
        <v>0.30208333333333331</v>
      </c>
      <c r="I238" s="180">
        <v>0.79166666666666663</v>
      </c>
      <c r="J238" s="195">
        <v>5.5555555555555552E-2</v>
      </c>
      <c r="K238" s="193">
        <f t="shared" si="8"/>
        <v>0.43402777777777779</v>
      </c>
      <c r="L238" s="236">
        <v>37</v>
      </c>
      <c r="M238" s="236">
        <v>2</v>
      </c>
      <c r="N238" s="619"/>
      <c r="O238" s="236"/>
      <c r="P238" s="236"/>
      <c r="Q238" s="620"/>
      <c r="R238" s="238" t="s">
        <v>111</v>
      </c>
      <c r="S238" s="619"/>
      <c r="T238" s="619"/>
      <c r="U238" s="619"/>
      <c r="V238" s="236"/>
      <c r="W238" s="236"/>
      <c r="X238" s="236"/>
      <c r="Y238" s="236"/>
      <c r="Z238" s="236"/>
      <c r="AA238" s="236"/>
      <c r="AB238" s="236"/>
      <c r="AC238" s="236"/>
      <c r="AD238" s="236"/>
      <c r="AE238" s="236"/>
      <c r="AF238" s="236"/>
      <c r="AG238" s="164"/>
      <c r="AH238" s="164"/>
      <c r="AI238" s="164"/>
      <c r="AJ238" s="164"/>
      <c r="AK238" s="164"/>
      <c r="AL238" s="90"/>
    </row>
    <row r="239" spans="1:38" ht="15.75" thickBot="1" x14ac:dyDescent="0.3">
      <c r="A239" s="613"/>
      <c r="B239" s="188">
        <v>14030224</v>
      </c>
      <c r="C239" s="96">
        <v>309</v>
      </c>
      <c r="D239" s="176">
        <v>7</v>
      </c>
      <c r="E239" s="169">
        <v>50</v>
      </c>
      <c r="F239" s="176">
        <v>33</v>
      </c>
      <c r="G239" s="145" t="s">
        <v>401</v>
      </c>
      <c r="H239" s="180">
        <v>0.30208333333333331</v>
      </c>
      <c r="I239" s="180">
        <v>0.79166666666666663</v>
      </c>
      <c r="J239" s="195">
        <v>5.5555555555555552E-2</v>
      </c>
      <c r="K239" s="193">
        <f t="shared" si="8"/>
        <v>0.43402777777777779</v>
      </c>
      <c r="L239" s="236">
        <v>38</v>
      </c>
      <c r="M239" s="236">
        <v>2</v>
      </c>
      <c r="N239" s="619"/>
      <c r="O239" s="236"/>
      <c r="P239" s="236"/>
      <c r="Q239" s="620"/>
      <c r="R239" s="238" t="s">
        <v>111</v>
      </c>
      <c r="S239" s="619"/>
      <c r="T239" s="619"/>
      <c r="U239" s="619"/>
      <c r="V239" s="236"/>
      <c r="W239" s="236"/>
      <c r="X239" s="236"/>
      <c r="Y239" s="236"/>
      <c r="Z239" s="236"/>
      <c r="AA239" s="236"/>
      <c r="AB239" s="236"/>
      <c r="AC239" s="236"/>
      <c r="AD239" s="236"/>
      <c r="AE239" s="236"/>
      <c r="AF239" s="236"/>
      <c r="AG239" s="164"/>
      <c r="AH239" s="164"/>
      <c r="AI239" s="164"/>
      <c r="AJ239" s="164"/>
      <c r="AK239" s="164"/>
      <c r="AL239" s="90"/>
    </row>
    <row r="240" spans="1:38" ht="15.75" thickBot="1" x14ac:dyDescent="0.3">
      <c r="A240" s="613"/>
      <c r="B240" s="189">
        <v>14030224</v>
      </c>
      <c r="C240" s="96">
        <v>309</v>
      </c>
      <c r="D240" s="176">
        <v>7</v>
      </c>
      <c r="E240" s="176">
        <v>50</v>
      </c>
      <c r="F240" s="176">
        <v>33</v>
      </c>
      <c r="G240" s="88" t="s">
        <v>401</v>
      </c>
      <c r="H240" s="180">
        <v>0.30208333333333331</v>
      </c>
      <c r="I240" s="180">
        <v>0.79166666666666663</v>
      </c>
      <c r="J240" s="195">
        <v>5.5555555555555552E-2</v>
      </c>
      <c r="K240" s="193">
        <f t="shared" si="8"/>
        <v>0.43402777777777779</v>
      </c>
      <c r="L240" s="236">
        <v>39</v>
      </c>
      <c r="M240" s="236">
        <v>2</v>
      </c>
      <c r="N240" s="619"/>
      <c r="O240" s="236"/>
      <c r="P240" s="236"/>
      <c r="Q240" s="620"/>
      <c r="R240" s="238" t="s">
        <v>111</v>
      </c>
      <c r="S240" s="619"/>
      <c r="T240" s="619"/>
      <c r="U240" s="619"/>
      <c r="V240" s="236"/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164"/>
      <c r="AH240" s="164"/>
      <c r="AI240" s="164"/>
      <c r="AJ240" s="164"/>
      <c r="AK240" s="164"/>
      <c r="AL240" s="90"/>
    </row>
    <row r="241" spans="1:38" ht="15.75" thickBot="1" x14ac:dyDescent="0.3">
      <c r="A241" s="613"/>
      <c r="B241" s="187">
        <v>14030224</v>
      </c>
      <c r="C241" s="96">
        <v>350</v>
      </c>
      <c r="D241" s="176">
        <v>7</v>
      </c>
      <c r="E241" s="169">
        <v>50</v>
      </c>
      <c r="F241" s="169">
        <v>33</v>
      </c>
      <c r="G241" s="145" t="s">
        <v>401</v>
      </c>
      <c r="H241" s="180">
        <v>0.30208333333333331</v>
      </c>
      <c r="I241" s="180">
        <v>0.79166666666666663</v>
      </c>
      <c r="J241" s="195">
        <v>5.5555555555555552E-2</v>
      </c>
      <c r="K241" s="193">
        <f t="shared" si="8"/>
        <v>0.43402777777777779</v>
      </c>
      <c r="L241" s="236">
        <v>39</v>
      </c>
      <c r="M241" s="236">
        <v>1</v>
      </c>
      <c r="N241" s="619">
        <v>640</v>
      </c>
      <c r="O241" s="236"/>
      <c r="P241" s="236"/>
      <c r="Q241" s="620">
        <v>160</v>
      </c>
      <c r="R241" s="238" t="s">
        <v>111</v>
      </c>
      <c r="S241" s="619"/>
      <c r="T241" s="619"/>
      <c r="U241" s="619"/>
      <c r="V241" s="236"/>
      <c r="W241" s="236"/>
      <c r="X241" s="236"/>
      <c r="Y241" s="236"/>
      <c r="Z241" s="236"/>
      <c r="AA241" s="236"/>
      <c r="AB241" s="236"/>
      <c r="AC241" s="236"/>
      <c r="AD241" s="236"/>
      <c r="AE241" s="236"/>
      <c r="AF241" s="236"/>
      <c r="AG241" s="164"/>
      <c r="AH241" s="164"/>
      <c r="AI241" s="164"/>
      <c r="AJ241" s="164"/>
      <c r="AK241" s="164"/>
      <c r="AL241" s="90"/>
    </row>
    <row r="242" spans="1:38" ht="15.75" thickBot="1" x14ac:dyDescent="0.3">
      <c r="A242" s="613"/>
      <c r="B242" s="188">
        <v>14030224</v>
      </c>
      <c r="C242" s="96">
        <v>350</v>
      </c>
      <c r="D242" s="176">
        <v>7</v>
      </c>
      <c r="E242" s="176">
        <v>50</v>
      </c>
      <c r="F242" s="176">
        <v>33</v>
      </c>
      <c r="G242" s="88" t="s">
        <v>401</v>
      </c>
      <c r="H242" s="180">
        <v>0.30208333333333331</v>
      </c>
      <c r="I242" s="180">
        <v>0.79166666666666663</v>
      </c>
      <c r="J242" s="195">
        <v>5.5555555555555552E-2</v>
      </c>
      <c r="K242" s="193">
        <f t="shared" si="8"/>
        <v>0.43402777777777779</v>
      </c>
      <c r="L242" s="236">
        <v>40</v>
      </c>
      <c r="M242" s="236"/>
      <c r="N242" s="619"/>
      <c r="O242" s="236"/>
      <c r="P242" s="236"/>
      <c r="Q242" s="620"/>
      <c r="R242" s="238" t="s">
        <v>111</v>
      </c>
      <c r="S242" s="619"/>
      <c r="T242" s="619"/>
      <c r="U242" s="619"/>
      <c r="V242" s="236"/>
      <c r="W242" s="236"/>
      <c r="X242" s="236"/>
      <c r="Y242" s="236"/>
      <c r="Z242" s="236"/>
      <c r="AA242" s="236"/>
      <c r="AB242" s="236"/>
      <c r="AC242" s="236"/>
      <c r="AD242" s="236"/>
      <c r="AE242" s="236"/>
      <c r="AF242" s="236"/>
      <c r="AG242" s="164"/>
      <c r="AH242" s="164"/>
      <c r="AI242" s="164"/>
      <c r="AJ242" s="164"/>
      <c r="AK242" s="164"/>
      <c r="AL242" s="90"/>
    </row>
    <row r="243" spans="1:38" ht="15.75" thickBot="1" x14ac:dyDescent="0.3">
      <c r="A243" s="613"/>
      <c r="B243" s="188">
        <v>14030224</v>
      </c>
      <c r="C243" s="96">
        <v>350</v>
      </c>
      <c r="D243" s="176">
        <v>7</v>
      </c>
      <c r="E243" s="169">
        <v>50</v>
      </c>
      <c r="F243" s="176">
        <v>33</v>
      </c>
      <c r="G243" s="145" t="s">
        <v>401</v>
      </c>
      <c r="H243" s="180">
        <v>0.30208333333333331</v>
      </c>
      <c r="I243" s="180">
        <v>0.79166666666666663</v>
      </c>
      <c r="J243" s="195">
        <v>5.5555555555555552E-2</v>
      </c>
      <c r="K243" s="193">
        <f t="shared" si="8"/>
        <v>0.43402777777777779</v>
      </c>
      <c r="L243" s="236">
        <v>41</v>
      </c>
      <c r="M243" s="236">
        <v>1</v>
      </c>
      <c r="N243" s="619"/>
      <c r="O243" s="236"/>
      <c r="P243" s="236"/>
      <c r="Q243" s="620"/>
      <c r="R243" s="238" t="s">
        <v>111</v>
      </c>
      <c r="S243" s="619"/>
      <c r="T243" s="619"/>
      <c r="U243" s="619"/>
      <c r="V243" s="236"/>
      <c r="W243" s="236"/>
      <c r="X243" s="236"/>
      <c r="Y243" s="236"/>
      <c r="Z243" s="236"/>
      <c r="AA243" s="236"/>
      <c r="AB243" s="236"/>
      <c r="AC243" s="236"/>
      <c r="AD243" s="236"/>
      <c r="AE243" s="236"/>
      <c r="AF243" s="236"/>
      <c r="AG243" s="164"/>
      <c r="AH243" s="164"/>
      <c r="AI243" s="164"/>
      <c r="AJ243" s="164"/>
      <c r="AK243" s="164"/>
      <c r="AL243" s="90"/>
    </row>
    <row r="244" spans="1:38" ht="15.75" thickBot="1" x14ac:dyDescent="0.3">
      <c r="A244" s="613"/>
      <c r="B244" s="188">
        <v>14030224</v>
      </c>
      <c r="C244" s="96">
        <v>350</v>
      </c>
      <c r="D244" s="176">
        <v>7</v>
      </c>
      <c r="E244" s="176">
        <v>50</v>
      </c>
      <c r="F244" s="176">
        <v>33</v>
      </c>
      <c r="G244" s="88" t="s">
        <v>401</v>
      </c>
      <c r="H244" s="180">
        <v>0.30208333333333331</v>
      </c>
      <c r="I244" s="180">
        <v>0.79166666666666663</v>
      </c>
      <c r="J244" s="195">
        <v>5.5555555555555552E-2</v>
      </c>
      <c r="K244" s="193">
        <f t="shared" si="8"/>
        <v>0.43402777777777779</v>
      </c>
      <c r="L244" s="236">
        <v>42</v>
      </c>
      <c r="M244" s="236">
        <v>1</v>
      </c>
      <c r="N244" s="619"/>
      <c r="O244" s="236"/>
      <c r="P244" s="236"/>
      <c r="Q244" s="620"/>
      <c r="R244" s="238" t="s">
        <v>111</v>
      </c>
      <c r="S244" s="619"/>
      <c r="T244" s="619"/>
      <c r="U244" s="619"/>
      <c r="V244" s="236"/>
      <c r="W244" s="236"/>
      <c r="X244" s="236"/>
      <c r="Y244" s="236"/>
      <c r="Z244" s="236"/>
      <c r="AA244" s="236"/>
      <c r="AB244" s="236"/>
      <c r="AC244" s="236"/>
      <c r="AD244" s="236"/>
      <c r="AE244" s="236"/>
      <c r="AF244" s="236"/>
      <c r="AG244" s="164"/>
      <c r="AH244" s="164"/>
      <c r="AI244" s="164"/>
      <c r="AJ244" s="164"/>
      <c r="AK244" s="164"/>
      <c r="AL244" s="90"/>
    </row>
    <row r="245" spans="1:38" ht="15.75" thickBot="1" x14ac:dyDescent="0.3">
      <c r="A245" s="613"/>
      <c r="B245" s="188">
        <v>14030224</v>
      </c>
      <c r="C245" s="96">
        <v>350</v>
      </c>
      <c r="D245" s="176">
        <v>7</v>
      </c>
      <c r="E245" s="169">
        <v>50</v>
      </c>
      <c r="F245" s="169">
        <v>33</v>
      </c>
      <c r="G245" s="145" t="s">
        <v>401</v>
      </c>
      <c r="H245" s="180">
        <v>0.30208333333333331</v>
      </c>
      <c r="I245" s="180">
        <v>0.79166666666666663</v>
      </c>
      <c r="J245" s="195">
        <v>5.5555555555555552E-2</v>
      </c>
      <c r="K245" s="193">
        <f t="shared" si="8"/>
        <v>0.43402777777777779</v>
      </c>
      <c r="L245" s="236">
        <v>43</v>
      </c>
      <c r="M245" s="236">
        <v>2</v>
      </c>
      <c r="N245" s="619"/>
      <c r="O245" s="236"/>
      <c r="P245" s="236"/>
      <c r="Q245" s="620"/>
      <c r="R245" s="238" t="s">
        <v>111</v>
      </c>
      <c r="S245" s="619"/>
      <c r="T245" s="619"/>
      <c r="U245" s="619"/>
      <c r="V245" s="236"/>
      <c r="W245" s="236"/>
      <c r="X245" s="236"/>
      <c r="Y245" s="236"/>
      <c r="Z245" s="236"/>
      <c r="AA245" s="236"/>
      <c r="AB245" s="236"/>
      <c r="AC245" s="236"/>
      <c r="AD245" s="236"/>
      <c r="AE245" s="236"/>
      <c r="AF245" s="236"/>
      <c r="AG245" s="164"/>
      <c r="AH245" s="164"/>
      <c r="AI245" s="164"/>
      <c r="AJ245" s="164"/>
      <c r="AK245" s="164"/>
      <c r="AL245" s="90"/>
    </row>
    <row r="246" spans="1:38" ht="15.75" thickBot="1" x14ac:dyDescent="0.3">
      <c r="A246" s="613"/>
      <c r="B246" s="189">
        <v>14030224</v>
      </c>
      <c r="C246" s="96">
        <v>350</v>
      </c>
      <c r="D246" s="176">
        <v>7</v>
      </c>
      <c r="E246" s="176">
        <v>50</v>
      </c>
      <c r="F246" s="176">
        <v>33</v>
      </c>
      <c r="G246" s="88" t="s">
        <v>401</v>
      </c>
      <c r="H246" s="180">
        <v>0.30208333333333331</v>
      </c>
      <c r="I246" s="180">
        <v>0.79166666666666663</v>
      </c>
      <c r="J246" s="195">
        <v>5.5555555555555552E-2</v>
      </c>
      <c r="K246" s="193">
        <f t="shared" si="8"/>
        <v>0.43402777777777779</v>
      </c>
      <c r="L246" s="236">
        <v>44</v>
      </c>
      <c r="M246" s="236">
        <v>2</v>
      </c>
      <c r="N246" s="619"/>
      <c r="O246" s="236"/>
      <c r="P246" s="236"/>
      <c r="Q246" s="620"/>
      <c r="R246" s="238" t="s">
        <v>111</v>
      </c>
      <c r="S246" s="619"/>
      <c r="T246" s="619"/>
      <c r="U246" s="619"/>
      <c r="V246" s="236"/>
      <c r="W246" s="236"/>
      <c r="X246" s="236"/>
      <c r="Y246" s="236"/>
      <c r="Z246" s="236"/>
      <c r="AA246" s="236"/>
      <c r="AB246" s="236"/>
      <c r="AC246" s="236"/>
      <c r="AD246" s="236"/>
      <c r="AE246" s="236"/>
      <c r="AF246" s="236"/>
      <c r="AG246" s="164"/>
      <c r="AH246" s="164"/>
      <c r="AI246" s="164"/>
      <c r="AJ246" s="164"/>
      <c r="AK246" s="164"/>
      <c r="AL246" s="90"/>
    </row>
    <row r="247" spans="1:38" ht="15.75" thickBot="1" x14ac:dyDescent="0.3">
      <c r="A247" s="613"/>
      <c r="B247" s="187">
        <v>14030224</v>
      </c>
      <c r="C247" s="96">
        <v>370</v>
      </c>
      <c r="D247" s="176">
        <v>7</v>
      </c>
      <c r="E247" s="169">
        <v>50</v>
      </c>
      <c r="F247" s="176">
        <v>33</v>
      </c>
      <c r="G247" s="145" t="s">
        <v>401</v>
      </c>
      <c r="H247" s="180">
        <v>0.30208333333333331</v>
      </c>
      <c r="I247" s="180">
        <v>0.79166666666666663</v>
      </c>
      <c r="J247" s="195">
        <v>5.5555555555555552E-2</v>
      </c>
      <c r="K247" s="193">
        <f t="shared" si="8"/>
        <v>0.43402777777777779</v>
      </c>
      <c r="L247" s="236">
        <v>39</v>
      </c>
      <c r="M247" s="236">
        <v>1</v>
      </c>
      <c r="N247" s="619">
        <v>640</v>
      </c>
      <c r="O247" s="236"/>
      <c r="P247" s="236"/>
      <c r="Q247" s="620">
        <v>119.68</v>
      </c>
      <c r="R247" s="238" t="s">
        <v>89</v>
      </c>
      <c r="S247" s="619"/>
      <c r="T247" s="619"/>
      <c r="U247" s="619"/>
      <c r="V247" s="236"/>
      <c r="W247" s="236"/>
      <c r="X247" s="236"/>
      <c r="Y247" s="236"/>
      <c r="Z247" s="236"/>
      <c r="AA247" s="236"/>
      <c r="AB247" s="236"/>
      <c r="AC247" s="236"/>
      <c r="AD247" s="236"/>
      <c r="AE247" s="236"/>
      <c r="AF247" s="236"/>
      <c r="AG247" s="164"/>
      <c r="AH247" s="164"/>
      <c r="AI247" s="164"/>
      <c r="AJ247" s="164"/>
      <c r="AK247" s="164"/>
      <c r="AL247" s="90"/>
    </row>
    <row r="248" spans="1:38" ht="15.75" thickBot="1" x14ac:dyDescent="0.3">
      <c r="A248" s="613"/>
      <c r="B248" s="188">
        <v>14030224</v>
      </c>
      <c r="C248" s="96">
        <v>370</v>
      </c>
      <c r="D248" s="176">
        <v>7</v>
      </c>
      <c r="E248" s="176">
        <v>50</v>
      </c>
      <c r="F248" s="176">
        <v>33</v>
      </c>
      <c r="G248" s="88" t="s">
        <v>401</v>
      </c>
      <c r="H248" s="180">
        <v>0.30208333333333331</v>
      </c>
      <c r="I248" s="180">
        <v>0.79166666666666663</v>
      </c>
      <c r="J248" s="195">
        <v>5.5555555555555552E-2</v>
      </c>
      <c r="K248" s="193">
        <f t="shared" si="8"/>
        <v>0.43402777777777779</v>
      </c>
      <c r="L248" s="236">
        <v>40</v>
      </c>
      <c r="M248" s="236">
        <v>1</v>
      </c>
      <c r="N248" s="619"/>
      <c r="O248" s="236"/>
      <c r="P248" s="236"/>
      <c r="Q248" s="620"/>
      <c r="R248" s="238" t="s">
        <v>89</v>
      </c>
      <c r="S248" s="619"/>
      <c r="T248" s="619"/>
      <c r="U248" s="619"/>
      <c r="V248" s="236"/>
      <c r="W248" s="236"/>
      <c r="X248" s="236"/>
      <c r="Y248" s="236"/>
      <c r="Z248" s="236"/>
      <c r="AA248" s="236"/>
      <c r="AB248" s="236"/>
      <c r="AC248" s="236"/>
      <c r="AD248" s="236"/>
      <c r="AE248" s="236"/>
      <c r="AF248" s="236"/>
      <c r="AG248" s="164"/>
      <c r="AH248" s="164"/>
      <c r="AI248" s="164"/>
      <c r="AJ248" s="164"/>
      <c r="AK248" s="164"/>
      <c r="AL248" s="90"/>
    </row>
    <row r="249" spans="1:38" ht="15.75" thickBot="1" x14ac:dyDescent="0.3">
      <c r="A249" s="613"/>
      <c r="B249" s="188">
        <v>14030224</v>
      </c>
      <c r="C249" s="96">
        <v>370</v>
      </c>
      <c r="D249" s="176">
        <v>7</v>
      </c>
      <c r="E249" s="169">
        <v>50</v>
      </c>
      <c r="F249" s="169">
        <v>33</v>
      </c>
      <c r="G249" s="145" t="s">
        <v>401</v>
      </c>
      <c r="H249" s="180">
        <v>0.30208333333333331</v>
      </c>
      <c r="I249" s="180">
        <v>0.79166666666666663</v>
      </c>
      <c r="J249" s="195">
        <v>5.5555555555555552E-2</v>
      </c>
      <c r="K249" s="193">
        <f t="shared" si="8"/>
        <v>0.43402777777777779</v>
      </c>
      <c r="L249" s="236">
        <v>42</v>
      </c>
      <c r="M249" s="236">
        <v>1</v>
      </c>
      <c r="N249" s="619"/>
      <c r="O249" s="236"/>
      <c r="P249" s="236"/>
      <c r="Q249" s="620"/>
      <c r="R249" s="238" t="s">
        <v>89</v>
      </c>
      <c r="S249" s="619"/>
      <c r="T249" s="619"/>
      <c r="U249" s="619"/>
      <c r="V249" s="236"/>
      <c r="W249" s="236"/>
      <c r="X249" s="236"/>
      <c r="Y249" s="236"/>
      <c r="Z249" s="236"/>
      <c r="AA249" s="236"/>
      <c r="AB249" s="236"/>
      <c r="AC249" s="236"/>
      <c r="AD249" s="236"/>
      <c r="AE249" s="236"/>
      <c r="AF249" s="236"/>
      <c r="AG249" s="164"/>
      <c r="AH249" s="164"/>
      <c r="AI249" s="164"/>
      <c r="AJ249" s="164"/>
      <c r="AK249" s="164"/>
      <c r="AL249" s="90"/>
    </row>
    <row r="250" spans="1:38" ht="15.75" thickBot="1" x14ac:dyDescent="0.3">
      <c r="A250" s="613"/>
      <c r="B250" s="188">
        <v>14030224</v>
      </c>
      <c r="C250" s="96">
        <v>370</v>
      </c>
      <c r="D250" s="176">
        <v>7</v>
      </c>
      <c r="E250" s="176">
        <v>50</v>
      </c>
      <c r="F250" s="176">
        <v>33</v>
      </c>
      <c r="G250" s="88" t="s">
        <v>401</v>
      </c>
      <c r="H250" s="180">
        <v>0.30208333333333331</v>
      </c>
      <c r="I250" s="180">
        <v>0.79166666666666663</v>
      </c>
      <c r="J250" s="195">
        <v>5.5555555555555552E-2</v>
      </c>
      <c r="K250" s="193">
        <f t="shared" si="8"/>
        <v>0.43402777777777779</v>
      </c>
      <c r="L250" s="236">
        <v>43</v>
      </c>
      <c r="M250" s="236">
        <v>2</v>
      </c>
      <c r="N250" s="619"/>
      <c r="O250" s="236"/>
      <c r="P250" s="236"/>
      <c r="Q250" s="620"/>
      <c r="R250" s="238" t="s">
        <v>89</v>
      </c>
      <c r="S250" s="619"/>
      <c r="T250" s="619"/>
      <c r="U250" s="619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164"/>
      <c r="AH250" s="164"/>
      <c r="AI250" s="164"/>
      <c r="AJ250" s="164"/>
      <c r="AK250" s="164"/>
      <c r="AL250" s="90"/>
    </row>
    <row r="251" spans="1:38" ht="15.75" thickBot="1" x14ac:dyDescent="0.3">
      <c r="A251" s="613"/>
      <c r="B251" s="189">
        <v>14030224</v>
      </c>
      <c r="C251" s="96">
        <v>370</v>
      </c>
      <c r="D251" s="176">
        <v>7</v>
      </c>
      <c r="E251" s="169">
        <v>50</v>
      </c>
      <c r="F251" s="176">
        <v>33</v>
      </c>
      <c r="G251" s="145" t="s">
        <v>401</v>
      </c>
      <c r="H251" s="180">
        <v>0.30208333333333331</v>
      </c>
      <c r="I251" s="180">
        <v>0.79166666666666663</v>
      </c>
      <c r="J251" s="195">
        <v>5.5555555555555552E-2</v>
      </c>
      <c r="K251" s="193">
        <f t="shared" si="8"/>
        <v>0.43402777777777779</v>
      </c>
      <c r="L251" s="236">
        <v>44</v>
      </c>
      <c r="M251" s="236">
        <v>2</v>
      </c>
      <c r="N251" s="619"/>
      <c r="O251" s="236"/>
      <c r="P251" s="236"/>
      <c r="Q251" s="620"/>
      <c r="R251" s="238" t="s">
        <v>89</v>
      </c>
      <c r="S251" s="619"/>
      <c r="T251" s="619"/>
      <c r="U251" s="619"/>
      <c r="V251" s="236"/>
      <c r="W251" s="236"/>
      <c r="X251" s="236"/>
      <c r="Y251" s="236"/>
      <c r="Z251" s="236"/>
      <c r="AA251" s="236"/>
      <c r="AB251" s="236"/>
      <c r="AC251" s="236"/>
      <c r="AD251" s="236"/>
      <c r="AE251" s="236"/>
      <c r="AF251" s="236"/>
      <c r="AG251" s="164"/>
      <c r="AH251" s="164"/>
      <c r="AI251" s="164"/>
      <c r="AJ251" s="164"/>
      <c r="AK251" s="164"/>
      <c r="AL251" s="90"/>
    </row>
    <row r="252" spans="1:38" ht="15.75" thickBot="1" x14ac:dyDescent="0.3">
      <c r="A252" s="613"/>
      <c r="B252" s="187">
        <v>14030224</v>
      </c>
      <c r="C252" s="96">
        <v>380</v>
      </c>
      <c r="D252" s="176">
        <v>7</v>
      </c>
      <c r="E252" s="176">
        <v>50</v>
      </c>
      <c r="F252" s="176">
        <v>33</v>
      </c>
      <c r="G252" s="88" t="s">
        <v>401</v>
      </c>
      <c r="H252" s="180">
        <v>0.30208333333333331</v>
      </c>
      <c r="I252" s="180">
        <v>0.79166666666666663</v>
      </c>
      <c r="J252" s="195">
        <v>5.5555555555555552E-2</v>
      </c>
      <c r="K252" s="193">
        <f t="shared" si="8"/>
        <v>0.43402777777777779</v>
      </c>
      <c r="L252" s="236">
        <v>40</v>
      </c>
      <c r="M252" s="236">
        <v>2</v>
      </c>
      <c r="N252" s="619">
        <v>400</v>
      </c>
      <c r="O252" s="236"/>
      <c r="P252" s="236"/>
      <c r="Q252" s="620">
        <v>176</v>
      </c>
      <c r="R252" s="238" t="s">
        <v>111</v>
      </c>
      <c r="S252" s="619"/>
      <c r="T252" s="619"/>
      <c r="U252" s="619"/>
      <c r="V252" s="236"/>
      <c r="W252" s="236"/>
      <c r="X252" s="236"/>
      <c r="Y252" s="236"/>
      <c r="Z252" s="236"/>
      <c r="AA252" s="236"/>
      <c r="AB252" s="236"/>
      <c r="AC252" s="236"/>
      <c r="AD252" s="236"/>
      <c r="AE252" s="236"/>
      <c r="AF252" s="236"/>
      <c r="AG252" s="164"/>
      <c r="AH252" s="164"/>
      <c r="AI252" s="164"/>
      <c r="AJ252" s="164"/>
      <c r="AK252" s="164"/>
      <c r="AL252" s="90"/>
    </row>
    <row r="253" spans="1:38" ht="15.75" thickBot="1" x14ac:dyDescent="0.3">
      <c r="A253" s="613"/>
      <c r="B253" s="188">
        <v>14030224</v>
      </c>
      <c r="C253" s="96">
        <v>380</v>
      </c>
      <c r="D253" s="176">
        <v>7</v>
      </c>
      <c r="E253" s="169">
        <v>50</v>
      </c>
      <c r="F253" s="169">
        <v>33</v>
      </c>
      <c r="G253" s="145" t="s">
        <v>401</v>
      </c>
      <c r="H253" s="180">
        <v>0.30208333333333331</v>
      </c>
      <c r="I253" s="180">
        <v>0.79166666666666663</v>
      </c>
      <c r="J253" s="195">
        <v>5.5555555555555552E-2</v>
      </c>
      <c r="K253" s="193">
        <f t="shared" si="8"/>
        <v>0.43402777777777779</v>
      </c>
      <c r="L253" s="236">
        <v>41</v>
      </c>
      <c r="M253" s="236">
        <v>1</v>
      </c>
      <c r="N253" s="619"/>
      <c r="O253" s="236"/>
      <c r="P253" s="236"/>
      <c r="Q253" s="620"/>
      <c r="R253" s="238" t="s">
        <v>111</v>
      </c>
      <c r="S253" s="619"/>
      <c r="T253" s="619"/>
      <c r="U253" s="619"/>
      <c r="V253" s="236"/>
      <c r="W253" s="236"/>
      <c r="X253" s="236"/>
      <c r="Y253" s="236"/>
      <c r="Z253" s="236"/>
      <c r="AA253" s="236"/>
      <c r="AB253" s="236"/>
      <c r="AC253" s="236"/>
      <c r="AD253" s="236"/>
      <c r="AE253" s="236"/>
      <c r="AF253" s="236"/>
      <c r="AG253" s="164"/>
      <c r="AH253" s="164"/>
      <c r="AI253" s="164"/>
      <c r="AJ253" s="164"/>
      <c r="AK253" s="164"/>
      <c r="AL253" s="90"/>
    </row>
    <row r="254" spans="1:38" ht="15.75" thickBot="1" x14ac:dyDescent="0.3">
      <c r="A254" s="613"/>
      <c r="B254" s="188">
        <v>14030224</v>
      </c>
      <c r="C254" s="96">
        <v>380</v>
      </c>
      <c r="D254" s="176">
        <v>7</v>
      </c>
      <c r="E254" s="176">
        <v>50</v>
      </c>
      <c r="F254" s="176">
        <v>33</v>
      </c>
      <c r="G254" s="88" t="s">
        <v>401</v>
      </c>
      <c r="H254" s="180">
        <v>0.30208333333333331</v>
      </c>
      <c r="I254" s="180">
        <v>0.79166666666666663</v>
      </c>
      <c r="J254" s="195">
        <v>5.5555555555555552E-2</v>
      </c>
      <c r="K254" s="193">
        <f t="shared" si="8"/>
        <v>0.43402777777777779</v>
      </c>
      <c r="L254" s="236">
        <v>42</v>
      </c>
      <c r="M254" s="236">
        <v>1</v>
      </c>
      <c r="N254" s="619"/>
      <c r="O254" s="236"/>
      <c r="P254" s="236"/>
      <c r="Q254" s="620"/>
      <c r="R254" s="238" t="s">
        <v>111</v>
      </c>
      <c r="S254" s="619"/>
      <c r="T254" s="619"/>
      <c r="U254" s="619"/>
      <c r="V254" s="236"/>
      <c r="W254" s="236"/>
      <c r="X254" s="236"/>
      <c r="Y254" s="236"/>
      <c r="Z254" s="236"/>
      <c r="AA254" s="236"/>
      <c r="AB254" s="236"/>
      <c r="AC254" s="236"/>
      <c r="AD254" s="236"/>
      <c r="AE254" s="236"/>
      <c r="AF254" s="236"/>
      <c r="AG254" s="164"/>
      <c r="AH254" s="164"/>
      <c r="AI254" s="164"/>
      <c r="AJ254" s="164"/>
      <c r="AK254" s="164"/>
      <c r="AL254" s="90"/>
    </row>
    <row r="255" spans="1:38" ht="15.75" thickBot="1" x14ac:dyDescent="0.3">
      <c r="A255" s="613"/>
      <c r="B255" s="188">
        <v>14030224</v>
      </c>
      <c r="C255" s="96">
        <v>380</v>
      </c>
      <c r="D255" s="176">
        <v>7</v>
      </c>
      <c r="E255" s="169">
        <v>50</v>
      </c>
      <c r="F255" s="176">
        <v>33</v>
      </c>
      <c r="G255" s="145" t="s">
        <v>401</v>
      </c>
      <c r="H255" s="180">
        <v>0.30208333333333331</v>
      </c>
      <c r="I255" s="180">
        <v>0.79166666666666663</v>
      </c>
      <c r="J255" s="195">
        <v>5.5555555555555552E-2</v>
      </c>
      <c r="K255" s="193">
        <f t="shared" si="8"/>
        <v>0.43402777777777779</v>
      </c>
      <c r="L255" s="236">
        <v>43</v>
      </c>
      <c r="M255" s="236">
        <v>1</v>
      </c>
      <c r="N255" s="619"/>
      <c r="O255" s="236"/>
      <c r="P255" s="236"/>
      <c r="Q255" s="620"/>
      <c r="R255" s="238" t="s">
        <v>111</v>
      </c>
      <c r="S255" s="619"/>
      <c r="T255" s="619"/>
      <c r="U255" s="619"/>
      <c r="V255" s="236"/>
      <c r="W255" s="236"/>
      <c r="X255" s="236"/>
      <c r="Y255" s="236"/>
      <c r="Z255" s="236"/>
      <c r="AA255" s="236"/>
      <c r="AB255" s="236"/>
      <c r="AC255" s="236"/>
      <c r="AD255" s="236"/>
      <c r="AE255" s="236"/>
      <c r="AF255" s="236"/>
      <c r="AG255" s="164"/>
      <c r="AH255" s="164"/>
      <c r="AI255" s="164"/>
      <c r="AJ255" s="164"/>
      <c r="AK255" s="164"/>
      <c r="AL255" s="90"/>
    </row>
    <row r="256" spans="1:38" ht="15.75" thickBot="1" x14ac:dyDescent="0.3">
      <c r="A256" s="613"/>
      <c r="B256" s="189">
        <v>14030224</v>
      </c>
      <c r="C256" s="96">
        <v>380</v>
      </c>
      <c r="D256" s="176">
        <v>7</v>
      </c>
      <c r="E256" s="176">
        <v>50</v>
      </c>
      <c r="F256" s="176">
        <v>33</v>
      </c>
      <c r="G256" s="88" t="s">
        <v>401</v>
      </c>
      <c r="H256" s="180">
        <v>0.30208333333333331</v>
      </c>
      <c r="I256" s="180">
        <v>0.79166666666666663</v>
      </c>
      <c r="J256" s="195">
        <v>5.5555555555555552E-2</v>
      </c>
      <c r="K256" s="193">
        <f t="shared" si="8"/>
        <v>0.43402777777777779</v>
      </c>
      <c r="L256" s="236">
        <v>44</v>
      </c>
      <c r="M256" s="236">
        <v>1</v>
      </c>
      <c r="N256" s="619"/>
      <c r="O256" s="236"/>
      <c r="P256" s="236"/>
      <c r="Q256" s="620"/>
      <c r="R256" s="238" t="s">
        <v>111</v>
      </c>
      <c r="S256" s="619"/>
      <c r="T256" s="619"/>
      <c r="U256" s="619"/>
      <c r="V256" s="236"/>
      <c r="W256" s="236"/>
      <c r="X256" s="236"/>
      <c r="Y256" s="236"/>
      <c r="Z256" s="236"/>
      <c r="AA256" s="236"/>
      <c r="AB256" s="236"/>
      <c r="AC256" s="236"/>
      <c r="AD256" s="236"/>
      <c r="AE256" s="236"/>
      <c r="AF256" s="236"/>
      <c r="AG256" s="164"/>
      <c r="AH256" s="164"/>
      <c r="AI256" s="164"/>
      <c r="AJ256" s="164"/>
      <c r="AK256" s="164"/>
      <c r="AL256" s="90"/>
    </row>
    <row r="257" spans="1:38" ht="15.75" thickBot="1" x14ac:dyDescent="0.3">
      <c r="A257" s="613"/>
      <c r="B257" s="187">
        <v>14030224</v>
      </c>
      <c r="C257" s="96">
        <v>280</v>
      </c>
      <c r="D257" s="176">
        <v>7</v>
      </c>
      <c r="E257" s="169">
        <v>50</v>
      </c>
      <c r="F257" s="169">
        <v>33</v>
      </c>
      <c r="G257" s="145" t="s">
        <v>401</v>
      </c>
      <c r="H257" s="180">
        <v>0.30208333333333331</v>
      </c>
      <c r="I257" s="180">
        <v>0.79166666666666663</v>
      </c>
      <c r="J257" s="195">
        <v>5.5555555555555552E-2</v>
      </c>
      <c r="K257" s="193">
        <f t="shared" si="8"/>
        <v>0.43402777777777779</v>
      </c>
      <c r="L257" s="236">
        <v>36</v>
      </c>
      <c r="M257" s="236">
        <v>1</v>
      </c>
      <c r="N257" s="619">
        <v>20</v>
      </c>
      <c r="O257" s="236"/>
      <c r="P257" s="236"/>
      <c r="Q257" s="620">
        <v>5.7</v>
      </c>
      <c r="R257" s="238" t="s">
        <v>111</v>
      </c>
      <c r="S257" s="619"/>
      <c r="T257" s="619"/>
      <c r="U257" s="619"/>
      <c r="V257" s="236"/>
      <c r="W257" s="236"/>
      <c r="X257" s="236"/>
      <c r="Y257" s="236"/>
      <c r="Z257" s="236"/>
      <c r="AA257" s="236"/>
      <c r="AB257" s="236"/>
      <c r="AC257" s="236"/>
      <c r="AD257" s="236"/>
      <c r="AE257" s="236"/>
      <c r="AF257" s="236"/>
      <c r="AG257" s="164"/>
      <c r="AH257" s="164"/>
      <c r="AI257" s="164"/>
      <c r="AJ257" s="164"/>
      <c r="AK257" s="164"/>
      <c r="AL257" s="90"/>
    </row>
    <row r="258" spans="1:38" ht="15.75" thickBot="1" x14ac:dyDescent="0.3">
      <c r="A258" s="613"/>
      <c r="B258" s="188">
        <v>14030224</v>
      </c>
      <c r="C258" s="96">
        <v>280</v>
      </c>
      <c r="D258" s="176">
        <v>7</v>
      </c>
      <c r="E258" s="176">
        <v>50</v>
      </c>
      <c r="F258" s="176">
        <v>33</v>
      </c>
      <c r="G258" s="88" t="s">
        <v>401</v>
      </c>
      <c r="H258" s="180">
        <v>0.30208333333333331</v>
      </c>
      <c r="I258" s="180">
        <v>0.79166666666666663</v>
      </c>
      <c r="J258" s="195">
        <v>5.5555555555555552E-2</v>
      </c>
      <c r="K258" s="193">
        <f t="shared" si="8"/>
        <v>0.43402777777777779</v>
      </c>
      <c r="L258" s="236">
        <v>37</v>
      </c>
      <c r="M258" s="236">
        <v>1</v>
      </c>
      <c r="N258" s="619"/>
      <c r="O258" s="236"/>
      <c r="P258" s="236"/>
      <c r="Q258" s="620"/>
      <c r="R258" s="238" t="s">
        <v>111</v>
      </c>
      <c r="S258" s="619"/>
      <c r="T258" s="619"/>
      <c r="U258" s="619"/>
      <c r="V258" s="236"/>
      <c r="W258" s="236"/>
      <c r="X258" s="236"/>
      <c r="Y258" s="236"/>
      <c r="Z258" s="236"/>
      <c r="AA258" s="236"/>
      <c r="AB258" s="236"/>
      <c r="AC258" s="236"/>
      <c r="AD258" s="236"/>
      <c r="AE258" s="236"/>
      <c r="AF258" s="236"/>
      <c r="AG258" s="164"/>
      <c r="AH258" s="164"/>
      <c r="AI258" s="164"/>
      <c r="AJ258" s="164"/>
      <c r="AK258" s="164"/>
      <c r="AL258" s="90"/>
    </row>
    <row r="259" spans="1:38" ht="15.75" thickBot="1" x14ac:dyDescent="0.3">
      <c r="A259" s="613"/>
      <c r="B259" s="188">
        <v>14030224</v>
      </c>
      <c r="C259" s="96">
        <v>280</v>
      </c>
      <c r="D259" s="176">
        <v>7</v>
      </c>
      <c r="E259" s="169">
        <v>50</v>
      </c>
      <c r="F259" s="176">
        <v>33</v>
      </c>
      <c r="G259" s="145" t="s">
        <v>401</v>
      </c>
      <c r="H259" s="180">
        <v>0.30208333333333331</v>
      </c>
      <c r="I259" s="180">
        <v>0.79166666666666663</v>
      </c>
      <c r="J259" s="195">
        <v>5.5555555555555552E-2</v>
      </c>
      <c r="K259" s="193">
        <f t="shared" si="8"/>
        <v>0.43402777777777779</v>
      </c>
      <c r="L259" s="236">
        <v>38</v>
      </c>
      <c r="M259" s="236">
        <v>1</v>
      </c>
      <c r="N259" s="619"/>
      <c r="O259" s="236"/>
      <c r="P259" s="236"/>
      <c r="Q259" s="620"/>
      <c r="R259" s="238" t="s">
        <v>111</v>
      </c>
      <c r="S259" s="619"/>
      <c r="T259" s="619"/>
      <c r="U259" s="619"/>
      <c r="V259" s="236"/>
      <c r="W259" s="236"/>
      <c r="X259" s="236"/>
      <c r="Y259" s="236"/>
      <c r="Z259" s="236"/>
      <c r="AA259" s="236"/>
      <c r="AB259" s="236"/>
      <c r="AC259" s="236"/>
      <c r="AD259" s="236"/>
      <c r="AE259" s="236"/>
      <c r="AF259" s="236"/>
      <c r="AG259" s="164"/>
      <c r="AH259" s="164"/>
      <c r="AI259" s="164"/>
      <c r="AJ259" s="164"/>
      <c r="AK259" s="164"/>
      <c r="AL259" s="90"/>
    </row>
    <row r="260" spans="1:38" ht="15.75" thickBot="1" x14ac:dyDescent="0.3">
      <c r="A260" s="614"/>
      <c r="B260" s="189">
        <v>14030224</v>
      </c>
      <c r="C260" s="175">
        <v>280</v>
      </c>
      <c r="D260" s="177">
        <v>7</v>
      </c>
      <c r="E260" s="177">
        <v>50</v>
      </c>
      <c r="F260" s="177">
        <v>33</v>
      </c>
      <c r="G260" s="166" t="s">
        <v>401</v>
      </c>
      <c r="H260" s="184">
        <v>0.30208333333333331</v>
      </c>
      <c r="I260" s="184">
        <v>0.79166666666666663</v>
      </c>
      <c r="J260" s="199">
        <v>5.5555555555555552E-2</v>
      </c>
      <c r="K260" s="200">
        <f t="shared" si="8"/>
        <v>0.43402777777777779</v>
      </c>
      <c r="L260" s="236">
        <v>39</v>
      </c>
      <c r="M260" s="236">
        <v>1</v>
      </c>
      <c r="N260" s="619"/>
      <c r="O260" s="236"/>
      <c r="P260" s="236"/>
      <c r="Q260" s="620"/>
      <c r="R260" s="238" t="s">
        <v>111</v>
      </c>
      <c r="S260" s="619"/>
      <c r="T260" s="619"/>
      <c r="U260" s="619"/>
      <c r="V260" s="236"/>
      <c r="W260" s="236"/>
      <c r="X260" s="236"/>
      <c r="Y260" s="236"/>
      <c r="Z260" s="236"/>
      <c r="AA260" s="236"/>
      <c r="AB260" s="236"/>
      <c r="AC260" s="236"/>
      <c r="AD260" s="236"/>
      <c r="AE260" s="236"/>
      <c r="AF260" s="236"/>
      <c r="AG260" s="164"/>
      <c r="AH260" s="164"/>
      <c r="AI260" s="164"/>
      <c r="AJ260" s="164"/>
      <c r="AK260" s="164"/>
      <c r="AL260" s="90"/>
    </row>
    <row r="261" spans="1:38" ht="15.75" thickBot="1" x14ac:dyDescent="0.3">
      <c r="A261" s="612" t="s">
        <v>336</v>
      </c>
      <c r="B261" s="187">
        <v>14030227</v>
      </c>
      <c r="C261" s="174">
        <v>350</v>
      </c>
      <c r="D261" s="172">
        <v>7</v>
      </c>
      <c r="E261" s="172">
        <v>50</v>
      </c>
      <c r="F261" s="172">
        <v>16</v>
      </c>
      <c r="G261" s="165" t="s">
        <v>205</v>
      </c>
      <c r="H261" s="181">
        <v>0.66666666666666663</v>
      </c>
      <c r="I261" s="181">
        <v>24</v>
      </c>
      <c r="J261" s="193">
        <v>2.0833333333333332E-2</v>
      </c>
      <c r="K261" s="193">
        <f t="shared" ref="K261:K324" si="10">IF(H261&gt;I261,(H261-I261)-J261,(I261-H261)-J261)</f>
        <v>23.3125</v>
      </c>
      <c r="L261" s="236">
        <v>39</v>
      </c>
      <c r="M261" s="236">
        <v>1</v>
      </c>
      <c r="N261" s="619">
        <v>504</v>
      </c>
      <c r="O261" s="236"/>
      <c r="P261" s="236"/>
      <c r="Q261" s="620">
        <v>122.9</v>
      </c>
      <c r="R261" s="238" t="s">
        <v>111</v>
      </c>
      <c r="S261" s="619">
        <v>1</v>
      </c>
      <c r="T261" s="619">
        <v>12.3</v>
      </c>
      <c r="U261" s="619">
        <v>0</v>
      </c>
      <c r="V261" s="236"/>
      <c r="W261" s="236"/>
      <c r="X261" s="236"/>
      <c r="Y261" s="236"/>
      <c r="Z261" s="236"/>
      <c r="AA261" s="236"/>
      <c r="AB261" s="236"/>
      <c r="AC261" s="236"/>
      <c r="AD261" s="236"/>
      <c r="AE261" s="236"/>
      <c r="AF261" s="236"/>
      <c r="AG261" s="164"/>
      <c r="AH261" s="164"/>
      <c r="AI261" s="164"/>
      <c r="AJ261" s="164"/>
      <c r="AK261" s="164"/>
      <c r="AL261" s="90"/>
    </row>
    <row r="262" spans="1:38" ht="15.75" thickBot="1" x14ac:dyDescent="0.3">
      <c r="A262" s="613"/>
      <c r="B262" s="188">
        <v>14030227</v>
      </c>
      <c r="C262" s="96">
        <v>350</v>
      </c>
      <c r="D262" s="176">
        <v>7</v>
      </c>
      <c r="E262" s="176">
        <v>50</v>
      </c>
      <c r="F262" s="176">
        <v>16</v>
      </c>
      <c r="G262" s="88" t="s">
        <v>205</v>
      </c>
      <c r="H262" s="180">
        <v>0.66666666666666663</v>
      </c>
      <c r="I262" s="180">
        <v>24</v>
      </c>
      <c r="J262" s="195">
        <v>2.0833333333333332E-2</v>
      </c>
      <c r="K262" s="193">
        <f t="shared" si="10"/>
        <v>23.3125</v>
      </c>
      <c r="L262" s="236">
        <v>40</v>
      </c>
      <c r="M262" s="236">
        <v>1</v>
      </c>
      <c r="N262" s="619"/>
      <c r="O262" s="236"/>
      <c r="P262" s="236"/>
      <c r="Q262" s="620"/>
      <c r="R262" s="238" t="s">
        <v>111</v>
      </c>
      <c r="S262" s="619"/>
      <c r="T262" s="619"/>
      <c r="U262" s="619"/>
      <c r="V262" s="236"/>
      <c r="W262" s="236"/>
      <c r="X262" s="236"/>
      <c r="Y262" s="236"/>
      <c r="Z262" s="236"/>
      <c r="AA262" s="236"/>
      <c r="AB262" s="236"/>
      <c r="AC262" s="236"/>
      <c r="AD262" s="236"/>
      <c r="AE262" s="236"/>
      <c r="AF262" s="236"/>
      <c r="AG262" s="164"/>
      <c r="AH262" s="164"/>
      <c r="AI262" s="164"/>
      <c r="AJ262" s="164"/>
      <c r="AK262" s="164"/>
      <c r="AL262" s="90"/>
    </row>
    <row r="263" spans="1:38" ht="15.75" thickBot="1" x14ac:dyDescent="0.3">
      <c r="A263" s="613"/>
      <c r="B263" s="188">
        <v>14030227</v>
      </c>
      <c r="C263" s="96">
        <v>350</v>
      </c>
      <c r="D263" s="176">
        <v>7</v>
      </c>
      <c r="E263" s="176">
        <v>50</v>
      </c>
      <c r="F263" s="176">
        <v>16</v>
      </c>
      <c r="G263" s="145" t="s">
        <v>205</v>
      </c>
      <c r="H263" s="180">
        <v>0.66666666666666663</v>
      </c>
      <c r="I263" s="180">
        <v>24</v>
      </c>
      <c r="J263" s="195">
        <v>2.0833333333333332E-2</v>
      </c>
      <c r="K263" s="193">
        <f t="shared" si="10"/>
        <v>23.3125</v>
      </c>
      <c r="L263" s="236">
        <v>41</v>
      </c>
      <c r="M263" s="236">
        <v>1</v>
      </c>
      <c r="N263" s="619"/>
      <c r="O263" s="236"/>
      <c r="P263" s="236"/>
      <c r="Q263" s="620"/>
      <c r="R263" s="238" t="s">
        <v>111</v>
      </c>
      <c r="S263" s="619"/>
      <c r="T263" s="619"/>
      <c r="U263" s="619"/>
      <c r="V263" s="236"/>
      <c r="W263" s="236"/>
      <c r="X263" s="236"/>
      <c r="Y263" s="236"/>
      <c r="Z263" s="236"/>
      <c r="AA263" s="236"/>
      <c r="AB263" s="236"/>
      <c r="AC263" s="236"/>
      <c r="AD263" s="236"/>
      <c r="AE263" s="236"/>
      <c r="AF263" s="236"/>
      <c r="AG263" s="164"/>
      <c r="AH263" s="164"/>
      <c r="AI263" s="164"/>
      <c r="AJ263" s="164"/>
      <c r="AK263" s="164"/>
      <c r="AL263" s="90"/>
    </row>
    <row r="264" spans="1:38" ht="15.75" thickBot="1" x14ac:dyDescent="0.3">
      <c r="A264" s="613"/>
      <c r="B264" s="188">
        <v>14030227</v>
      </c>
      <c r="C264" s="96">
        <v>350</v>
      </c>
      <c r="D264" s="176">
        <v>7</v>
      </c>
      <c r="E264" s="176">
        <v>50</v>
      </c>
      <c r="F264" s="176">
        <v>16</v>
      </c>
      <c r="G264" s="88" t="s">
        <v>205</v>
      </c>
      <c r="H264" s="180">
        <v>0.66666666666666663</v>
      </c>
      <c r="I264" s="180">
        <v>24</v>
      </c>
      <c r="J264" s="195">
        <v>2.0833333333333332E-2</v>
      </c>
      <c r="K264" s="193">
        <f t="shared" si="10"/>
        <v>23.3125</v>
      </c>
      <c r="L264" s="236">
        <v>42</v>
      </c>
      <c r="M264" s="236">
        <v>2</v>
      </c>
      <c r="N264" s="619"/>
      <c r="O264" s="236"/>
      <c r="P264" s="236"/>
      <c r="Q264" s="620"/>
      <c r="R264" s="238" t="s">
        <v>111</v>
      </c>
      <c r="S264" s="619"/>
      <c r="T264" s="619"/>
      <c r="U264" s="619"/>
      <c r="V264" s="236"/>
      <c r="W264" s="236"/>
      <c r="X264" s="236"/>
      <c r="Y264" s="236"/>
      <c r="Z264" s="236"/>
      <c r="AA264" s="236"/>
      <c r="AB264" s="236"/>
      <c r="AC264" s="236"/>
      <c r="AD264" s="236"/>
      <c r="AE264" s="236"/>
      <c r="AF264" s="236"/>
      <c r="AG264" s="164"/>
      <c r="AH264" s="164"/>
      <c r="AI264" s="164"/>
      <c r="AJ264" s="164"/>
      <c r="AK264" s="164"/>
      <c r="AL264" s="90"/>
    </row>
    <row r="265" spans="1:38" ht="15.75" thickBot="1" x14ac:dyDescent="0.3">
      <c r="A265" s="613"/>
      <c r="B265" s="188">
        <v>14030227</v>
      </c>
      <c r="C265" s="96">
        <v>350</v>
      </c>
      <c r="D265" s="176">
        <v>7</v>
      </c>
      <c r="E265" s="176">
        <v>50</v>
      </c>
      <c r="F265" s="176">
        <v>16</v>
      </c>
      <c r="G265" s="145" t="s">
        <v>205</v>
      </c>
      <c r="H265" s="180">
        <v>0.66666666666666663</v>
      </c>
      <c r="I265" s="180">
        <v>24</v>
      </c>
      <c r="J265" s="195">
        <v>2.0833333333333332E-2</v>
      </c>
      <c r="K265" s="193">
        <f t="shared" si="10"/>
        <v>23.3125</v>
      </c>
      <c r="L265" s="236">
        <v>43</v>
      </c>
      <c r="M265" s="236">
        <v>2</v>
      </c>
      <c r="N265" s="619"/>
      <c r="O265" s="236"/>
      <c r="P265" s="236"/>
      <c r="Q265" s="620"/>
      <c r="R265" s="238" t="s">
        <v>111</v>
      </c>
      <c r="S265" s="619"/>
      <c r="T265" s="619"/>
      <c r="U265" s="619"/>
      <c r="V265" s="236"/>
      <c r="W265" s="236"/>
      <c r="X265" s="236"/>
      <c r="Y265" s="236"/>
      <c r="Z265" s="236"/>
      <c r="AA265" s="236"/>
      <c r="AB265" s="236"/>
      <c r="AC265" s="236"/>
      <c r="AD265" s="236"/>
      <c r="AE265" s="236"/>
      <c r="AF265" s="236"/>
      <c r="AG265" s="164"/>
      <c r="AH265" s="164"/>
      <c r="AI265" s="164"/>
      <c r="AJ265" s="164"/>
      <c r="AK265" s="164"/>
      <c r="AL265" s="90"/>
    </row>
    <row r="266" spans="1:38" ht="15.75" thickBot="1" x14ac:dyDescent="0.3">
      <c r="A266" s="613"/>
      <c r="B266" s="189">
        <v>14030227</v>
      </c>
      <c r="C266" s="96">
        <v>350</v>
      </c>
      <c r="D266" s="176">
        <v>7</v>
      </c>
      <c r="E266" s="176">
        <v>50</v>
      </c>
      <c r="F266" s="176">
        <v>16</v>
      </c>
      <c r="G266" s="88" t="s">
        <v>205</v>
      </c>
      <c r="H266" s="180">
        <v>0.66666666666666663</v>
      </c>
      <c r="I266" s="180">
        <v>24</v>
      </c>
      <c r="J266" s="195">
        <v>2.0833333333333332E-2</v>
      </c>
      <c r="K266" s="193">
        <f t="shared" si="10"/>
        <v>23.3125</v>
      </c>
      <c r="L266" s="236">
        <v>44</v>
      </c>
      <c r="M266" s="236">
        <v>1</v>
      </c>
      <c r="N266" s="619"/>
      <c r="O266" s="236"/>
      <c r="P266" s="236"/>
      <c r="Q266" s="620"/>
      <c r="R266" s="238" t="s">
        <v>111</v>
      </c>
      <c r="S266" s="619"/>
      <c r="T266" s="619"/>
      <c r="U266" s="619"/>
      <c r="V266" s="236"/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164"/>
      <c r="AH266" s="164"/>
      <c r="AI266" s="164"/>
      <c r="AJ266" s="164"/>
      <c r="AK266" s="164"/>
      <c r="AL266" s="90"/>
    </row>
    <row r="267" spans="1:38" ht="15.75" thickBot="1" x14ac:dyDescent="0.3">
      <c r="A267" s="613"/>
      <c r="B267" s="187">
        <v>14030227</v>
      </c>
      <c r="C267" s="96">
        <v>370</v>
      </c>
      <c r="D267" s="176">
        <v>7</v>
      </c>
      <c r="E267" s="176">
        <v>50</v>
      </c>
      <c r="F267" s="176">
        <v>16</v>
      </c>
      <c r="G267" s="145" t="s">
        <v>205</v>
      </c>
      <c r="H267" s="180">
        <v>0.66666666666666663</v>
      </c>
      <c r="I267" s="180">
        <v>24</v>
      </c>
      <c r="J267" s="195">
        <v>2.0833333333333332E-2</v>
      </c>
      <c r="K267" s="193">
        <f t="shared" si="10"/>
        <v>23.3125</v>
      </c>
      <c r="L267" s="236">
        <v>39</v>
      </c>
      <c r="M267" s="236">
        <v>1</v>
      </c>
      <c r="N267" s="619">
        <v>504</v>
      </c>
      <c r="O267" s="236"/>
      <c r="P267" s="236"/>
      <c r="Q267" s="620">
        <v>91.122</v>
      </c>
      <c r="R267" s="238" t="s">
        <v>239</v>
      </c>
      <c r="S267" s="619"/>
      <c r="T267" s="619"/>
      <c r="U267" s="619"/>
      <c r="V267" s="236"/>
      <c r="W267" s="236"/>
      <c r="X267" s="236"/>
      <c r="Y267" s="236"/>
      <c r="Z267" s="236"/>
      <c r="AA267" s="236"/>
      <c r="AB267" s="236"/>
      <c r="AC267" s="236"/>
      <c r="AD267" s="236"/>
      <c r="AE267" s="236"/>
      <c r="AF267" s="236"/>
      <c r="AG267" s="164"/>
      <c r="AH267" s="164"/>
      <c r="AI267" s="164"/>
      <c r="AJ267" s="164"/>
      <c r="AK267" s="164"/>
      <c r="AL267" s="90"/>
    </row>
    <row r="268" spans="1:38" ht="15.75" thickBot="1" x14ac:dyDescent="0.3">
      <c r="A268" s="613"/>
      <c r="B268" s="188">
        <v>14030227</v>
      </c>
      <c r="C268" s="96">
        <v>370</v>
      </c>
      <c r="D268" s="176">
        <v>7</v>
      </c>
      <c r="E268" s="176">
        <v>50</v>
      </c>
      <c r="F268" s="176">
        <v>16</v>
      </c>
      <c r="G268" s="88" t="s">
        <v>205</v>
      </c>
      <c r="H268" s="180">
        <v>0.66666666666666663</v>
      </c>
      <c r="I268" s="180">
        <v>24</v>
      </c>
      <c r="J268" s="195">
        <v>2.0833333333333332E-2</v>
      </c>
      <c r="K268" s="193">
        <f t="shared" si="10"/>
        <v>23.3125</v>
      </c>
      <c r="L268" s="236">
        <v>40</v>
      </c>
      <c r="M268" s="236">
        <v>1</v>
      </c>
      <c r="N268" s="619"/>
      <c r="O268" s="236"/>
      <c r="P268" s="236"/>
      <c r="Q268" s="620"/>
      <c r="R268" s="238" t="s">
        <v>239</v>
      </c>
      <c r="S268" s="619"/>
      <c r="T268" s="619"/>
      <c r="U268" s="619"/>
      <c r="V268" s="236"/>
      <c r="W268" s="236"/>
      <c r="X268" s="236"/>
      <c r="Y268" s="236"/>
      <c r="Z268" s="236"/>
      <c r="AA268" s="236"/>
      <c r="AB268" s="236"/>
      <c r="AC268" s="236"/>
      <c r="AD268" s="236"/>
      <c r="AE268" s="236"/>
      <c r="AF268" s="236"/>
      <c r="AG268" s="164"/>
      <c r="AH268" s="164"/>
      <c r="AI268" s="164"/>
      <c r="AJ268" s="164"/>
      <c r="AK268" s="164"/>
      <c r="AL268" s="90"/>
    </row>
    <row r="269" spans="1:38" ht="15.75" thickBot="1" x14ac:dyDescent="0.3">
      <c r="A269" s="613"/>
      <c r="B269" s="188">
        <v>14030227</v>
      </c>
      <c r="C269" s="96">
        <v>370</v>
      </c>
      <c r="D269" s="176">
        <v>7</v>
      </c>
      <c r="E269" s="176">
        <v>50</v>
      </c>
      <c r="F269" s="176">
        <v>16</v>
      </c>
      <c r="G269" s="145" t="s">
        <v>205</v>
      </c>
      <c r="H269" s="180">
        <v>0.66666666666666663</v>
      </c>
      <c r="I269" s="180">
        <v>24</v>
      </c>
      <c r="J269" s="195">
        <v>2.0833333333333332E-2</v>
      </c>
      <c r="K269" s="193">
        <f t="shared" si="10"/>
        <v>23.3125</v>
      </c>
      <c r="L269" s="236">
        <v>42</v>
      </c>
      <c r="M269" s="236">
        <v>2</v>
      </c>
      <c r="N269" s="619"/>
      <c r="O269" s="236"/>
      <c r="P269" s="236"/>
      <c r="Q269" s="620"/>
      <c r="R269" s="238" t="s">
        <v>239</v>
      </c>
      <c r="S269" s="619"/>
      <c r="T269" s="619"/>
      <c r="U269" s="619"/>
      <c r="V269" s="236"/>
      <c r="W269" s="236"/>
      <c r="X269" s="236"/>
      <c r="Y269" s="236"/>
      <c r="Z269" s="236"/>
      <c r="AA269" s="236"/>
      <c r="AB269" s="236"/>
      <c r="AC269" s="236"/>
      <c r="AD269" s="236"/>
      <c r="AE269" s="236"/>
      <c r="AF269" s="236"/>
      <c r="AG269" s="164"/>
      <c r="AH269" s="164"/>
      <c r="AI269" s="164"/>
      <c r="AJ269" s="164"/>
      <c r="AK269" s="164"/>
      <c r="AL269" s="90"/>
    </row>
    <row r="270" spans="1:38" ht="15.75" thickBot="1" x14ac:dyDescent="0.3">
      <c r="A270" s="613"/>
      <c r="B270" s="188">
        <v>14030227</v>
      </c>
      <c r="C270" s="96">
        <v>370</v>
      </c>
      <c r="D270" s="176">
        <v>7</v>
      </c>
      <c r="E270" s="176">
        <v>50</v>
      </c>
      <c r="F270" s="176">
        <v>16</v>
      </c>
      <c r="G270" s="88" t="s">
        <v>205</v>
      </c>
      <c r="H270" s="180">
        <v>0.66666666666666663</v>
      </c>
      <c r="I270" s="180">
        <v>24</v>
      </c>
      <c r="J270" s="195">
        <v>2.0833333333333332E-2</v>
      </c>
      <c r="K270" s="193">
        <f t="shared" si="10"/>
        <v>23.3125</v>
      </c>
      <c r="L270" s="236">
        <v>43</v>
      </c>
      <c r="M270" s="236">
        <v>2</v>
      </c>
      <c r="N270" s="619"/>
      <c r="O270" s="236"/>
      <c r="P270" s="236"/>
      <c r="Q270" s="620"/>
      <c r="R270" s="238" t="s">
        <v>239</v>
      </c>
      <c r="S270" s="619"/>
      <c r="T270" s="619"/>
      <c r="U270" s="619"/>
      <c r="V270" s="236"/>
      <c r="W270" s="236"/>
      <c r="X270" s="236"/>
      <c r="Y270" s="236"/>
      <c r="Z270" s="236"/>
      <c r="AA270" s="236"/>
      <c r="AB270" s="236"/>
      <c r="AC270" s="236"/>
      <c r="AD270" s="236"/>
      <c r="AE270" s="236"/>
      <c r="AF270" s="236"/>
      <c r="AG270" s="164"/>
      <c r="AH270" s="164"/>
      <c r="AI270" s="164"/>
      <c r="AJ270" s="164"/>
      <c r="AK270" s="164"/>
      <c r="AL270" s="90"/>
    </row>
    <row r="271" spans="1:38" ht="15.75" thickBot="1" x14ac:dyDescent="0.3">
      <c r="A271" s="614"/>
      <c r="B271" s="189">
        <v>14030227</v>
      </c>
      <c r="C271" s="163">
        <v>370</v>
      </c>
      <c r="D271" s="177">
        <v>7</v>
      </c>
      <c r="E271" s="177">
        <v>50</v>
      </c>
      <c r="F271" s="177">
        <v>16</v>
      </c>
      <c r="G271" s="171" t="s">
        <v>205</v>
      </c>
      <c r="H271" s="184">
        <v>0.66666666666666663</v>
      </c>
      <c r="I271" s="184">
        <v>24</v>
      </c>
      <c r="J271" s="199">
        <v>2.0833333333333332E-2</v>
      </c>
      <c r="K271" s="200">
        <f t="shared" si="10"/>
        <v>23.3125</v>
      </c>
      <c r="L271" s="236">
        <v>44</v>
      </c>
      <c r="M271" s="236">
        <v>2</v>
      </c>
      <c r="N271" s="619"/>
      <c r="O271" s="236"/>
      <c r="P271" s="236"/>
      <c r="Q271" s="620"/>
      <c r="R271" s="238" t="s">
        <v>239</v>
      </c>
      <c r="S271" s="619"/>
      <c r="T271" s="619"/>
      <c r="U271" s="619"/>
      <c r="V271" s="236"/>
      <c r="W271" s="236"/>
      <c r="X271" s="236"/>
      <c r="Y271" s="236"/>
      <c r="Z271" s="236"/>
      <c r="AA271" s="236"/>
      <c r="AB271" s="236"/>
      <c r="AC271" s="236"/>
      <c r="AD271" s="236"/>
      <c r="AE271" s="236"/>
      <c r="AF271" s="236"/>
      <c r="AG271" s="164"/>
      <c r="AH271" s="164"/>
      <c r="AI271" s="164"/>
      <c r="AJ271" s="164"/>
      <c r="AK271" s="164"/>
      <c r="AL271" s="90"/>
    </row>
    <row r="272" spans="1:38" ht="15.75" thickBot="1" x14ac:dyDescent="0.3">
      <c r="A272" s="612" t="s">
        <v>335</v>
      </c>
      <c r="B272" s="197">
        <v>14030226</v>
      </c>
      <c r="C272" s="176">
        <v>309</v>
      </c>
      <c r="D272" s="172">
        <v>7</v>
      </c>
      <c r="E272" s="172">
        <v>50</v>
      </c>
      <c r="F272" s="172">
        <v>35</v>
      </c>
      <c r="G272" s="165" t="s">
        <v>337</v>
      </c>
      <c r="H272" s="181">
        <v>0.30208333333333331</v>
      </c>
      <c r="I272" s="181">
        <v>0.79166666666666663</v>
      </c>
      <c r="J272" s="193">
        <v>0.11458333333333333</v>
      </c>
      <c r="K272" s="193">
        <f t="shared" si="10"/>
        <v>0.375</v>
      </c>
      <c r="L272" s="236">
        <v>36</v>
      </c>
      <c r="M272" s="236">
        <v>2</v>
      </c>
      <c r="N272" s="619">
        <v>520</v>
      </c>
      <c r="O272" s="236"/>
      <c r="P272" s="236"/>
      <c r="Q272" s="620">
        <v>172.4</v>
      </c>
      <c r="R272" s="238" t="s">
        <v>111</v>
      </c>
      <c r="S272" s="619">
        <v>2.5</v>
      </c>
      <c r="T272" s="619">
        <v>25</v>
      </c>
      <c r="U272" s="619">
        <v>1</v>
      </c>
      <c r="V272" s="236"/>
      <c r="W272" s="236"/>
      <c r="X272" s="236"/>
      <c r="Y272" s="236"/>
      <c r="Z272" s="236"/>
      <c r="AA272" s="236"/>
      <c r="AB272" s="236"/>
      <c r="AC272" s="236"/>
      <c r="AD272" s="236"/>
      <c r="AE272" s="236"/>
      <c r="AF272" s="236"/>
      <c r="AG272" s="164"/>
      <c r="AH272" s="164"/>
      <c r="AI272" s="164"/>
      <c r="AJ272" s="164"/>
      <c r="AK272" s="164"/>
      <c r="AL272" s="90"/>
    </row>
    <row r="273" spans="1:38" ht="15.75" thickBot="1" x14ac:dyDescent="0.3">
      <c r="A273" s="613"/>
      <c r="B273" s="201">
        <v>14030226</v>
      </c>
      <c r="C273" s="176">
        <v>309</v>
      </c>
      <c r="D273" s="176">
        <v>7</v>
      </c>
      <c r="E273" s="176">
        <v>50</v>
      </c>
      <c r="F273" s="176">
        <v>35</v>
      </c>
      <c r="G273" s="145" t="s">
        <v>337</v>
      </c>
      <c r="H273" s="180">
        <v>0.30208333333333331</v>
      </c>
      <c r="I273" s="180">
        <v>0.79166666666666663</v>
      </c>
      <c r="J273" s="195">
        <v>0.11458333333333333</v>
      </c>
      <c r="K273" s="193">
        <f t="shared" si="10"/>
        <v>0.375</v>
      </c>
      <c r="L273" s="236">
        <v>37</v>
      </c>
      <c r="M273" s="236">
        <v>2</v>
      </c>
      <c r="N273" s="619"/>
      <c r="O273" s="236"/>
      <c r="P273" s="236"/>
      <c r="Q273" s="620"/>
      <c r="R273" s="238" t="s">
        <v>111</v>
      </c>
      <c r="S273" s="619"/>
      <c r="T273" s="619"/>
      <c r="U273" s="619"/>
      <c r="V273" s="236"/>
      <c r="W273" s="236"/>
      <c r="X273" s="236"/>
      <c r="Y273" s="236"/>
      <c r="Z273" s="236"/>
      <c r="AA273" s="236"/>
      <c r="AB273" s="236"/>
      <c r="AC273" s="236"/>
      <c r="AD273" s="236"/>
      <c r="AE273" s="236"/>
      <c r="AF273" s="236"/>
      <c r="AG273" s="164"/>
      <c r="AH273" s="164"/>
      <c r="AI273" s="164"/>
      <c r="AJ273" s="164"/>
      <c r="AK273" s="164"/>
      <c r="AL273" s="90"/>
    </row>
    <row r="274" spans="1:38" ht="15.75" thickBot="1" x14ac:dyDescent="0.3">
      <c r="A274" s="613"/>
      <c r="B274" s="201">
        <v>14030226</v>
      </c>
      <c r="C274" s="176">
        <v>309</v>
      </c>
      <c r="D274" s="176">
        <v>7</v>
      </c>
      <c r="E274" s="169">
        <v>50</v>
      </c>
      <c r="F274" s="176">
        <v>35</v>
      </c>
      <c r="G274" s="145" t="s">
        <v>337</v>
      </c>
      <c r="H274" s="180">
        <v>0.30208333333333331</v>
      </c>
      <c r="I274" s="180">
        <v>0.79166666666666663</v>
      </c>
      <c r="J274" s="195">
        <v>0.11458333333333333</v>
      </c>
      <c r="K274" s="193">
        <f t="shared" si="10"/>
        <v>0.375</v>
      </c>
      <c r="L274" s="236">
        <v>38</v>
      </c>
      <c r="M274" s="236">
        <v>2</v>
      </c>
      <c r="N274" s="619"/>
      <c r="O274" s="236"/>
      <c r="P274" s="236"/>
      <c r="Q274" s="620"/>
      <c r="R274" s="238" t="s">
        <v>111</v>
      </c>
      <c r="S274" s="619"/>
      <c r="T274" s="619"/>
      <c r="U274" s="619"/>
      <c r="V274" s="236"/>
      <c r="W274" s="236"/>
      <c r="X274" s="236"/>
      <c r="Y274" s="236"/>
      <c r="Z274" s="236"/>
      <c r="AA274" s="236"/>
      <c r="AB274" s="236"/>
      <c r="AC274" s="236"/>
      <c r="AD274" s="236"/>
      <c r="AE274" s="236"/>
      <c r="AF274" s="236"/>
      <c r="AG274" s="164"/>
      <c r="AH274" s="164"/>
      <c r="AI274" s="164"/>
      <c r="AJ274" s="164"/>
      <c r="AK274" s="164"/>
      <c r="AL274" s="90"/>
    </row>
    <row r="275" spans="1:38" ht="15.75" thickBot="1" x14ac:dyDescent="0.3">
      <c r="A275" s="613"/>
      <c r="B275" s="202">
        <v>14030226</v>
      </c>
      <c r="C275" s="176">
        <v>309</v>
      </c>
      <c r="D275" s="169">
        <v>7</v>
      </c>
      <c r="E275" s="176">
        <v>50</v>
      </c>
      <c r="F275" s="176">
        <v>35</v>
      </c>
      <c r="G275" s="145" t="s">
        <v>337</v>
      </c>
      <c r="H275" s="180">
        <v>0.30208333333333331</v>
      </c>
      <c r="I275" s="180">
        <v>0.79166666666666663</v>
      </c>
      <c r="J275" s="195">
        <v>0.11458333333333333</v>
      </c>
      <c r="K275" s="193">
        <f t="shared" si="10"/>
        <v>0.375</v>
      </c>
      <c r="L275" s="236">
        <v>39</v>
      </c>
      <c r="M275" s="236">
        <v>2</v>
      </c>
      <c r="N275" s="619"/>
      <c r="O275" s="236"/>
      <c r="P275" s="236"/>
      <c r="Q275" s="620"/>
      <c r="R275" s="238" t="s">
        <v>111</v>
      </c>
      <c r="S275" s="619"/>
      <c r="T275" s="619"/>
      <c r="U275" s="619"/>
      <c r="V275" s="236"/>
      <c r="W275" s="236"/>
      <c r="X275" s="236"/>
      <c r="Y275" s="236"/>
      <c r="Z275" s="236"/>
      <c r="AA275" s="236"/>
      <c r="AB275" s="236"/>
      <c r="AC275" s="236"/>
      <c r="AD275" s="236"/>
      <c r="AE275" s="236"/>
      <c r="AF275" s="236"/>
      <c r="AG275" s="164"/>
      <c r="AH275" s="164"/>
      <c r="AI275" s="164"/>
      <c r="AJ275" s="164"/>
      <c r="AK275" s="164"/>
      <c r="AL275" s="90"/>
    </row>
    <row r="276" spans="1:38" ht="15.75" thickBot="1" x14ac:dyDescent="0.3">
      <c r="A276" s="613"/>
      <c r="B276" s="197">
        <v>14030226</v>
      </c>
      <c r="C276" s="176">
        <v>350</v>
      </c>
      <c r="D276" s="176">
        <v>7</v>
      </c>
      <c r="E276" s="169">
        <v>50</v>
      </c>
      <c r="F276" s="176">
        <v>35</v>
      </c>
      <c r="G276" s="145" t="s">
        <v>337</v>
      </c>
      <c r="H276" s="180">
        <v>0.30208333333333331</v>
      </c>
      <c r="I276" s="180">
        <v>0.79166666666666663</v>
      </c>
      <c r="J276" s="195">
        <v>0.11458333333333333</v>
      </c>
      <c r="K276" s="193">
        <f t="shared" si="10"/>
        <v>0.375</v>
      </c>
      <c r="L276" s="236">
        <v>39</v>
      </c>
      <c r="M276" s="236">
        <v>1</v>
      </c>
      <c r="N276" s="619">
        <v>520</v>
      </c>
      <c r="O276" s="236"/>
      <c r="P276" s="236"/>
      <c r="Q276" s="620">
        <v>132.88999999999999</v>
      </c>
      <c r="R276" s="238" t="s">
        <v>111</v>
      </c>
      <c r="S276" s="619"/>
      <c r="T276" s="619"/>
      <c r="U276" s="619"/>
      <c r="V276" s="236"/>
      <c r="W276" s="236"/>
      <c r="X276" s="236"/>
      <c r="Y276" s="236"/>
      <c r="Z276" s="236"/>
      <c r="AA276" s="236"/>
      <c r="AB276" s="236"/>
      <c r="AC276" s="236"/>
      <c r="AD276" s="236"/>
      <c r="AE276" s="236"/>
      <c r="AF276" s="236"/>
      <c r="AG276" s="164"/>
      <c r="AH276" s="164"/>
      <c r="AI276" s="164"/>
      <c r="AJ276" s="164"/>
      <c r="AK276" s="164"/>
      <c r="AL276" s="90"/>
    </row>
    <row r="277" spans="1:38" ht="15.75" thickBot="1" x14ac:dyDescent="0.3">
      <c r="A277" s="613"/>
      <c r="B277" s="201">
        <v>14030226</v>
      </c>
      <c r="C277" s="176">
        <v>350</v>
      </c>
      <c r="D277" s="176">
        <v>7</v>
      </c>
      <c r="E277" s="176">
        <v>50</v>
      </c>
      <c r="F277" s="169">
        <v>35</v>
      </c>
      <c r="G277" s="145" t="s">
        <v>337</v>
      </c>
      <c r="H277" s="180">
        <v>0.30208333333333331</v>
      </c>
      <c r="I277" s="180">
        <v>0.79166666666666663</v>
      </c>
      <c r="J277" s="195">
        <v>0.11458333333333333</v>
      </c>
      <c r="K277" s="193">
        <f t="shared" si="10"/>
        <v>0.375</v>
      </c>
      <c r="L277" s="236">
        <v>40</v>
      </c>
      <c r="M277" s="236">
        <v>1</v>
      </c>
      <c r="N277" s="619"/>
      <c r="O277" s="236"/>
      <c r="P277" s="236"/>
      <c r="Q277" s="620"/>
      <c r="R277" s="238" t="s">
        <v>111</v>
      </c>
      <c r="S277" s="619"/>
      <c r="T277" s="619"/>
      <c r="U277" s="619"/>
      <c r="V277" s="236"/>
      <c r="W277" s="236"/>
      <c r="X277" s="236"/>
      <c r="Y277" s="236"/>
      <c r="Z277" s="236"/>
      <c r="AA277" s="236"/>
      <c r="AB277" s="236"/>
      <c r="AC277" s="236"/>
      <c r="AD277" s="236"/>
      <c r="AE277" s="236"/>
      <c r="AF277" s="236"/>
      <c r="AG277" s="164"/>
      <c r="AH277" s="164"/>
      <c r="AI277" s="164"/>
      <c r="AJ277" s="164"/>
      <c r="AK277" s="164"/>
      <c r="AL277" s="90"/>
    </row>
    <row r="278" spans="1:38" ht="15.75" thickBot="1" x14ac:dyDescent="0.3">
      <c r="A278" s="613"/>
      <c r="B278" s="201">
        <v>14030226</v>
      </c>
      <c r="C278" s="176">
        <v>350</v>
      </c>
      <c r="D278" s="169">
        <v>7</v>
      </c>
      <c r="E278" s="169">
        <v>50</v>
      </c>
      <c r="F278" s="176">
        <v>35</v>
      </c>
      <c r="G278" s="145" t="s">
        <v>337</v>
      </c>
      <c r="H278" s="180">
        <v>0.30208333333333331</v>
      </c>
      <c r="I278" s="180">
        <v>0.79166666666666663</v>
      </c>
      <c r="J278" s="195">
        <v>0.11458333333333333</v>
      </c>
      <c r="K278" s="193">
        <f t="shared" si="10"/>
        <v>0.375</v>
      </c>
      <c r="L278" s="236">
        <v>41</v>
      </c>
      <c r="M278" s="236">
        <v>1</v>
      </c>
      <c r="N278" s="619"/>
      <c r="O278" s="236"/>
      <c r="P278" s="236"/>
      <c r="Q278" s="620"/>
      <c r="R278" s="238" t="s">
        <v>111</v>
      </c>
      <c r="S278" s="619"/>
      <c r="T278" s="619"/>
      <c r="U278" s="619"/>
      <c r="V278" s="236"/>
      <c r="W278" s="236"/>
      <c r="X278" s="236"/>
      <c r="Y278" s="236"/>
      <c r="Z278" s="236"/>
      <c r="AA278" s="236"/>
      <c r="AB278" s="236"/>
      <c r="AC278" s="236"/>
      <c r="AD278" s="236"/>
      <c r="AE278" s="236"/>
      <c r="AF278" s="236"/>
      <c r="AG278" s="164"/>
      <c r="AH278" s="164"/>
      <c r="AI278" s="164"/>
      <c r="AJ278" s="164"/>
      <c r="AK278" s="164"/>
      <c r="AL278" s="90"/>
    </row>
    <row r="279" spans="1:38" ht="15.75" thickBot="1" x14ac:dyDescent="0.3">
      <c r="A279" s="613"/>
      <c r="B279" s="201">
        <v>14030226</v>
      </c>
      <c r="C279" s="176">
        <v>350</v>
      </c>
      <c r="D279" s="176">
        <v>7</v>
      </c>
      <c r="E279" s="176">
        <v>50</v>
      </c>
      <c r="F279" s="176">
        <v>35</v>
      </c>
      <c r="G279" s="145" t="s">
        <v>337</v>
      </c>
      <c r="H279" s="180">
        <v>0.30208333333333331</v>
      </c>
      <c r="I279" s="180">
        <v>0.79166666666666663</v>
      </c>
      <c r="J279" s="195">
        <v>0.11458333333333333</v>
      </c>
      <c r="K279" s="193">
        <f t="shared" si="10"/>
        <v>0.375</v>
      </c>
      <c r="L279" s="236">
        <v>42</v>
      </c>
      <c r="M279" s="236">
        <v>2</v>
      </c>
      <c r="N279" s="619"/>
      <c r="O279" s="236"/>
      <c r="P279" s="236"/>
      <c r="Q279" s="620"/>
      <c r="R279" s="238" t="s">
        <v>111</v>
      </c>
      <c r="S279" s="619"/>
      <c r="T279" s="619"/>
      <c r="U279" s="619"/>
      <c r="V279" s="236"/>
      <c r="W279" s="236"/>
      <c r="X279" s="236"/>
      <c r="Y279" s="236"/>
      <c r="Z279" s="236"/>
      <c r="AA279" s="236"/>
      <c r="AB279" s="236"/>
      <c r="AC279" s="236"/>
      <c r="AD279" s="236"/>
      <c r="AE279" s="236"/>
      <c r="AF279" s="236"/>
      <c r="AG279" s="164"/>
      <c r="AH279" s="164"/>
      <c r="AI279" s="164"/>
      <c r="AJ279" s="164"/>
      <c r="AK279" s="164"/>
      <c r="AL279" s="90"/>
    </row>
    <row r="280" spans="1:38" ht="15.75" thickBot="1" x14ac:dyDescent="0.3">
      <c r="A280" s="613"/>
      <c r="B280" s="201">
        <v>14030226</v>
      </c>
      <c r="C280" s="176">
        <v>350</v>
      </c>
      <c r="D280" s="176">
        <v>7</v>
      </c>
      <c r="E280" s="169">
        <v>50</v>
      </c>
      <c r="F280" s="176">
        <v>35</v>
      </c>
      <c r="G280" s="145" t="s">
        <v>337</v>
      </c>
      <c r="H280" s="180">
        <v>0.30208333333333331</v>
      </c>
      <c r="I280" s="180">
        <v>0.79166666666666663</v>
      </c>
      <c r="J280" s="195">
        <v>0.11458333333333333</v>
      </c>
      <c r="K280" s="193">
        <f t="shared" si="10"/>
        <v>0.375</v>
      </c>
      <c r="L280" s="236">
        <v>43</v>
      </c>
      <c r="M280" s="236">
        <v>2</v>
      </c>
      <c r="N280" s="619"/>
      <c r="O280" s="236"/>
      <c r="P280" s="236"/>
      <c r="Q280" s="620"/>
      <c r="R280" s="238" t="s">
        <v>111</v>
      </c>
      <c r="S280" s="619"/>
      <c r="T280" s="619"/>
      <c r="U280" s="619"/>
      <c r="V280" s="236"/>
      <c r="W280" s="236"/>
      <c r="X280" s="236"/>
      <c r="Y280" s="236"/>
      <c r="Z280" s="236"/>
      <c r="AA280" s="236"/>
      <c r="AB280" s="236"/>
      <c r="AC280" s="236"/>
      <c r="AD280" s="236"/>
      <c r="AE280" s="236"/>
      <c r="AF280" s="236"/>
      <c r="AG280" s="164"/>
      <c r="AH280" s="164"/>
      <c r="AI280" s="164"/>
      <c r="AJ280" s="164"/>
      <c r="AK280" s="164"/>
      <c r="AL280" s="90"/>
    </row>
    <row r="281" spans="1:38" ht="15.75" thickBot="1" x14ac:dyDescent="0.3">
      <c r="A281" s="613"/>
      <c r="B281" s="202">
        <v>14030226</v>
      </c>
      <c r="C281" s="176">
        <v>350</v>
      </c>
      <c r="D281" s="169">
        <v>7</v>
      </c>
      <c r="E281" s="176">
        <v>50</v>
      </c>
      <c r="F281" s="176">
        <v>35</v>
      </c>
      <c r="G281" s="145" t="s">
        <v>337</v>
      </c>
      <c r="H281" s="180">
        <v>0.30208333333333331</v>
      </c>
      <c r="I281" s="180">
        <v>0.79166666666666663</v>
      </c>
      <c r="J281" s="195">
        <v>0.11458333333333333</v>
      </c>
      <c r="K281" s="193">
        <f t="shared" si="10"/>
        <v>0.375</v>
      </c>
      <c r="L281" s="236">
        <v>44</v>
      </c>
      <c r="M281" s="236">
        <v>1</v>
      </c>
      <c r="N281" s="619"/>
      <c r="O281" s="236"/>
      <c r="P281" s="236"/>
      <c r="Q281" s="620"/>
      <c r="R281" s="238" t="s">
        <v>111</v>
      </c>
      <c r="S281" s="619"/>
      <c r="T281" s="619"/>
      <c r="U281" s="619"/>
      <c r="V281" s="236"/>
      <c r="W281" s="236"/>
      <c r="X281" s="236"/>
      <c r="Y281" s="236"/>
      <c r="Z281" s="236"/>
      <c r="AA281" s="236"/>
      <c r="AB281" s="236"/>
      <c r="AC281" s="236"/>
      <c r="AD281" s="236"/>
      <c r="AE281" s="236"/>
      <c r="AF281" s="236"/>
      <c r="AG281" s="164"/>
      <c r="AH281" s="164"/>
      <c r="AI281" s="164"/>
      <c r="AJ281" s="164"/>
      <c r="AK281" s="164"/>
      <c r="AL281" s="90"/>
    </row>
    <row r="282" spans="1:38" ht="15.75" thickBot="1" x14ac:dyDescent="0.3">
      <c r="A282" s="613"/>
      <c r="B282" s="197">
        <v>14030226</v>
      </c>
      <c r="C282" s="176">
        <v>370</v>
      </c>
      <c r="D282" s="176">
        <v>7</v>
      </c>
      <c r="E282" s="169">
        <v>50</v>
      </c>
      <c r="F282" s="169">
        <v>35</v>
      </c>
      <c r="G282" s="145" t="s">
        <v>337</v>
      </c>
      <c r="H282" s="180">
        <v>0.30208333333333331</v>
      </c>
      <c r="I282" s="180">
        <v>0.79166666666666663</v>
      </c>
      <c r="J282" s="195">
        <v>0.11458333333333333</v>
      </c>
      <c r="K282" s="193">
        <f t="shared" si="10"/>
        <v>0.375</v>
      </c>
      <c r="L282" s="236">
        <v>39</v>
      </c>
      <c r="M282" s="236">
        <v>1</v>
      </c>
      <c r="N282" s="619">
        <v>520</v>
      </c>
      <c r="O282" s="236"/>
      <c r="P282" s="236"/>
      <c r="Q282" s="620">
        <v>96.71</v>
      </c>
      <c r="R282" s="238" t="s">
        <v>239</v>
      </c>
      <c r="S282" s="619"/>
      <c r="T282" s="619"/>
      <c r="U282" s="619"/>
      <c r="V282" s="236"/>
      <c r="W282" s="236"/>
      <c r="X282" s="236"/>
      <c r="Y282" s="236"/>
      <c r="Z282" s="236"/>
      <c r="AA282" s="236"/>
      <c r="AB282" s="236"/>
      <c r="AC282" s="236"/>
      <c r="AD282" s="236"/>
      <c r="AE282" s="236"/>
      <c r="AF282" s="236"/>
      <c r="AG282" s="164"/>
      <c r="AH282" s="164"/>
      <c r="AI282" s="164"/>
      <c r="AJ282" s="164"/>
      <c r="AK282" s="164"/>
      <c r="AL282" s="90"/>
    </row>
    <row r="283" spans="1:38" ht="15.75" thickBot="1" x14ac:dyDescent="0.3">
      <c r="A283" s="613"/>
      <c r="B283" s="201">
        <v>14030226</v>
      </c>
      <c r="C283" s="176">
        <v>370</v>
      </c>
      <c r="D283" s="176">
        <v>7</v>
      </c>
      <c r="E283" s="176">
        <v>50</v>
      </c>
      <c r="F283" s="176">
        <v>35</v>
      </c>
      <c r="G283" s="145" t="s">
        <v>337</v>
      </c>
      <c r="H283" s="180">
        <v>0.30208333333333331</v>
      </c>
      <c r="I283" s="180">
        <v>0.79166666666666663</v>
      </c>
      <c r="J283" s="195">
        <v>0.11458333333333333</v>
      </c>
      <c r="K283" s="193">
        <f t="shared" si="10"/>
        <v>0.375</v>
      </c>
      <c r="L283" s="236">
        <v>40</v>
      </c>
      <c r="M283" s="236">
        <v>1</v>
      </c>
      <c r="N283" s="619"/>
      <c r="O283" s="236"/>
      <c r="P283" s="236"/>
      <c r="Q283" s="620"/>
      <c r="R283" s="238" t="s">
        <v>239</v>
      </c>
      <c r="S283" s="619"/>
      <c r="T283" s="619"/>
      <c r="U283" s="619"/>
      <c r="V283" s="236"/>
      <c r="W283" s="236"/>
      <c r="X283" s="236"/>
      <c r="Y283" s="236"/>
      <c r="Z283" s="236"/>
      <c r="AA283" s="236"/>
      <c r="AB283" s="236"/>
      <c r="AC283" s="236"/>
      <c r="AD283" s="236"/>
      <c r="AE283" s="236"/>
      <c r="AF283" s="236"/>
      <c r="AG283" s="164"/>
      <c r="AH283" s="164"/>
      <c r="AI283" s="164"/>
      <c r="AJ283" s="164"/>
      <c r="AK283" s="164"/>
      <c r="AL283" s="90"/>
    </row>
    <row r="284" spans="1:38" ht="15.75" thickBot="1" x14ac:dyDescent="0.3">
      <c r="A284" s="613"/>
      <c r="B284" s="201">
        <v>14030226</v>
      </c>
      <c r="C284" s="176">
        <v>370</v>
      </c>
      <c r="D284" s="169">
        <v>7</v>
      </c>
      <c r="E284" s="169">
        <v>50</v>
      </c>
      <c r="F284" s="176">
        <v>35</v>
      </c>
      <c r="G284" s="145" t="s">
        <v>337</v>
      </c>
      <c r="H284" s="180">
        <v>0.30208333333333331</v>
      </c>
      <c r="I284" s="180">
        <v>0.79166666666666663</v>
      </c>
      <c r="J284" s="195">
        <v>0.11458333333333333</v>
      </c>
      <c r="K284" s="193">
        <f t="shared" si="10"/>
        <v>0.375</v>
      </c>
      <c r="L284" s="236">
        <v>42</v>
      </c>
      <c r="M284" s="236">
        <v>2</v>
      </c>
      <c r="N284" s="619"/>
      <c r="O284" s="236"/>
      <c r="P284" s="236"/>
      <c r="Q284" s="620"/>
      <c r="R284" s="238" t="s">
        <v>239</v>
      </c>
      <c r="S284" s="619"/>
      <c r="T284" s="619"/>
      <c r="U284" s="619"/>
      <c r="V284" s="236"/>
      <c r="W284" s="236"/>
      <c r="X284" s="236"/>
      <c r="Y284" s="236"/>
      <c r="Z284" s="236"/>
      <c r="AA284" s="236"/>
      <c r="AB284" s="236"/>
      <c r="AC284" s="236"/>
      <c r="AD284" s="236"/>
      <c r="AE284" s="236"/>
      <c r="AF284" s="236"/>
      <c r="AG284" s="164"/>
      <c r="AH284" s="164"/>
      <c r="AI284" s="164"/>
      <c r="AJ284" s="164"/>
      <c r="AK284" s="164"/>
      <c r="AL284" s="90"/>
    </row>
    <row r="285" spans="1:38" ht="15.75" thickBot="1" x14ac:dyDescent="0.3">
      <c r="A285" s="613"/>
      <c r="B285" s="201">
        <v>14030226</v>
      </c>
      <c r="C285" s="176">
        <v>370</v>
      </c>
      <c r="D285" s="176">
        <v>7</v>
      </c>
      <c r="E285" s="176">
        <v>50</v>
      </c>
      <c r="F285" s="176">
        <v>35</v>
      </c>
      <c r="G285" s="145" t="s">
        <v>337</v>
      </c>
      <c r="H285" s="180">
        <v>0.30208333333333331</v>
      </c>
      <c r="I285" s="180">
        <v>0.79166666666666663</v>
      </c>
      <c r="J285" s="195">
        <v>0.11458333333333333</v>
      </c>
      <c r="K285" s="193">
        <f t="shared" si="10"/>
        <v>0.375</v>
      </c>
      <c r="L285" s="236">
        <v>43</v>
      </c>
      <c r="M285" s="236">
        <v>2</v>
      </c>
      <c r="N285" s="619"/>
      <c r="O285" s="236"/>
      <c r="P285" s="236"/>
      <c r="Q285" s="620"/>
      <c r="R285" s="238" t="s">
        <v>239</v>
      </c>
      <c r="S285" s="619"/>
      <c r="T285" s="619"/>
      <c r="U285" s="619"/>
      <c r="V285" s="236"/>
      <c r="W285" s="236"/>
      <c r="X285" s="236"/>
      <c r="Y285" s="236"/>
      <c r="Z285" s="236"/>
      <c r="AA285" s="236"/>
      <c r="AB285" s="236"/>
      <c r="AC285" s="236"/>
      <c r="AD285" s="236"/>
      <c r="AE285" s="236"/>
      <c r="AF285" s="236"/>
      <c r="AG285" s="164"/>
      <c r="AH285" s="164"/>
      <c r="AI285" s="164"/>
      <c r="AJ285" s="164"/>
      <c r="AK285" s="164"/>
      <c r="AL285" s="90"/>
    </row>
    <row r="286" spans="1:38" ht="15.75" thickBot="1" x14ac:dyDescent="0.3">
      <c r="A286" s="613"/>
      <c r="B286" s="202">
        <v>14030226</v>
      </c>
      <c r="C286" s="176">
        <v>370</v>
      </c>
      <c r="D286" s="176">
        <v>7</v>
      </c>
      <c r="E286" s="169">
        <v>50</v>
      </c>
      <c r="F286" s="176">
        <v>35</v>
      </c>
      <c r="G286" s="145" t="s">
        <v>337</v>
      </c>
      <c r="H286" s="180">
        <v>0.30208333333333331</v>
      </c>
      <c r="I286" s="180">
        <v>0.79166666666666663</v>
      </c>
      <c r="J286" s="195">
        <v>0.11458333333333333</v>
      </c>
      <c r="K286" s="193">
        <f t="shared" si="10"/>
        <v>0.375</v>
      </c>
      <c r="L286" s="236">
        <v>44</v>
      </c>
      <c r="M286" s="236">
        <v>2</v>
      </c>
      <c r="N286" s="619"/>
      <c r="O286" s="236"/>
      <c r="P286" s="236"/>
      <c r="Q286" s="620"/>
      <c r="R286" s="238" t="s">
        <v>239</v>
      </c>
      <c r="S286" s="619"/>
      <c r="T286" s="619"/>
      <c r="U286" s="619"/>
      <c r="V286" s="236"/>
      <c r="W286" s="236"/>
      <c r="X286" s="236"/>
      <c r="Y286" s="236"/>
      <c r="Z286" s="236"/>
      <c r="AA286" s="236"/>
      <c r="AB286" s="236"/>
      <c r="AC286" s="236"/>
      <c r="AD286" s="236"/>
      <c r="AE286" s="236"/>
      <c r="AF286" s="236"/>
      <c r="AG286" s="164"/>
      <c r="AH286" s="164"/>
      <c r="AI286" s="164"/>
      <c r="AJ286" s="164"/>
      <c r="AK286" s="164"/>
      <c r="AL286" s="90"/>
    </row>
    <row r="287" spans="1:38" ht="15.75" thickBot="1" x14ac:dyDescent="0.3">
      <c r="A287" s="613"/>
      <c r="B287" s="197">
        <v>14030226</v>
      </c>
      <c r="C287" s="176">
        <v>380</v>
      </c>
      <c r="D287" s="169">
        <v>7</v>
      </c>
      <c r="E287" s="176">
        <v>50</v>
      </c>
      <c r="F287" s="169">
        <v>35</v>
      </c>
      <c r="G287" s="145" t="s">
        <v>337</v>
      </c>
      <c r="H287" s="180">
        <v>0.30208333333333331</v>
      </c>
      <c r="I287" s="180">
        <v>0.79166666666666663</v>
      </c>
      <c r="J287" s="195">
        <v>0.11458333333333333</v>
      </c>
      <c r="K287" s="193">
        <f t="shared" si="10"/>
        <v>0.375</v>
      </c>
      <c r="L287" s="236">
        <v>40</v>
      </c>
      <c r="M287" s="236">
        <v>1</v>
      </c>
      <c r="N287" s="619">
        <v>325</v>
      </c>
      <c r="O287" s="236"/>
      <c r="P287" s="236"/>
      <c r="Q287" s="620">
        <v>576.4</v>
      </c>
      <c r="R287" s="238" t="s">
        <v>111</v>
      </c>
      <c r="S287" s="619"/>
      <c r="T287" s="619"/>
      <c r="U287" s="619"/>
      <c r="V287" s="236"/>
      <c r="W287" s="236"/>
      <c r="X287" s="236"/>
      <c r="Y287" s="236"/>
      <c r="Z287" s="236"/>
      <c r="AA287" s="236"/>
      <c r="AB287" s="236"/>
      <c r="AC287" s="236"/>
      <c r="AD287" s="236"/>
      <c r="AE287" s="236"/>
      <c r="AF287" s="236"/>
      <c r="AG287" s="164"/>
      <c r="AH287" s="164"/>
      <c r="AI287" s="164"/>
      <c r="AJ287" s="164"/>
      <c r="AK287" s="164"/>
      <c r="AL287" s="90"/>
    </row>
    <row r="288" spans="1:38" ht="15.75" thickBot="1" x14ac:dyDescent="0.3">
      <c r="A288" s="613"/>
      <c r="B288" s="201">
        <v>14030226</v>
      </c>
      <c r="C288" s="176">
        <v>380</v>
      </c>
      <c r="D288" s="176">
        <v>7</v>
      </c>
      <c r="E288" s="169">
        <v>50</v>
      </c>
      <c r="F288" s="176">
        <v>35</v>
      </c>
      <c r="G288" s="145" t="s">
        <v>337</v>
      </c>
      <c r="H288" s="180">
        <v>0.30208333333333331</v>
      </c>
      <c r="I288" s="180">
        <v>0.79166666666666663</v>
      </c>
      <c r="J288" s="195">
        <v>0.11458333333333333</v>
      </c>
      <c r="K288" s="193">
        <f t="shared" si="10"/>
        <v>0.375</v>
      </c>
      <c r="L288" s="236">
        <v>41</v>
      </c>
      <c r="M288" s="236">
        <v>1</v>
      </c>
      <c r="N288" s="619"/>
      <c r="O288" s="236"/>
      <c r="P288" s="236"/>
      <c r="Q288" s="620"/>
      <c r="R288" s="238" t="s">
        <v>111</v>
      </c>
      <c r="S288" s="619"/>
      <c r="T288" s="619"/>
      <c r="U288" s="619"/>
      <c r="V288" s="236"/>
      <c r="W288" s="236"/>
      <c r="X288" s="236"/>
      <c r="Y288" s="236"/>
      <c r="Z288" s="236"/>
      <c r="AA288" s="236"/>
      <c r="AB288" s="236"/>
      <c r="AC288" s="236"/>
      <c r="AD288" s="236"/>
      <c r="AE288" s="236"/>
      <c r="AF288" s="236"/>
      <c r="AG288" s="164"/>
      <c r="AH288" s="164"/>
      <c r="AI288" s="164"/>
      <c r="AJ288" s="164"/>
      <c r="AK288" s="164"/>
      <c r="AL288" s="90"/>
    </row>
    <row r="289" spans="1:38" ht="15.75" thickBot="1" x14ac:dyDescent="0.3">
      <c r="A289" s="613"/>
      <c r="B289" s="201">
        <v>14030226</v>
      </c>
      <c r="C289" s="176">
        <v>380</v>
      </c>
      <c r="D289" s="176">
        <v>7</v>
      </c>
      <c r="E289" s="176">
        <v>50</v>
      </c>
      <c r="F289" s="176">
        <v>35</v>
      </c>
      <c r="G289" s="145" t="s">
        <v>337</v>
      </c>
      <c r="H289" s="180">
        <v>0.30208333333333331</v>
      </c>
      <c r="I289" s="180">
        <v>0.79166666666666663</v>
      </c>
      <c r="J289" s="195">
        <v>0.11458333333333333</v>
      </c>
      <c r="K289" s="193">
        <f t="shared" si="10"/>
        <v>0.375</v>
      </c>
      <c r="L289" s="236">
        <v>42</v>
      </c>
      <c r="M289" s="236">
        <v>1</v>
      </c>
      <c r="N289" s="619"/>
      <c r="O289" s="236"/>
      <c r="P289" s="236"/>
      <c r="Q289" s="620"/>
      <c r="R289" s="238" t="s">
        <v>111</v>
      </c>
      <c r="S289" s="619"/>
      <c r="T289" s="619"/>
      <c r="U289" s="619"/>
      <c r="V289" s="236"/>
      <c r="W289" s="236"/>
      <c r="X289" s="236"/>
      <c r="Y289" s="236"/>
      <c r="Z289" s="236"/>
      <c r="AA289" s="236"/>
      <c r="AB289" s="236"/>
      <c r="AC289" s="236"/>
      <c r="AD289" s="236"/>
      <c r="AE289" s="236"/>
      <c r="AF289" s="236"/>
      <c r="AG289" s="164"/>
      <c r="AH289" s="164"/>
      <c r="AI289" s="164"/>
      <c r="AJ289" s="164"/>
      <c r="AK289" s="164"/>
      <c r="AL289" s="90"/>
    </row>
    <row r="290" spans="1:38" ht="15.75" thickBot="1" x14ac:dyDescent="0.3">
      <c r="A290" s="613"/>
      <c r="B290" s="201">
        <v>14030226</v>
      </c>
      <c r="C290" s="176">
        <v>380</v>
      </c>
      <c r="D290" s="169">
        <v>7</v>
      </c>
      <c r="E290" s="169">
        <v>50</v>
      </c>
      <c r="F290" s="176">
        <v>35</v>
      </c>
      <c r="G290" s="145" t="s">
        <v>337</v>
      </c>
      <c r="H290" s="180">
        <v>0.30208333333333331</v>
      </c>
      <c r="I290" s="180">
        <v>0.79166666666666663</v>
      </c>
      <c r="J290" s="195">
        <v>0.11458333333333333</v>
      </c>
      <c r="K290" s="193">
        <f t="shared" si="10"/>
        <v>0.375</v>
      </c>
      <c r="L290" s="236">
        <v>43</v>
      </c>
      <c r="M290" s="236">
        <v>1</v>
      </c>
      <c r="N290" s="619"/>
      <c r="O290" s="236"/>
      <c r="P290" s="236"/>
      <c r="Q290" s="620"/>
      <c r="R290" s="238" t="s">
        <v>111</v>
      </c>
      <c r="S290" s="619"/>
      <c r="T290" s="619"/>
      <c r="U290" s="619"/>
      <c r="V290" s="236"/>
      <c r="W290" s="236"/>
      <c r="X290" s="236"/>
      <c r="Y290" s="236"/>
      <c r="Z290" s="236"/>
      <c r="AA290" s="236"/>
      <c r="AB290" s="236"/>
      <c r="AC290" s="236"/>
      <c r="AD290" s="236"/>
      <c r="AE290" s="236"/>
      <c r="AF290" s="236"/>
      <c r="AG290" s="164"/>
      <c r="AH290" s="164"/>
      <c r="AI290" s="164"/>
      <c r="AJ290" s="164"/>
      <c r="AK290" s="164"/>
      <c r="AL290" s="90"/>
    </row>
    <row r="291" spans="1:38" ht="15.75" thickBot="1" x14ac:dyDescent="0.3">
      <c r="A291" s="613"/>
      <c r="B291" s="202">
        <v>14030226</v>
      </c>
      <c r="C291" s="176">
        <v>380</v>
      </c>
      <c r="D291" s="176">
        <v>7</v>
      </c>
      <c r="E291" s="176">
        <v>50</v>
      </c>
      <c r="F291" s="176">
        <v>35</v>
      </c>
      <c r="G291" s="145" t="s">
        <v>337</v>
      </c>
      <c r="H291" s="180">
        <v>0.30208333333333331</v>
      </c>
      <c r="I291" s="180">
        <v>0.79166666666666663</v>
      </c>
      <c r="J291" s="195">
        <v>0.11458333333333333</v>
      </c>
      <c r="K291" s="193">
        <f t="shared" si="10"/>
        <v>0.375</v>
      </c>
      <c r="L291" s="236">
        <v>44</v>
      </c>
      <c r="M291" s="236">
        <v>1</v>
      </c>
      <c r="N291" s="619"/>
      <c r="O291" s="236"/>
      <c r="P291" s="236"/>
      <c r="Q291" s="620"/>
      <c r="R291" s="238" t="s">
        <v>111</v>
      </c>
      <c r="S291" s="619"/>
      <c r="T291" s="619"/>
      <c r="U291" s="619"/>
      <c r="V291" s="236"/>
      <c r="W291" s="236"/>
      <c r="X291" s="236"/>
      <c r="Y291" s="236"/>
      <c r="Z291" s="236"/>
      <c r="AA291" s="236"/>
      <c r="AB291" s="236"/>
      <c r="AC291" s="236"/>
      <c r="AD291" s="236"/>
      <c r="AE291" s="236"/>
      <c r="AF291" s="236"/>
      <c r="AG291" s="164"/>
      <c r="AH291" s="164"/>
      <c r="AI291" s="164"/>
      <c r="AJ291" s="164"/>
      <c r="AK291" s="164"/>
      <c r="AL291" s="90"/>
    </row>
    <row r="292" spans="1:38" ht="15.75" thickBot="1" x14ac:dyDescent="0.3">
      <c r="A292" s="613"/>
      <c r="B292" s="197">
        <v>14030226</v>
      </c>
      <c r="C292" s="176">
        <v>346</v>
      </c>
      <c r="D292" s="176">
        <v>7</v>
      </c>
      <c r="E292" s="169">
        <v>50</v>
      </c>
      <c r="F292" s="169">
        <v>35</v>
      </c>
      <c r="G292" s="145" t="s">
        <v>337</v>
      </c>
      <c r="H292" s="180">
        <v>0.30208333333333331</v>
      </c>
      <c r="I292" s="180">
        <v>0.79166666666666663</v>
      </c>
      <c r="J292" s="195">
        <v>0.11458333333333333</v>
      </c>
      <c r="K292" s="193">
        <f t="shared" si="10"/>
        <v>0.375</v>
      </c>
      <c r="L292" s="236">
        <v>31</v>
      </c>
      <c r="M292" s="236">
        <v>1</v>
      </c>
      <c r="N292" s="619">
        <v>73</v>
      </c>
      <c r="O292" s="236"/>
      <c r="P292" s="236"/>
      <c r="Q292" s="620"/>
      <c r="R292" s="238" t="s">
        <v>111</v>
      </c>
      <c r="S292" s="619"/>
      <c r="T292" s="619"/>
      <c r="U292" s="619"/>
      <c r="V292" s="236"/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164"/>
      <c r="AH292" s="164"/>
      <c r="AI292" s="164"/>
      <c r="AJ292" s="164"/>
      <c r="AK292" s="164"/>
      <c r="AL292" s="90"/>
    </row>
    <row r="293" spans="1:38" ht="15.75" thickBot="1" x14ac:dyDescent="0.3">
      <c r="A293" s="613"/>
      <c r="B293" s="201">
        <v>14030226</v>
      </c>
      <c r="C293" s="176">
        <v>346</v>
      </c>
      <c r="D293" s="169">
        <v>7</v>
      </c>
      <c r="E293" s="176">
        <v>50</v>
      </c>
      <c r="F293" s="176">
        <v>35</v>
      </c>
      <c r="G293" s="145" t="s">
        <v>337</v>
      </c>
      <c r="H293" s="180">
        <v>0.30208333333333331</v>
      </c>
      <c r="I293" s="180">
        <v>0.79166666666666663</v>
      </c>
      <c r="J293" s="195">
        <v>0.11458333333333333</v>
      </c>
      <c r="K293" s="193">
        <f t="shared" si="10"/>
        <v>0.375</v>
      </c>
      <c r="L293" s="236">
        <v>32</v>
      </c>
      <c r="M293" s="236">
        <v>1</v>
      </c>
      <c r="N293" s="619"/>
      <c r="O293" s="236"/>
      <c r="P293" s="236"/>
      <c r="Q293" s="620"/>
      <c r="R293" s="238" t="s">
        <v>111</v>
      </c>
      <c r="S293" s="619"/>
      <c r="T293" s="619"/>
      <c r="U293" s="619"/>
      <c r="V293" s="236"/>
      <c r="W293" s="236"/>
      <c r="X293" s="236"/>
      <c r="Y293" s="236"/>
      <c r="Z293" s="236"/>
      <c r="AA293" s="236"/>
      <c r="AB293" s="236"/>
      <c r="AC293" s="236"/>
      <c r="AD293" s="236"/>
      <c r="AE293" s="236"/>
      <c r="AF293" s="236"/>
      <c r="AG293" s="164"/>
      <c r="AH293" s="164"/>
      <c r="AI293" s="164"/>
      <c r="AJ293" s="164"/>
      <c r="AK293" s="164"/>
      <c r="AL293" s="90"/>
    </row>
    <row r="294" spans="1:38" ht="15.75" thickBot="1" x14ac:dyDescent="0.3">
      <c r="A294" s="613"/>
      <c r="B294" s="201">
        <v>14030226</v>
      </c>
      <c r="C294" s="176">
        <v>346</v>
      </c>
      <c r="D294" s="176">
        <v>7</v>
      </c>
      <c r="E294" s="169">
        <v>50</v>
      </c>
      <c r="F294" s="176">
        <v>35</v>
      </c>
      <c r="G294" s="145" t="s">
        <v>337</v>
      </c>
      <c r="H294" s="180">
        <v>0.30208333333333331</v>
      </c>
      <c r="I294" s="180">
        <v>0.79166666666666663</v>
      </c>
      <c r="J294" s="195">
        <v>0.11458333333333333</v>
      </c>
      <c r="K294" s="193">
        <f t="shared" si="10"/>
        <v>0.375</v>
      </c>
      <c r="L294" s="236">
        <v>33</v>
      </c>
      <c r="M294" s="236">
        <v>1</v>
      </c>
      <c r="N294" s="619"/>
      <c r="O294" s="236"/>
      <c r="P294" s="236"/>
      <c r="Q294" s="620"/>
      <c r="R294" s="238" t="s">
        <v>111</v>
      </c>
      <c r="S294" s="619"/>
      <c r="T294" s="619"/>
      <c r="U294" s="619"/>
      <c r="V294" s="236"/>
      <c r="W294" s="236"/>
      <c r="X294" s="236"/>
      <c r="Y294" s="236"/>
      <c r="Z294" s="236"/>
      <c r="AA294" s="236"/>
      <c r="AB294" s="236"/>
      <c r="AC294" s="236"/>
      <c r="AD294" s="236"/>
      <c r="AE294" s="236"/>
      <c r="AF294" s="236"/>
      <c r="AG294" s="164"/>
      <c r="AH294" s="164"/>
      <c r="AI294" s="164"/>
      <c r="AJ294" s="164"/>
      <c r="AK294" s="164"/>
      <c r="AL294" s="90"/>
    </row>
    <row r="295" spans="1:38" ht="15.75" thickBot="1" x14ac:dyDescent="0.3">
      <c r="A295" s="613"/>
      <c r="B295" s="201">
        <v>14030226</v>
      </c>
      <c r="C295" s="176">
        <v>346</v>
      </c>
      <c r="D295" s="176">
        <v>7</v>
      </c>
      <c r="E295" s="176">
        <v>50</v>
      </c>
      <c r="F295" s="176">
        <v>35</v>
      </c>
      <c r="G295" s="145" t="s">
        <v>337</v>
      </c>
      <c r="H295" s="180">
        <v>0.30208333333333331</v>
      </c>
      <c r="I295" s="180">
        <v>0.79166666666666663</v>
      </c>
      <c r="J295" s="195">
        <v>0.11458333333333333</v>
      </c>
      <c r="K295" s="193">
        <f t="shared" si="10"/>
        <v>0.375</v>
      </c>
      <c r="L295" s="236">
        <v>34</v>
      </c>
      <c r="M295" s="236">
        <v>1</v>
      </c>
      <c r="N295" s="619"/>
      <c r="O295" s="236"/>
      <c r="P295" s="236"/>
      <c r="Q295" s="620"/>
      <c r="R295" s="238" t="s">
        <v>111</v>
      </c>
      <c r="S295" s="619"/>
      <c r="T295" s="619"/>
      <c r="U295" s="619"/>
      <c r="V295" s="236"/>
      <c r="W295" s="236"/>
      <c r="X295" s="236"/>
      <c r="Y295" s="236"/>
      <c r="Z295" s="236"/>
      <c r="AA295" s="236"/>
      <c r="AB295" s="236"/>
      <c r="AC295" s="236"/>
      <c r="AD295" s="236"/>
      <c r="AE295" s="236"/>
      <c r="AF295" s="236"/>
      <c r="AG295" s="164"/>
      <c r="AH295" s="164"/>
      <c r="AI295" s="164"/>
      <c r="AJ295" s="164"/>
      <c r="AK295" s="164"/>
      <c r="AL295" s="90"/>
    </row>
    <row r="296" spans="1:38" ht="15.75" thickBot="1" x14ac:dyDescent="0.3">
      <c r="A296" s="613"/>
      <c r="B296" s="201">
        <v>14030226</v>
      </c>
      <c r="C296" s="176">
        <v>346</v>
      </c>
      <c r="D296" s="169">
        <v>7</v>
      </c>
      <c r="E296" s="169">
        <v>50</v>
      </c>
      <c r="F296" s="176">
        <v>35</v>
      </c>
      <c r="G296" s="145" t="s">
        <v>337</v>
      </c>
      <c r="H296" s="180">
        <v>0.30208333333333331</v>
      </c>
      <c r="I296" s="180">
        <v>0.79166666666666663</v>
      </c>
      <c r="J296" s="195">
        <v>0.11458333333333333</v>
      </c>
      <c r="K296" s="193">
        <f t="shared" si="10"/>
        <v>0.375</v>
      </c>
      <c r="L296" s="236">
        <v>35</v>
      </c>
      <c r="M296" s="236">
        <v>1</v>
      </c>
      <c r="N296" s="619"/>
      <c r="O296" s="236"/>
      <c r="P296" s="236"/>
      <c r="Q296" s="620"/>
      <c r="R296" s="238" t="s">
        <v>111</v>
      </c>
      <c r="S296" s="619"/>
      <c r="T296" s="619"/>
      <c r="U296" s="619"/>
      <c r="V296" s="236"/>
      <c r="W296" s="236"/>
      <c r="X296" s="236"/>
      <c r="Y296" s="236"/>
      <c r="Z296" s="236"/>
      <c r="AA296" s="236"/>
      <c r="AB296" s="236"/>
      <c r="AC296" s="236"/>
      <c r="AD296" s="236"/>
      <c r="AE296" s="236"/>
      <c r="AF296" s="236"/>
      <c r="AG296" s="164"/>
      <c r="AH296" s="164"/>
      <c r="AI296" s="164"/>
      <c r="AJ296" s="164"/>
      <c r="AK296" s="164"/>
      <c r="AL296" s="90"/>
    </row>
    <row r="297" spans="1:38" ht="15.75" thickBot="1" x14ac:dyDescent="0.3">
      <c r="A297" s="613"/>
      <c r="B297" s="203">
        <v>14030226</v>
      </c>
      <c r="C297" s="167">
        <v>346</v>
      </c>
      <c r="D297" s="167">
        <v>7</v>
      </c>
      <c r="E297" s="167">
        <v>50</v>
      </c>
      <c r="F297" s="168">
        <v>35</v>
      </c>
      <c r="G297" s="124" t="s">
        <v>337</v>
      </c>
      <c r="H297" s="185">
        <v>0.30208333333333331</v>
      </c>
      <c r="I297" s="185">
        <v>0.79166666666666663</v>
      </c>
      <c r="J297" s="204">
        <v>0.11458333333333333</v>
      </c>
      <c r="K297" s="205">
        <f t="shared" si="10"/>
        <v>0.375</v>
      </c>
      <c r="L297" s="236">
        <v>36</v>
      </c>
      <c r="M297" s="236">
        <v>1</v>
      </c>
      <c r="N297" s="619"/>
      <c r="O297" s="236"/>
      <c r="P297" s="236"/>
      <c r="Q297" s="620"/>
      <c r="R297" s="238" t="s">
        <v>111</v>
      </c>
      <c r="S297" s="619"/>
      <c r="T297" s="619"/>
      <c r="U297" s="619"/>
      <c r="V297" s="236"/>
      <c r="W297" s="236"/>
      <c r="X297" s="236"/>
      <c r="Y297" s="236"/>
      <c r="Z297" s="236"/>
      <c r="AA297" s="236"/>
      <c r="AB297" s="236"/>
      <c r="AC297" s="236"/>
      <c r="AD297" s="236"/>
      <c r="AE297" s="236"/>
      <c r="AF297" s="236"/>
      <c r="AG297" s="164"/>
      <c r="AH297" s="164"/>
      <c r="AI297" s="164"/>
      <c r="AJ297" s="164"/>
      <c r="AK297" s="164"/>
      <c r="AL297" s="90"/>
    </row>
    <row r="298" spans="1:38" ht="15.75" thickBot="1" x14ac:dyDescent="0.3">
      <c r="A298" s="609" t="s">
        <v>335</v>
      </c>
      <c r="B298" s="172">
        <v>14030226</v>
      </c>
      <c r="C298" s="172">
        <v>390</v>
      </c>
      <c r="D298" s="172">
        <v>7</v>
      </c>
      <c r="E298" s="172">
        <v>50</v>
      </c>
      <c r="F298" s="172">
        <v>5</v>
      </c>
      <c r="G298" s="165" t="s">
        <v>399</v>
      </c>
      <c r="H298" s="181">
        <v>0.30208333333333331</v>
      </c>
      <c r="I298" s="181">
        <v>0.79166666666666663</v>
      </c>
      <c r="J298" s="193">
        <v>8.3333333333333329E-2</v>
      </c>
      <c r="K298" s="193">
        <f t="shared" si="10"/>
        <v>0.40625</v>
      </c>
      <c r="L298" s="236">
        <v>37</v>
      </c>
      <c r="M298" s="236">
        <v>1</v>
      </c>
      <c r="N298" s="619">
        <v>239</v>
      </c>
      <c r="O298" s="236"/>
      <c r="P298" s="236"/>
      <c r="Q298" s="620">
        <v>170.64</v>
      </c>
      <c r="R298" s="238">
        <v>316</v>
      </c>
      <c r="S298" s="619">
        <v>1.3</v>
      </c>
      <c r="T298" s="619">
        <v>15.8</v>
      </c>
      <c r="U298" s="619" t="s">
        <v>402</v>
      </c>
      <c r="V298" s="236"/>
      <c r="W298" s="236"/>
      <c r="X298" s="236"/>
      <c r="Y298" s="236"/>
      <c r="Z298" s="236"/>
      <c r="AA298" s="236"/>
      <c r="AB298" s="236"/>
      <c r="AC298" s="236"/>
      <c r="AD298" s="236"/>
      <c r="AE298" s="236"/>
      <c r="AF298" s="236"/>
      <c r="AG298" s="164"/>
      <c r="AH298" s="164"/>
      <c r="AI298" s="164"/>
      <c r="AJ298" s="164"/>
      <c r="AK298" s="164"/>
      <c r="AL298" s="90"/>
    </row>
    <row r="299" spans="1:38" ht="15.75" thickBot="1" x14ac:dyDescent="0.3">
      <c r="A299" s="610"/>
      <c r="B299" s="169">
        <v>14030226</v>
      </c>
      <c r="C299" s="176">
        <v>390</v>
      </c>
      <c r="D299" s="176">
        <v>7</v>
      </c>
      <c r="E299" s="176">
        <v>50</v>
      </c>
      <c r="F299" s="176">
        <v>5</v>
      </c>
      <c r="G299" s="145" t="s">
        <v>399</v>
      </c>
      <c r="H299" s="180">
        <v>0.30208333333333331</v>
      </c>
      <c r="I299" s="180">
        <v>0.79166666666666663</v>
      </c>
      <c r="J299" s="195">
        <v>8.3333333333333329E-2</v>
      </c>
      <c r="K299" s="193">
        <f t="shared" si="10"/>
        <v>0.40625</v>
      </c>
      <c r="L299" s="236">
        <v>38</v>
      </c>
      <c r="M299" s="236">
        <v>1</v>
      </c>
      <c r="N299" s="619"/>
      <c r="O299" s="236"/>
      <c r="P299" s="236"/>
      <c r="Q299" s="620"/>
      <c r="R299" s="238">
        <v>316</v>
      </c>
      <c r="S299" s="619"/>
      <c r="T299" s="619"/>
      <c r="U299" s="619"/>
      <c r="V299" s="236"/>
      <c r="W299" s="236"/>
      <c r="X299" s="236"/>
      <c r="Y299" s="236"/>
      <c r="Z299" s="236"/>
      <c r="AA299" s="236"/>
      <c r="AB299" s="236"/>
      <c r="AC299" s="236"/>
      <c r="AD299" s="236"/>
      <c r="AE299" s="236"/>
      <c r="AF299" s="236"/>
      <c r="AG299" s="164"/>
      <c r="AH299" s="164"/>
      <c r="AI299" s="164"/>
      <c r="AJ299" s="164"/>
      <c r="AK299" s="164"/>
      <c r="AL299" s="90"/>
    </row>
    <row r="300" spans="1:38" ht="15.75" thickBot="1" x14ac:dyDescent="0.3">
      <c r="A300" s="610"/>
      <c r="B300" s="169">
        <v>14030226</v>
      </c>
      <c r="C300" s="176">
        <v>390</v>
      </c>
      <c r="D300" s="176">
        <v>7</v>
      </c>
      <c r="E300" s="176">
        <v>50</v>
      </c>
      <c r="F300" s="176">
        <v>5</v>
      </c>
      <c r="G300" s="145" t="s">
        <v>399</v>
      </c>
      <c r="H300" s="180">
        <v>0.30208333333333331</v>
      </c>
      <c r="I300" s="180">
        <v>0.79166666666666663</v>
      </c>
      <c r="J300" s="195">
        <v>8.3333333333333329E-2</v>
      </c>
      <c r="K300" s="193">
        <f t="shared" si="10"/>
        <v>0.40625</v>
      </c>
      <c r="L300" s="236">
        <v>39</v>
      </c>
      <c r="M300" s="236">
        <v>1</v>
      </c>
      <c r="N300" s="619"/>
      <c r="O300" s="236"/>
      <c r="P300" s="236"/>
      <c r="Q300" s="620"/>
      <c r="R300" s="238">
        <v>316</v>
      </c>
      <c r="S300" s="619"/>
      <c r="T300" s="619"/>
      <c r="U300" s="619"/>
      <c r="V300" s="236"/>
      <c r="W300" s="236"/>
      <c r="X300" s="236"/>
      <c r="Y300" s="236"/>
      <c r="Z300" s="236"/>
      <c r="AA300" s="236"/>
      <c r="AB300" s="236"/>
      <c r="AC300" s="236"/>
      <c r="AD300" s="236"/>
      <c r="AE300" s="236"/>
      <c r="AF300" s="236"/>
      <c r="AG300" s="164"/>
      <c r="AH300" s="164"/>
      <c r="AI300" s="164"/>
      <c r="AJ300" s="164"/>
      <c r="AK300" s="164"/>
      <c r="AL300" s="90"/>
    </row>
    <row r="301" spans="1:38" ht="15.75" thickBot="1" x14ac:dyDescent="0.3">
      <c r="A301" s="610"/>
      <c r="B301" s="169">
        <v>14030226</v>
      </c>
      <c r="C301" s="176">
        <v>390</v>
      </c>
      <c r="D301" s="176">
        <v>7</v>
      </c>
      <c r="E301" s="176">
        <v>50</v>
      </c>
      <c r="F301" s="176">
        <v>5</v>
      </c>
      <c r="G301" s="145" t="s">
        <v>399</v>
      </c>
      <c r="H301" s="180">
        <v>0.30208333333333331</v>
      </c>
      <c r="I301" s="180">
        <v>0.79166666666666663</v>
      </c>
      <c r="J301" s="195">
        <v>8.3333333333333329E-2</v>
      </c>
      <c r="K301" s="193">
        <f t="shared" si="10"/>
        <v>0.40625</v>
      </c>
      <c r="L301" s="236">
        <v>40</v>
      </c>
      <c r="M301" s="236">
        <v>1</v>
      </c>
      <c r="N301" s="619"/>
      <c r="O301" s="236"/>
      <c r="P301" s="236"/>
      <c r="Q301" s="620"/>
      <c r="R301" s="238">
        <v>316</v>
      </c>
      <c r="S301" s="619"/>
      <c r="T301" s="619"/>
      <c r="U301" s="619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164"/>
      <c r="AH301" s="164"/>
      <c r="AI301" s="164"/>
      <c r="AJ301" s="164"/>
      <c r="AK301" s="164"/>
      <c r="AL301" s="90"/>
    </row>
    <row r="302" spans="1:38" ht="15.75" thickBot="1" x14ac:dyDescent="0.3">
      <c r="A302" s="611"/>
      <c r="B302" s="170">
        <v>14030226</v>
      </c>
      <c r="C302" s="177">
        <v>390</v>
      </c>
      <c r="D302" s="177">
        <v>7</v>
      </c>
      <c r="E302" s="177">
        <v>50</v>
      </c>
      <c r="F302" s="177">
        <v>5</v>
      </c>
      <c r="G302" s="171" t="s">
        <v>399</v>
      </c>
      <c r="H302" s="184">
        <v>0.30208333333333331</v>
      </c>
      <c r="I302" s="184">
        <v>0.79166666666666663</v>
      </c>
      <c r="J302" s="199">
        <v>8.3333333333333329E-2</v>
      </c>
      <c r="K302" s="200">
        <f t="shared" si="10"/>
        <v>0.40625</v>
      </c>
      <c r="L302" s="236">
        <v>41</v>
      </c>
      <c r="M302" s="236">
        <v>1</v>
      </c>
      <c r="N302" s="619"/>
      <c r="O302" s="236"/>
      <c r="P302" s="236"/>
      <c r="Q302" s="620"/>
      <c r="R302" s="238">
        <v>316</v>
      </c>
      <c r="S302" s="619"/>
      <c r="T302" s="619"/>
      <c r="U302" s="619"/>
      <c r="V302" s="236"/>
      <c r="W302" s="236"/>
      <c r="X302" s="236"/>
      <c r="Y302" s="236"/>
      <c r="Z302" s="236"/>
      <c r="AA302" s="236"/>
      <c r="AB302" s="236"/>
      <c r="AC302" s="236"/>
      <c r="AD302" s="236"/>
      <c r="AE302" s="236"/>
      <c r="AF302" s="236"/>
      <c r="AG302" s="164"/>
      <c r="AH302" s="164"/>
      <c r="AI302" s="164"/>
      <c r="AJ302" s="164"/>
      <c r="AK302" s="164"/>
      <c r="AL302" s="90"/>
    </row>
    <row r="303" spans="1:38" ht="15.75" thickBot="1" x14ac:dyDescent="0.3">
      <c r="A303" s="612" t="s">
        <v>336</v>
      </c>
      <c r="B303" s="187">
        <v>14030226</v>
      </c>
      <c r="C303" s="174">
        <v>350</v>
      </c>
      <c r="D303" s="172">
        <v>7</v>
      </c>
      <c r="E303" s="172">
        <v>50</v>
      </c>
      <c r="F303" s="172">
        <v>24</v>
      </c>
      <c r="G303" s="165" t="s">
        <v>403</v>
      </c>
      <c r="H303" s="181">
        <v>0.79166666666666663</v>
      </c>
      <c r="I303" s="181">
        <v>0.28125</v>
      </c>
      <c r="J303" s="193">
        <v>3.125E-2</v>
      </c>
      <c r="K303" s="193">
        <f t="shared" si="10"/>
        <v>0.47916666666666663</v>
      </c>
      <c r="L303" s="236">
        <v>39</v>
      </c>
      <c r="M303" s="236">
        <v>1</v>
      </c>
      <c r="N303" s="619">
        <v>256</v>
      </c>
      <c r="O303" s="236"/>
      <c r="P303" s="236"/>
      <c r="Q303" s="620">
        <v>1.5</v>
      </c>
      <c r="R303" s="238" t="s">
        <v>111</v>
      </c>
      <c r="S303" s="619">
        <v>1.5</v>
      </c>
      <c r="T303" s="619">
        <v>20</v>
      </c>
      <c r="U303" s="619">
        <v>1200</v>
      </c>
      <c r="V303" s="236"/>
      <c r="W303" s="236"/>
      <c r="X303" s="236"/>
      <c r="Y303" s="236"/>
      <c r="Z303" s="236"/>
      <c r="AA303" s="236"/>
      <c r="AB303" s="236"/>
      <c r="AC303" s="236"/>
      <c r="AD303" s="236"/>
      <c r="AE303" s="236"/>
      <c r="AF303" s="236"/>
      <c r="AG303" s="164"/>
      <c r="AH303" s="164"/>
      <c r="AI303" s="164"/>
      <c r="AJ303" s="164"/>
      <c r="AK303" s="164"/>
      <c r="AL303" s="90"/>
    </row>
    <row r="304" spans="1:38" ht="15.75" thickBot="1" x14ac:dyDescent="0.3">
      <c r="A304" s="613"/>
      <c r="B304" s="188">
        <v>14030226</v>
      </c>
      <c r="C304" s="96">
        <v>350</v>
      </c>
      <c r="D304" s="176">
        <v>7</v>
      </c>
      <c r="E304" s="176">
        <v>50</v>
      </c>
      <c r="F304" s="176">
        <v>24</v>
      </c>
      <c r="G304" s="145" t="s">
        <v>403</v>
      </c>
      <c r="H304" s="180">
        <v>0.79166666666666663</v>
      </c>
      <c r="I304" s="180">
        <v>0.28125</v>
      </c>
      <c r="J304" s="195">
        <v>3.125E-2</v>
      </c>
      <c r="K304" s="193">
        <f t="shared" si="10"/>
        <v>0.47916666666666663</v>
      </c>
      <c r="L304" s="236">
        <v>40</v>
      </c>
      <c r="M304" s="236">
        <v>1</v>
      </c>
      <c r="N304" s="619"/>
      <c r="O304" s="236"/>
      <c r="P304" s="236"/>
      <c r="Q304" s="620"/>
      <c r="R304" s="238" t="s">
        <v>111</v>
      </c>
      <c r="S304" s="619"/>
      <c r="T304" s="619"/>
      <c r="U304" s="619"/>
      <c r="V304" s="236"/>
      <c r="W304" s="236"/>
      <c r="X304" s="236"/>
      <c r="Y304" s="236"/>
      <c r="Z304" s="236"/>
      <c r="AA304" s="236"/>
      <c r="AB304" s="236"/>
      <c r="AC304" s="236"/>
      <c r="AD304" s="236"/>
      <c r="AE304" s="236"/>
      <c r="AF304" s="236"/>
      <c r="AG304" s="164"/>
      <c r="AH304" s="164"/>
      <c r="AI304" s="164"/>
      <c r="AJ304" s="164"/>
      <c r="AK304" s="164"/>
      <c r="AL304" s="90"/>
    </row>
    <row r="305" spans="1:38" ht="15.75" thickBot="1" x14ac:dyDescent="0.3">
      <c r="A305" s="613"/>
      <c r="B305" s="188">
        <v>14030226</v>
      </c>
      <c r="C305" s="96">
        <v>350</v>
      </c>
      <c r="D305" s="176">
        <v>7</v>
      </c>
      <c r="E305" s="176">
        <v>50</v>
      </c>
      <c r="F305" s="176">
        <v>24</v>
      </c>
      <c r="G305" s="145" t="s">
        <v>403</v>
      </c>
      <c r="H305" s="180">
        <v>0.79166666666666663</v>
      </c>
      <c r="I305" s="180">
        <v>0.28125</v>
      </c>
      <c r="J305" s="195">
        <v>3.125E-2</v>
      </c>
      <c r="K305" s="193">
        <f t="shared" si="10"/>
        <v>0.47916666666666663</v>
      </c>
      <c r="L305" s="236">
        <v>41</v>
      </c>
      <c r="M305" s="236">
        <v>1</v>
      </c>
      <c r="N305" s="619"/>
      <c r="O305" s="236"/>
      <c r="P305" s="236"/>
      <c r="Q305" s="620"/>
      <c r="R305" s="238" t="s">
        <v>111</v>
      </c>
      <c r="S305" s="619"/>
      <c r="T305" s="619"/>
      <c r="U305" s="619"/>
      <c r="V305" s="236"/>
      <c r="W305" s="236"/>
      <c r="X305" s="236"/>
      <c r="Y305" s="236"/>
      <c r="Z305" s="236"/>
      <c r="AA305" s="236"/>
      <c r="AB305" s="236"/>
      <c r="AC305" s="236"/>
      <c r="AD305" s="236"/>
      <c r="AE305" s="236"/>
      <c r="AF305" s="236"/>
      <c r="AG305" s="164"/>
      <c r="AH305" s="164"/>
      <c r="AI305" s="164"/>
      <c r="AJ305" s="164"/>
      <c r="AK305" s="164"/>
      <c r="AL305" s="90"/>
    </row>
    <row r="306" spans="1:38" ht="15.75" thickBot="1" x14ac:dyDescent="0.3">
      <c r="A306" s="613"/>
      <c r="B306" s="188">
        <v>14030226</v>
      </c>
      <c r="C306" s="96">
        <v>350</v>
      </c>
      <c r="D306" s="176">
        <v>7</v>
      </c>
      <c r="E306" s="176">
        <v>50</v>
      </c>
      <c r="F306" s="176">
        <v>24</v>
      </c>
      <c r="G306" s="145" t="s">
        <v>403</v>
      </c>
      <c r="H306" s="180">
        <v>0.79166666666666663</v>
      </c>
      <c r="I306" s="180">
        <v>0.28125</v>
      </c>
      <c r="J306" s="195">
        <v>3.125E-2</v>
      </c>
      <c r="K306" s="193">
        <f t="shared" si="10"/>
        <v>0.47916666666666663</v>
      </c>
      <c r="L306" s="236">
        <v>42</v>
      </c>
      <c r="M306" s="236">
        <v>2</v>
      </c>
      <c r="N306" s="619"/>
      <c r="O306" s="236"/>
      <c r="P306" s="236"/>
      <c r="Q306" s="620"/>
      <c r="R306" s="238" t="s">
        <v>111</v>
      </c>
      <c r="S306" s="619"/>
      <c r="T306" s="619"/>
      <c r="U306" s="619"/>
      <c r="V306" s="236"/>
      <c r="W306" s="236"/>
      <c r="X306" s="236"/>
      <c r="Y306" s="236"/>
      <c r="Z306" s="236"/>
      <c r="AA306" s="236"/>
      <c r="AB306" s="236"/>
      <c r="AC306" s="236"/>
      <c r="AD306" s="236"/>
      <c r="AE306" s="236"/>
      <c r="AF306" s="236"/>
      <c r="AG306" s="164"/>
      <c r="AH306" s="164"/>
      <c r="AI306" s="164"/>
      <c r="AJ306" s="164"/>
      <c r="AK306" s="164"/>
      <c r="AL306" s="90"/>
    </row>
    <row r="307" spans="1:38" ht="15.75" thickBot="1" x14ac:dyDescent="0.3">
      <c r="A307" s="613"/>
      <c r="B307" s="188">
        <v>14030226</v>
      </c>
      <c r="C307" s="96">
        <v>350</v>
      </c>
      <c r="D307" s="176">
        <v>7</v>
      </c>
      <c r="E307" s="176">
        <v>50</v>
      </c>
      <c r="F307" s="176">
        <v>24</v>
      </c>
      <c r="G307" s="145" t="s">
        <v>403</v>
      </c>
      <c r="H307" s="180">
        <v>0.79166666666666663</v>
      </c>
      <c r="I307" s="180">
        <v>0.28125</v>
      </c>
      <c r="J307" s="195">
        <v>3.125E-2</v>
      </c>
      <c r="K307" s="193">
        <f t="shared" si="10"/>
        <v>0.47916666666666663</v>
      </c>
      <c r="L307" s="236">
        <v>43</v>
      </c>
      <c r="M307" s="236">
        <v>2</v>
      </c>
      <c r="N307" s="619"/>
      <c r="O307" s="236"/>
      <c r="P307" s="236"/>
      <c r="Q307" s="620"/>
      <c r="R307" s="238" t="s">
        <v>111</v>
      </c>
      <c r="S307" s="619"/>
      <c r="T307" s="619"/>
      <c r="U307" s="619"/>
      <c r="V307" s="236"/>
      <c r="W307" s="236"/>
      <c r="X307" s="236"/>
      <c r="Y307" s="236"/>
      <c r="Z307" s="236"/>
      <c r="AA307" s="236"/>
      <c r="AB307" s="236"/>
      <c r="AC307" s="236"/>
      <c r="AD307" s="236"/>
      <c r="AE307" s="236"/>
      <c r="AF307" s="236"/>
      <c r="AG307" s="164"/>
      <c r="AH307" s="164"/>
      <c r="AI307" s="164"/>
      <c r="AJ307" s="164"/>
      <c r="AK307" s="164"/>
      <c r="AL307" s="90"/>
    </row>
    <row r="308" spans="1:38" ht="15.75" thickBot="1" x14ac:dyDescent="0.3">
      <c r="A308" s="613"/>
      <c r="B308" s="189">
        <v>14030226</v>
      </c>
      <c r="C308" s="96">
        <v>350</v>
      </c>
      <c r="D308" s="176">
        <v>7</v>
      </c>
      <c r="E308" s="176">
        <v>50</v>
      </c>
      <c r="F308" s="176">
        <v>24</v>
      </c>
      <c r="G308" s="145" t="s">
        <v>403</v>
      </c>
      <c r="H308" s="180">
        <v>0.79166666666666663</v>
      </c>
      <c r="I308" s="180">
        <v>0.28125</v>
      </c>
      <c r="J308" s="195">
        <v>3.125E-2</v>
      </c>
      <c r="K308" s="193">
        <f t="shared" si="10"/>
        <v>0.47916666666666663</v>
      </c>
      <c r="L308" s="236">
        <v>44</v>
      </c>
      <c r="M308" s="236">
        <v>1</v>
      </c>
      <c r="N308" s="619"/>
      <c r="O308" s="236"/>
      <c r="P308" s="236"/>
      <c r="Q308" s="620"/>
      <c r="R308" s="238" t="s">
        <v>111</v>
      </c>
      <c r="S308" s="619"/>
      <c r="T308" s="619"/>
      <c r="U308" s="619"/>
      <c r="V308" s="236"/>
      <c r="W308" s="236"/>
      <c r="X308" s="236"/>
      <c r="Y308" s="236"/>
      <c r="Z308" s="236"/>
      <c r="AA308" s="236"/>
      <c r="AB308" s="236"/>
      <c r="AC308" s="236"/>
      <c r="AD308" s="236"/>
      <c r="AE308" s="236"/>
      <c r="AF308" s="236"/>
      <c r="AG308" s="164"/>
      <c r="AH308" s="164"/>
      <c r="AI308" s="164"/>
      <c r="AJ308" s="164"/>
      <c r="AK308" s="164"/>
      <c r="AL308" s="90"/>
    </row>
    <row r="309" spans="1:38" ht="15.75" thickBot="1" x14ac:dyDescent="0.3">
      <c r="A309" s="613"/>
      <c r="B309" s="187">
        <v>14030226</v>
      </c>
      <c r="C309" s="176">
        <v>370</v>
      </c>
      <c r="D309" s="176">
        <v>7</v>
      </c>
      <c r="E309" s="176">
        <v>50</v>
      </c>
      <c r="F309" s="176">
        <v>24</v>
      </c>
      <c r="G309" s="145" t="s">
        <v>403</v>
      </c>
      <c r="H309" s="180">
        <v>0.79166666666666663</v>
      </c>
      <c r="I309" s="180">
        <v>0.28125</v>
      </c>
      <c r="J309" s="195">
        <v>3.125E-2</v>
      </c>
      <c r="K309" s="193">
        <f t="shared" si="10"/>
        <v>0.47916666666666663</v>
      </c>
      <c r="L309" s="236">
        <v>39</v>
      </c>
      <c r="M309" s="236">
        <v>1</v>
      </c>
      <c r="N309" s="619">
        <v>800</v>
      </c>
      <c r="O309" s="236"/>
      <c r="P309" s="236"/>
      <c r="Q309" s="620">
        <v>148.79</v>
      </c>
      <c r="R309" s="238" t="str">
        <f>IF(C309=370,"p500","fx")</f>
        <v>p500</v>
      </c>
      <c r="S309" s="619"/>
      <c r="T309" s="619"/>
      <c r="U309" s="619"/>
      <c r="V309" s="236"/>
      <c r="W309" s="236"/>
      <c r="X309" s="236"/>
      <c r="Y309" s="236"/>
      <c r="Z309" s="236"/>
      <c r="AA309" s="236"/>
      <c r="AB309" s="236"/>
      <c r="AC309" s="236"/>
      <c r="AD309" s="236"/>
      <c r="AE309" s="236"/>
      <c r="AF309" s="236"/>
      <c r="AG309" s="164"/>
      <c r="AH309" s="164"/>
      <c r="AI309" s="164"/>
      <c r="AJ309" s="164"/>
      <c r="AK309" s="164"/>
      <c r="AL309" s="90"/>
    </row>
    <row r="310" spans="1:38" ht="15.75" thickBot="1" x14ac:dyDescent="0.3">
      <c r="A310" s="613"/>
      <c r="B310" s="188">
        <v>14030226</v>
      </c>
      <c r="C310" s="176">
        <v>370</v>
      </c>
      <c r="D310" s="176">
        <v>7</v>
      </c>
      <c r="E310" s="176">
        <v>50</v>
      </c>
      <c r="F310" s="176">
        <v>24</v>
      </c>
      <c r="G310" s="145" t="s">
        <v>403</v>
      </c>
      <c r="H310" s="180">
        <v>0.79166666666666663</v>
      </c>
      <c r="I310" s="180">
        <v>0.28125</v>
      </c>
      <c r="J310" s="195">
        <v>3.125E-2</v>
      </c>
      <c r="K310" s="193">
        <f t="shared" si="10"/>
        <v>0.47916666666666663</v>
      </c>
      <c r="L310" s="236">
        <v>40</v>
      </c>
      <c r="M310" s="236">
        <v>1</v>
      </c>
      <c r="N310" s="619"/>
      <c r="O310" s="236"/>
      <c r="P310" s="236"/>
      <c r="Q310" s="620"/>
      <c r="R310" s="238" t="str">
        <f t="shared" ref="R310:R317" si="11">IF(C310=370,"p500","fx")</f>
        <v>p500</v>
      </c>
      <c r="S310" s="619"/>
      <c r="T310" s="619"/>
      <c r="U310" s="619"/>
      <c r="V310" s="236"/>
      <c r="W310" s="236"/>
      <c r="X310" s="236"/>
      <c r="Y310" s="236"/>
      <c r="Z310" s="236"/>
      <c r="AA310" s="236"/>
      <c r="AB310" s="236"/>
      <c r="AC310" s="236"/>
      <c r="AD310" s="236"/>
      <c r="AE310" s="236"/>
      <c r="AF310" s="236"/>
      <c r="AG310" s="164"/>
      <c r="AH310" s="164"/>
      <c r="AI310" s="164"/>
      <c r="AJ310" s="164"/>
      <c r="AK310" s="164"/>
      <c r="AL310" s="90"/>
    </row>
    <row r="311" spans="1:38" ht="15.75" thickBot="1" x14ac:dyDescent="0.3">
      <c r="A311" s="613"/>
      <c r="B311" s="188">
        <v>14030226</v>
      </c>
      <c r="C311" s="176">
        <v>370</v>
      </c>
      <c r="D311" s="176">
        <v>7</v>
      </c>
      <c r="E311" s="176">
        <v>50</v>
      </c>
      <c r="F311" s="176">
        <v>24</v>
      </c>
      <c r="G311" s="145" t="s">
        <v>403</v>
      </c>
      <c r="H311" s="180">
        <v>0.79166666666666663</v>
      </c>
      <c r="I311" s="180">
        <v>0.28125</v>
      </c>
      <c r="J311" s="195">
        <v>3.125E-2</v>
      </c>
      <c r="K311" s="193">
        <f t="shared" si="10"/>
        <v>0.47916666666666663</v>
      </c>
      <c r="L311" s="236">
        <v>42</v>
      </c>
      <c r="M311" s="236">
        <v>2</v>
      </c>
      <c r="N311" s="619"/>
      <c r="O311" s="236"/>
      <c r="P311" s="236"/>
      <c r="Q311" s="620"/>
      <c r="R311" s="238" t="str">
        <f t="shared" si="11"/>
        <v>p500</v>
      </c>
      <c r="S311" s="619"/>
      <c r="T311" s="619"/>
      <c r="U311" s="619"/>
      <c r="V311" s="236"/>
      <c r="W311" s="236"/>
      <c r="X311" s="236"/>
      <c r="Y311" s="236"/>
      <c r="Z311" s="236"/>
      <c r="AA311" s="236"/>
      <c r="AB311" s="236"/>
      <c r="AC311" s="236"/>
      <c r="AD311" s="236"/>
      <c r="AE311" s="236"/>
      <c r="AF311" s="236"/>
      <c r="AG311" s="164"/>
      <c r="AH311" s="164"/>
      <c r="AI311" s="164"/>
      <c r="AJ311" s="164"/>
      <c r="AK311" s="164"/>
      <c r="AL311" s="90"/>
    </row>
    <row r="312" spans="1:38" ht="15.75" thickBot="1" x14ac:dyDescent="0.3">
      <c r="A312" s="613"/>
      <c r="B312" s="188">
        <v>14030226</v>
      </c>
      <c r="C312" s="176">
        <v>370</v>
      </c>
      <c r="D312" s="176">
        <v>7</v>
      </c>
      <c r="E312" s="176">
        <v>50</v>
      </c>
      <c r="F312" s="176">
        <v>24</v>
      </c>
      <c r="G312" s="145" t="s">
        <v>403</v>
      </c>
      <c r="H312" s="180">
        <v>0.79166666666666663</v>
      </c>
      <c r="I312" s="180">
        <v>0.28125</v>
      </c>
      <c r="J312" s="195">
        <v>3.125E-2</v>
      </c>
      <c r="K312" s="193">
        <f t="shared" si="10"/>
        <v>0.47916666666666663</v>
      </c>
      <c r="L312" s="236">
        <v>43</v>
      </c>
      <c r="M312" s="236">
        <v>2</v>
      </c>
      <c r="N312" s="619"/>
      <c r="O312" s="236"/>
      <c r="P312" s="236"/>
      <c r="Q312" s="620"/>
      <c r="R312" s="238" t="str">
        <f t="shared" si="11"/>
        <v>p500</v>
      </c>
      <c r="S312" s="619"/>
      <c r="T312" s="619"/>
      <c r="U312" s="619"/>
      <c r="V312" s="236"/>
      <c r="W312" s="236"/>
      <c r="X312" s="236"/>
      <c r="Y312" s="236"/>
      <c r="Z312" s="236"/>
      <c r="AA312" s="236"/>
      <c r="AB312" s="236"/>
      <c r="AC312" s="236"/>
      <c r="AD312" s="236"/>
      <c r="AE312" s="236"/>
      <c r="AF312" s="236"/>
      <c r="AG312" s="164"/>
      <c r="AH312" s="164"/>
      <c r="AI312" s="164"/>
      <c r="AJ312" s="164"/>
      <c r="AK312" s="164"/>
      <c r="AL312" s="90"/>
    </row>
    <row r="313" spans="1:38" ht="15.75" thickBot="1" x14ac:dyDescent="0.3">
      <c r="A313" s="613"/>
      <c r="B313" s="189">
        <v>14030226</v>
      </c>
      <c r="C313" s="176">
        <v>370</v>
      </c>
      <c r="D313" s="176">
        <v>7</v>
      </c>
      <c r="E313" s="176">
        <v>50</v>
      </c>
      <c r="F313" s="176">
        <v>24</v>
      </c>
      <c r="G313" s="145" t="s">
        <v>403</v>
      </c>
      <c r="H313" s="180">
        <v>0.79166666666666663</v>
      </c>
      <c r="I313" s="180">
        <v>0.28125</v>
      </c>
      <c r="J313" s="195">
        <v>3.125E-2</v>
      </c>
      <c r="K313" s="193">
        <f t="shared" si="10"/>
        <v>0.47916666666666663</v>
      </c>
      <c r="L313" s="236">
        <v>44</v>
      </c>
      <c r="M313" s="236">
        <v>2</v>
      </c>
      <c r="N313" s="619"/>
      <c r="O313" s="236"/>
      <c r="P313" s="236"/>
      <c r="Q313" s="620"/>
      <c r="R313" s="238" t="str">
        <f t="shared" si="11"/>
        <v>p500</v>
      </c>
      <c r="S313" s="619"/>
      <c r="T313" s="619"/>
      <c r="U313" s="619"/>
      <c r="V313" s="236"/>
      <c r="W313" s="236"/>
      <c r="X313" s="236"/>
      <c r="Y313" s="236"/>
      <c r="Z313" s="236"/>
      <c r="AA313" s="236"/>
      <c r="AB313" s="236"/>
      <c r="AC313" s="236"/>
      <c r="AD313" s="236"/>
      <c r="AE313" s="236"/>
      <c r="AF313" s="236"/>
      <c r="AG313" s="164"/>
      <c r="AH313" s="164"/>
      <c r="AI313" s="164"/>
      <c r="AJ313" s="164"/>
      <c r="AK313" s="164"/>
      <c r="AL313" s="90"/>
    </row>
    <row r="314" spans="1:38" ht="15.75" thickBot="1" x14ac:dyDescent="0.3">
      <c r="A314" s="613"/>
      <c r="B314" s="187">
        <v>14030226</v>
      </c>
      <c r="C314" s="176">
        <v>309</v>
      </c>
      <c r="D314" s="176">
        <v>7</v>
      </c>
      <c r="E314" s="176">
        <v>50</v>
      </c>
      <c r="F314" s="176">
        <v>24</v>
      </c>
      <c r="G314" s="145" t="s">
        <v>403</v>
      </c>
      <c r="H314" s="180">
        <v>0.79166666666666663</v>
      </c>
      <c r="I314" s="180">
        <v>0.28125</v>
      </c>
      <c r="J314" s="195">
        <v>3.125E-2</v>
      </c>
      <c r="K314" s="193">
        <f t="shared" si="10"/>
        <v>0.47916666666666663</v>
      </c>
      <c r="L314" s="236">
        <v>36</v>
      </c>
      <c r="M314" s="236">
        <v>2</v>
      </c>
      <c r="N314" s="619">
        <v>800</v>
      </c>
      <c r="O314" s="236"/>
      <c r="P314" s="236"/>
      <c r="Q314" s="620">
        <v>84.47</v>
      </c>
      <c r="R314" s="238" t="str">
        <f t="shared" si="11"/>
        <v>fx</v>
      </c>
      <c r="S314" s="619"/>
      <c r="T314" s="619"/>
      <c r="U314" s="619"/>
      <c r="V314" s="236"/>
      <c r="W314" s="236"/>
      <c r="X314" s="236"/>
      <c r="Y314" s="236"/>
      <c r="Z314" s="236"/>
      <c r="AA314" s="236"/>
      <c r="AB314" s="236"/>
      <c r="AC314" s="236"/>
      <c r="AD314" s="236"/>
      <c r="AE314" s="236"/>
      <c r="AF314" s="236"/>
      <c r="AG314" s="164"/>
      <c r="AH314" s="164"/>
      <c r="AI314" s="164"/>
      <c r="AJ314" s="164"/>
      <c r="AK314" s="164"/>
      <c r="AL314" s="90"/>
    </row>
    <row r="315" spans="1:38" ht="15.75" thickBot="1" x14ac:dyDescent="0.3">
      <c r="A315" s="613"/>
      <c r="B315" s="188">
        <v>14030226</v>
      </c>
      <c r="C315" s="176">
        <v>309</v>
      </c>
      <c r="D315" s="176">
        <v>7</v>
      </c>
      <c r="E315" s="176">
        <v>50</v>
      </c>
      <c r="F315" s="176">
        <v>24</v>
      </c>
      <c r="G315" s="145" t="s">
        <v>403</v>
      </c>
      <c r="H315" s="180">
        <v>0.79166666666666663</v>
      </c>
      <c r="I315" s="180">
        <v>0.28125</v>
      </c>
      <c r="J315" s="195">
        <v>3.125E-2</v>
      </c>
      <c r="K315" s="193">
        <f t="shared" si="10"/>
        <v>0.47916666666666663</v>
      </c>
      <c r="L315" s="236">
        <v>37</v>
      </c>
      <c r="M315" s="236">
        <v>2</v>
      </c>
      <c r="N315" s="619"/>
      <c r="O315" s="236"/>
      <c r="P315" s="236"/>
      <c r="Q315" s="620"/>
      <c r="R315" s="238" t="str">
        <f t="shared" si="11"/>
        <v>fx</v>
      </c>
      <c r="S315" s="619"/>
      <c r="T315" s="619"/>
      <c r="U315" s="619"/>
      <c r="V315" s="236"/>
      <c r="W315" s="236"/>
      <c r="X315" s="236"/>
      <c r="Y315" s="236"/>
      <c r="Z315" s="236"/>
      <c r="AA315" s="236"/>
      <c r="AB315" s="236"/>
      <c r="AC315" s="236"/>
      <c r="AD315" s="236"/>
      <c r="AE315" s="236"/>
      <c r="AF315" s="236"/>
      <c r="AG315" s="164"/>
      <c r="AH315" s="164"/>
      <c r="AI315" s="164"/>
      <c r="AJ315" s="164"/>
      <c r="AK315" s="164"/>
      <c r="AL315" s="90"/>
    </row>
    <row r="316" spans="1:38" ht="15.75" thickBot="1" x14ac:dyDescent="0.3">
      <c r="A316" s="613"/>
      <c r="B316" s="188">
        <v>14030226</v>
      </c>
      <c r="C316" s="176">
        <v>309</v>
      </c>
      <c r="D316" s="176">
        <v>7</v>
      </c>
      <c r="E316" s="176">
        <v>50</v>
      </c>
      <c r="F316" s="176">
        <v>24</v>
      </c>
      <c r="G316" s="145" t="s">
        <v>403</v>
      </c>
      <c r="H316" s="180">
        <v>0.79166666666666663</v>
      </c>
      <c r="I316" s="180">
        <v>0.28125</v>
      </c>
      <c r="J316" s="195">
        <v>3.125E-2</v>
      </c>
      <c r="K316" s="193">
        <f t="shared" si="10"/>
        <v>0.47916666666666663</v>
      </c>
      <c r="L316" s="236">
        <v>38</v>
      </c>
      <c r="M316" s="236">
        <v>2</v>
      </c>
      <c r="N316" s="619"/>
      <c r="O316" s="236"/>
      <c r="P316" s="236"/>
      <c r="Q316" s="620"/>
      <c r="R316" s="238" t="str">
        <f t="shared" si="11"/>
        <v>fx</v>
      </c>
      <c r="S316" s="619"/>
      <c r="T316" s="619"/>
      <c r="U316" s="619"/>
      <c r="V316" s="236"/>
      <c r="W316" s="236"/>
      <c r="X316" s="236"/>
      <c r="Y316" s="236"/>
      <c r="Z316" s="236"/>
      <c r="AA316" s="236"/>
      <c r="AB316" s="236"/>
      <c r="AC316" s="236"/>
      <c r="AD316" s="236"/>
      <c r="AE316" s="236"/>
      <c r="AF316" s="236"/>
      <c r="AG316" s="164"/>
      <c r="AH316" s="164"/>
      <c r="AI316" s="164"/>
      <c r="AJ316" s="164"/>
      <c r="AK316" s="164"/>
      <c r="AL316" s="90"/>
    </row>
    <row r="317" spans="1:38" ht="15.75" thickBot="1" x14ac:dyDescent="0.3">
      <c r="A317" s="614"/>
      <c r="B317" s="189">
        <v>14030226</v>
      </c>
      <c r="C317" s="177">
        <v>309</v>
      </c>
      <c r="D317" s="177">
        <v>7</v>
      </c>
      <c r="E317" s="177">
        <v>50</v>
      </c>
      <c r="F317" s="177">
        <v>24</v>
      </c>
      <c r="G317" s="171" t="s">
        <v>403</v>
      </c>
      <c r="H317" s="184">
        <v>0.79166666666666663</v>
      </c>
      <c r="I317" s="184">
        <v>0.28125</v>
      </c>
      <c r="J317" s="199">
        <v>3.125E-2</v>
      </c>
      <c r="K317" s="200">
        <f t="shared" si="10"/>
        <v>0.47916666666666663</v>
      </c>
      <c r="L317" s="236">
        <v>39</v>
      </c>
      <c r="M317" s="236">
        <v>2</v>
      </c>
      <c r="N317" s="619"/>
      <c r="O317" s="236"/>
      <c r="P317" s="236"/>
      <c r="Q317" s="620"/>
      <c r="R317" s="238" t="str">
        <f t="shared" si="11"/>
        <v>fx</v>
      </c>
      <c r="S317" s="619"/>
      <c r="T317" s="619"/>
      <c r="U317" s="619"/>
      <c r="V317" s="236"/>
      <c r="W317" s="236"/>
      <c r="X317" s="236"/>
      <c r="Y317" s="236"/>
      <c r="Z317" s="236"/>
      <c r="AA317" s="236"/>
      <c r="AB317" s="236"/>
      <c r="AC317" s="236"/>
      <c r="AD317" s="236"/>
      <c r="AE317" s="236"/>
      <c r="AF317" s="236"/>
      <c r="AG317" s="164"/>
      <c r="AH317" s="164"/>
      <c r="AI317" s="164"/>
      <c r="AJ317" s="164"/>
      <c r="AK317" s="164"/>
      <c r="AL317" s="90"/>
    </row>
    <row r="318" spans="1:38" ht="15.75" thickBot="1" x14ac:dyDescent="0.3">
      <c r="A318" s="612" t="s">
        <v>336</v>
      </c>
      <c r="B318" s="187">
        <v>14030225</v>
      </c>
      <c r="C318" s="174">
        <v>350</v>
      </c>
      <c r="D318" s="172">
        <v>7</v>
      </c>
      <c r="E318" s="172">
        <v>50</v>
      </c>
      <c r="F318" s="172">
        <v>16</v>
      </c>
      <c r="G318" s="165" t="s">
        <v>404</v>
      </c>
      <c r="H318" s="181">
        <v>0.79166666666666663</v>
      </c>
      <c r="I318" s="181">
        <v>0.28125</v>
      </c>
      <c r="J318" s="193">
        <v>2.0833333333333332E-2</v>
      </c>
      <c r="K318" s="193">
        <f t="shared" si="10"/>
        <v>0.48958333333333331</v>
      </c>
      <c r="L318" s="236">
        <v>39</v>
      </c>
      <c r="M318" s="236">
        <v>1</v>
      </c>
      <c r="N318" s="619">
        <v>600</v>
      </c>
      <c r="O318" s="236"/>
      <c r="P318" s="236"/>
      <c r="Q318" s="620">
        <v>150</v>
      </c>
      <c r="R318" s="238" t="s">
        <v>111</v>
      </c>
      <c r="S318" s="619">
        <v>1</v>
      </c>
      <c r="T318" s="619">
        <v>13.6</v>
      </c>
      <c r="U318" s="619">
        <v>400</v>
      </c>
      <c r="V318" s="236"/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164"/>
      <c r="AH318" s="164"/>
      <c r="AI318" s="164"/>
      <c r="AJ318" s="164"/>
      <c r="AK318" s="164"/>
      <c r="AL318" s="90"/>
    </row>
    <row r="319" spans="1:38" ht="15.75" thickBot="1" x14ac:dyDescent="0.3">
      <c r="A319" s="613"/>
      <c r="B319" s="188">
        <v>14030225</v>
      </c>
      <c r="C319" s="96">
        <v>350</v>
      </c>
      <c r="D319" s="176">
        <v>7</v>
      </c>
      <c r="E319" s="176">
        <v>50</v>
      </c>
      <c r="F319" s="176">
        <v>16</v>
      </c>
      <c r="G319" s="145" t="s">
        <v>404</v>
      </c>
      <c r="H319" s="180">
        <v>0.79166666666666663</v>
      </c>
      <c r="I319" s="180">
        <v>0.28125</v>
      </c>
      <c r="J319" s="195">
        <v>2.0833333333333332E-2</v>
      </c>
      <c r="K319" s="193">
        <f t="shared" si="10"/>
        <v>0.48958333333333331</v>
      </c>
      <c r="L319" s="236">
        <v>40</v>
      </c>
      <c r="M319" s="236">
        <v>1</v>
      </c>
      <c r="N319" s="619"/>
      <c r="O319" s="236"/>
      <c r="P319" s="236"/>
      <c r="Q319" s="620"/>
      <c r="R319" s="238" t="s">
        <v>111</v>
      </c>
      <c r="S319" s="619"/>
      <c r="T319" s="619"/>
      <c r="U319" s="619"/>
      <c r="V319" s="236"/>
      <c r="W319" s="236"/>
      <c r="X319" s="236"/>
      <c r="Y319" s="236"/>
      <c r="Z319" s="236"/>
      <c r="AA319" s="236"/>
      <c r="AB319" s="236"/>
      <c r="AC319" s="236"/>
      <c r="AD319" s="236"/>
      <c r="AE319" s="236"/>
      <c r="AF319" s="236"/>
      <c r="AG319" s="164"/>
      <c r="AH319" s="164"/>
      <c r="AI319" s="164"/>
      <c r="AJ319" s="164"/>
      <c r="AK319" s="164"/>
      <c r="AL319" s="90"/>
    </row>
    <row r="320" spans="1:38" ht="15.75" thickBot="1" x14ac:dyDescent="0.3">
      <c r="A320" s="613"/>
      <c r="B320" s="188">
        <v>14030225</v>
      </c>
      <c r="C320" s="96">
        <v>350</v>
      </c>
      <c r="D320" s="176">
        <v>7</v>
      </c>
      <c r="E320" s="176">
        <v>50</v>
      </c>
      <c r="F320" s="176">
        <v>16</v>
      </c>
      <c r="G320" s="145" t="s">
        <v>404</v>
      </c>
      <c r="H320" s="180">
        <v>0.79166666666666663</v>
      </c>
      <c r="I320" s="180">
        <v>0.28125</v>
      </c>
      <c r="J320" s="195">
        <v>2.0833333333333332E-2</v>
      </c>
      <c r="K320" s="193">
        <f t="shared" si="10"/>
        <v>0.48958333333333331</v>
      </c>
      <c r="L320" s="236">
        <v>41</v>
      </c>
      <c r="M320" s="236">
        <v>1</v>
      </c>
      <c r="N320" s="619"/>
      <c r="O320" s="236"/>
      <c r="P320" s="236"/>
      <c r="Q320" s="620"/>
      <c r="R320" s="238" t="s">
        <v>111</v>
      </c>
      <c r="S320" s="619"/>
      <c r="T320" s="619"/>
      <c r="U320" s="619"/>
      <c r="V320" s="236"/>
      <c r="W320" s="236"/>
      <c r="X320" s="236"/>
      <c r="Y320" s="236"/>
      <c r="Z320" s="236"/>
      <c r="AA320" s="236"/>
      <c r="AB320" s="236"/>
      <c r="AC320" s="236"/>
      <c r="AD320" s="236"/>
      <c r="AE320" s="236"/>
      <c r="AF320" s="236"/>
      <c r="AG320" s="164"/>
      <c r="AH320" s="164"/>
      <c r="AI320" s="164"/>
      <c r="AJ320" s="164"/>
      <c r="AK320" s="164"/>
      <c r="AL320" s="90"/>
    </row>
    <row r="321" spans="1:38" ht="15.75" thickBot="1" x14ac:dyDescent="0.3">
      <c r="A321" s="613"/>
      <c r="B321" s="188">
        <v>14030225</v>
      </c>
      <c r="C321" s="96">
        <v>350</v>
      </c>
      <c r="D321" s="176">
        <v>7</v>
      </c>
      <c r="E321" s="176">
        <v>50</v>
      </c>
      <c r="F321" s="176">
        <v>16</v>
      </c>
      <c r="G321" s="145" t="s">
        <v>404</v>
      </c>
      <c r="H321" s="180">
        <v>0.79166666666666663</v>
      </c>
      <c r="I321" s="180">
        <v>0.28125</v>
      </c>
      <c r="J321" s="195">
        <v>2.0833333333333332E-2</v>
      </c>
      <c r="K321" s="193">
        <f t="shared" si="10"/>
        <v>0.48958333333333331</v>
      </c>
      <c r="L321" s="236">
        <v>42</v>
      </c>
      <c r="M321" s="236">
        <v>2</v>
      </c>
      <c r="N321" s="619"/>
      <c r="O321" s="236"/>
      <c r="P321" s="236"/>
      <c r="Q321" s="620"/>
      <c r="R321" s="238" t="s">
        <v>111</v>
      </c>
      <c r="S321" s="619"/>
      <c r="T321" s="619"/>
      <c r="U321" s="619"/>
      <c r="V321" s="236"/>
      <c r="W321" s="236"/>
      <c r="X321" s="236"/>
      <c r="Y321" s="236"/>
      <c r="Z321" s="236"/>
      <c r="AA321" s="236"/>
      <c r="AB321" s="236"/>
      <c r="AC321" s="236"/>
      <c r="AD321" s="236"/>
      <c r="AE321" s="236"/>
      <c r="AF321" s="236"/>
      <c r="AG321" s="164"/>
      <c r="AH321" s="164"/>
      <c r="AI321" s="164"/>
      <c r="AJ321" s="164"/>
      <c r="AK321" s="164"/>
      <c r="AL321" s="90"/>
    </row>
    <row r="322" spans="1:38" ht="15.75" thickBot="1" x14ac:dyDescent="0.3">
      <c r="A322" s="613"/>
      <c r="B322" s="188">
        <v>14030225</v>
      </c>
      <c r="C322" s="96">
        <v>350</v>
      </c>
      <c r="D322" s="176">
        <v>7</v>
      </c>
      <c r="E322" s="176">
        <v>50</v>
      </c>
      <c r="F322" s="176">
        <v>16</v>
      </c>
      <c r="G322" s="145" t="s">
        <v>404</v>
      </c>
      <c r="H322" s="180">
        <v>0.79166666666666663</v>
      </c>
      <c r="I322" s="180">
        <v>0.28125</v>
      </c>
      <c r="J322" s="195">
        <v>2.0833333333333332E-2</v>
      </c>
      <c r="K322" s="193">
        <f t="shared" si="10"/>
        <v>0.48958333333333331</v>
      </c>
      <c r="L322" s="236">
        <v>43</v>
      </c>
      <c r="M322" s="236">
        <v>2</v>
      </c>
      <c r="N322" s="619"/>
      <c r="O322" s="236"/>
      <c r="P322" s="236"/>
      <c r="Q322" s="620"/>
      <c r="R322" s="238" t="s">
        <v>111</v>
      </c>
      <c r="S322" s="619"/>
      <c r="T322" s="619"/>
      <c r="U322" s="619"/>
      <c r="V322" s="236"/>
      <c r="W322" s="236"/>
      <c r="X322" s="236"/>
      <c r="Y322" s="236"/>
      <c r="Z322" s="236"/>
      <c r="AA322" s="236"/>
      <c r="AB322" s="236"/>
      <c r="AC322" s="236"/>
      <c r="AD322" s="236"/>
      <c r="AE322" s="236"/>
      <c r="AF322" s="236"/>
      <c r="AG322" s="164"/>
      <c r="AH322" s="164"/>
      <c r="AI322" s="164"/>
      <c r="AJ322" s="164"/>
      <c r="AK322" s="164"/>
      <c r="AL322" s="90"/>
    </row>
    <row r="323" spans="1:38" ht="15.75" thickBot="1" x14ac:dyDescent="0.3">
      <c r="A323" s="613"/>
      <c r="B323" s="189">
        <v>14030225</v>
      </c>
      <c r="C323" s="96">
        <v>350</v>
      </c>
      <c r="D323" s="176">
        <v>7</v>
      </c>
      <c r="E323" s="176">
        <v>50</v>
      </c>
      <c r="F323" s="176">
        <v>16</v>
      </c>
      <c r="G323" s="145" t="s">
        <v>404</v>
      </c>
      <c r="H323" s="180">
        <v>0.79166666666666663</v>
      </c>
      <c r="I323" s="180">
        <v>0.28125</v>
      </c>
      <c r="J323" s="195">
        <v>2.0833333333333332E-2</v>
      </c>
      <c r="K323" s="193">
        <f t="shared" si="10"/>
        <v>0.48958333333333331</v>
      </c>
      <c r="L323" s="236">
        <v>44</v>
      </c>
      <c r="M323" s="236">
        <v>1</v>
      </c>
      <c r="N323" s="619"/>
      <c r="O323" s="236"/>
      <c r="P323" s="236"/>
      <c r="Q323" s="620"/>
      <c r="R323" s="238" t="s">
        <v>111</v>
      </c>
      <c r="S323" s="619"/>
      <c r="T323" s="619"/>
      <c r="U323" s="619"/>
      <c r="V323" s="236"/>
      <c r="W323" s="236"/>
      <c r="X323" s="236"/>
      <c r="Y323" s="236"/>
      <c r="Z323" s="236"/>
      <c r="AA323" s="236"/>
      <c r="AB323" s="236"/>
      <c r="AC323" s="236"/>
      <c r="AD323" s="236"/>
      <c r="AE323" s="236"/>
      <c r="AF323" s="236"/>
      <c r="AG323" s="164"/>
      <c r="AH323" s="164"/>
      <c r="AI323" s="164"/>
      <c r="AJ323" s="164"/>
      <c r="AK323" s="164"/>
      <c r="AL323" s="90"/>
    </row>
    <row r="324" spans="1:38" ht="15.75" thickBot="1" x14ac:dyDescent="0.3">
      <c r="A324" s="613"/>
      <c r="B324" s="187">
        <v>14030225</v>
      </c>
      <c r="C324" s="176">
        <v>370</v>
      </c>
      <c r="D324" s="176">
        <v>7</v>
      </c>
      <c r="E324" s="176">
        <v>50</v>
      </c>
      <c r="F324" s="176">
        <v>16</v>
      </c>
      <c r="G324" s="145" t="s">
        <v>404</v>
      </c>
      <c r="H324" s="180">
        <v>0.79166666666666663</v>
      </c>
      <c r="I324" s="180">
        <v>0.28125</v>
      </c>
      <c r="J324" s="195">
        <v>2.0833333333333332E-2</v>
      </c>
      <c r="K324" s="193">
        <f t="shared" si="10"/>
        <v>0.48958333333333331</v>
      </c>
      <c r="L324" s="236">
        <v>39</v>
      </c>
      <c r="M324" s="236">
        <v>1</v>
      </c>
      <c r="N324" s="619">
        <v>600</v>
      </c>
      <c r="O324" s="236"/>
      <c r="P324" s="236"/>
      <c r="Q324" s="620">
        <v>111.52</v>
      </c>
      <c r="R324" s="238" t="s">
        <v>239</v>
      </c>
      <c r="S324" s="619"/>
      <c r="T324" s="619"/>
      <c r="U324" s="619"/>
      <c r="V324" s="236"/>
      <c r="W324" s="236"/>
      <c r="X324" s="236"/>
      <c r="Y324" s="236"/>
      <c r="Z324" s="236"/>
      <c r="AA324" s="236"/>
      <c r="AB324" s="236"/>
      <c r="AC324" s="236"/>
      <c r="AD324" s="236"/>
      <c r="AE324" s="236"/>
      <c r="AF324" s="236"/>
      <c r="AG324" s="164"/>
      <c r="AH324" s="164"/>
      <c r="AI324" s="164"/>
      <c r="AJ324" s="164"/>
      <c r="AK324" s="164"/>
      <c r="AL324" s="90"/>
    </row>
    <row r="325" spans="1:38" ht="15.75" thickBot="1" x14ac:dyDescent="0.3">
      <c r="A325" s="613"/>
      <c r="B325" s="188">
        <v>14030225</v>
      </c>
      <c r="C325" s="176">
        <v>370</v>
      </c>
      <c r="D325" s="176">
        <v>7</v>
      </c>
      <c r="E325" s="176">
        <v>50</v>
      </c>
      <c r="F325" s="176">
        <v>16</v>
      </c>
      <c r="G325" s="145" t="s">
        <v>404</v>
      </c>
      <c r="H325" s="180">
        <v>0.79166666666666663</v>
      </c>
      <c r="I325" s="180">
        <v>0.28125</v>
      </c>
      <c r="J325" s="195">
        <v>2.0833333333333332E-2</v>
      </c>
      <c r="K325" s="193">
        <f t="shared" ref="K325:K388" si="12">IF(H325&gt;I325,(H325-I325)-J325,(I325-H325)-J325)</f>
        <v>0.48958333333333331</v>
      </c>
      <c r="L325" s="236">
        <v>40</v>
      </c>
      <c r="M325" s="236">
        <v>1</v>
      </c>
      <c r="N325" s="619"/>
      <c r="O325" s="236"/>
      <c r="P325" s="236"/>
      <c r="Q325" s="620"/>
      <c r="R325" s="238" t="s">
        <v>239</v>
      </c>
      <c r="S325" s="619"/>
      <c r="T325" s="619"/>
      <c r="U325" s="619"/>
      <c r="V325" s="236"/>
      <c r="W325" s="236"/>
      <c r="X325" s="236"/>
      <c r="Y325" s="236"/>
      <c r="Z325" s="236"/>
      <c r="AA325" s="236"/>
      <c r="AB325" s="236"/>
      <c r="AC325" s="236"/>
      <c r="AD325" s="236"/>
      <c r="AE325" s="236"/>
      <c r="AF325" s="236"/>
      <c r="AG325" s="164"/>
      <c r="AH325" s="164"/>
      <c r="AI325" s="164"/>
      <c r="AJ325" s="164"/>
      <c r="AK325" s="164"/>
      <c r="AL325" s="90"/>
    </row>
    <row r="326" spans="1:38" ht="15.75" thickBot="1" x14ac:dyDescent="0.3">
      <c r="A326" s="613"/>
      <c r="B326" s="188">
        <v>14030225</v>
      </c>
      <c r="C326" s="176">
        <v>370</v>
      </c>
      <c r="D326" s="176">
        <v>7</v>
      </c>
      <c r="E326" s="176">
        <v>50</v>
      </c>
      <c r="F326" s="176">
        <v>16</v>
      </c>
      <c r="G326" s="145" t="s">
        <v>404</v>
      </c>
      <c r="H326" s="180">
        <v>0.79166666666666663</v>
      </c>
      <c r="I326" s="180">
        <v>0.28125</v>
      </c>
      <c r="J326" s="195">
        <v>2.0833333333333332E-2</v>
      </c>
      <c r="K326" s="193">
        <f t="shared" si="12"/>
        <v>0.48958333333333331</v>
      </c>
      <c r="L326" s="236">
        <v>42</v>
      </c>
      <c r="M326" s="236">
        <v>2</v>
      </c>
      <c r="N326" s="619"/>
      <c r="O326" s="236"/>
      <c r="P326" s="236"/>
      <c r="Q326" s="620"/>
      <c r="R326" s="238" t="s">
        <v>239</v>
      </c>
      <c r="S326" s="619"/>
      <c r="T326" s="619"/>
      <c r="U326" s="619"/>
      <c r="V326" s="236"/>
      <c r="W326" s="236"/>
      <c r="X326" s="236"/>
      <c r="Y326" s="236"/>
      <c r="Z326" s="236"/>
      <c r="AA326" s="236"/>
      <c r="AB326" s="236"/>
      <c r="AC326" s="236"/>
      <c r="AD326" s="236"/>
      <c r="AE326" s="236"/>
      <c r="AF326" s="236"/>
      <c r="AG326" s="164"/>
      <c r="AH326" s="164"/>
      <c r="AI326" s="164"/>
      <c r="AJ326" s="164"/>
      <c r="AK326" s="164"/>
      <c r="AL326" s="90"/>
    </row>
    <row r="327" spans="1:38" ht="15.75" thickBot="1" x14ac:dyDescent="0.3">
      <c r="A327" s="613"/>
      <c r="B327" s="188">
        <v>14030225</v>
      </c>
      <c r="C327" s="176">
        <v>370</v>
      </c>
      <c r="D327" s="176">
        <v>7</v>
      </c>
      <c r="E327" s="176">
        <v>50</v>
      </c>
      <c r="F327" s="176">
        <v>16</v>
      </c>
      <c r="G327" s="145" t="s">
        <v>404</v>
      </c>
      <c r="H327" s="180">
        <v>0.79166666666666663</v>
      </c>
      <c r="I327" s="180">
        <v>0.28125</v>
      </c>
      <c r="J327" s="195">
        <v>2.0833333333333332E-2</v>
      </c>
      <c r="K327" s="193">
        <f t="shared" si="12"/>
        <v>0.48958333333333331</v>
      </c>
      <c r="L327" s="236">
        <v>43</v>
      </c>
      <c r="M327" s="236">
        <v>2</v>
      </c>
      <c r="N327" s="619"/>
      <c r="O327" s="236"/>
      <c r="P327" s="236"/>
      <c r="Q327" s="620"/>
      <c r="R327" s="238" t="s">
        <v>239</v>
      </c>
      <c r="S327" s="619"/>
      <c r="T327" s="619"/>
      <c r="U327" s="619"/>
      <c r="V327" s="236"/>
      <c r="W327" s="236"/>
      <c r="X327" s="236"/>
      <c r="Y327" s="236"/>
      <c r="Z327" s="236"/>
      <c r="AA327" s="236"/>
      <c r="AB327" s="236"/>
      <c r="AC327" s="236"/>
      <c r="AD327" s="236"/>
      <c r="AE327" s="236"/>
      <c r="AF327" s="236"/>
      <c r="AG327" s="164"/>
      <c r="AH327" s="164"/>
      <c r="AI327" s="164"/>
      <c r="AJ327" s="164"/>
      <c r="AK327" s="164"/>
      <c r="AL327" s="90"/>
    </row>
    <row r="328" spans="1:38" ht="15.75" thickBot="1" x14ac:dyDescent="0.3">
      <c r="A328" s="614"/>
      <c r="B328" s="189">
        <v>14030225</v>
      </c>
      <c r="C328" s="177">
        <v>370</v>
      </c>
      <c r="D328" s="177">
        <v>7</v>
      </c>
      <c r="E328" s="177">
        <v>50</v>
      </c>
      <c r="F328" s="177">
        <v>16</v>
      </c>
      <c r="G328" s="171" t="s">
        <v>404</v>
      </c>
      <c r="H328" s="184">
        <v>0.79166666666666663</v>
      </c>
      <c r="I328" s="184">
        <v>0.28125</v>
      </c>
      <c r="J328" s="199">
        <v>2.0833333333333332E-2</v>
      </c>
      <c r="K328" s="200">
        <f t="shared" si="12"/>
        <v>0.48958333333333331</v>
      </c>
      <c r="L328" s="236">
        <v>44</v>
      </c>
      <c r="M328" s="236">
        <v>2</v>
      </c>
      <c r="N328" s="619"/>
      <c r="O328" s="236"/>
      <c r="P328" s="236"/>
      <c r="Q328" s="620"/>
      <c r="R328" s="238" t="s">
        <v>239</v>
      </c>
      <c r="S328" s="619"/>
      <c r="T328" s="619"/>
      <c r="U328" s="619"/>
      <c r="V328" s="236"/>
      <c r="W328" s="236"/>
      <c r="X328" s="236"/>
      <c r="Y328" s="236"/>
      <c r="Z328" s="236"/>
      <c r="AA328" s="236"/>
      <c r="AB328" s="236"/>
      <c r="AC328" s="236"/>
      <c r="AD328" s="236"/>
      <c r="AE328" s="236"/>
      <c r="AF328" s="236"/>
      <c r="AG328" s="164"/>
      <c r="AH328" s="164"/>
      <c r="AI328" s="164"/>
      <c r="AJ328" s="164"/>
      <c r="AK328" s="164"/>
      <c r="AL328" s="90"/>
    </row>
    <row r="329" spans="1:38" ht="15.75" thickBot="1" x14ac:dyDescent="0.3">
      <c r="A329" s="612" t="str">
        <f>IF(H329&gt;I329,"شب","روز")</f>
        <v>روز</v>
      </c>
      <c r="B329" s="187">
        <v>14030227</v>
      </c>
      <c r="C329" s="174">
        <v>390</v>
      </c>
      <c r="D329" s="172">
        <v>7</v>
      </c>
      <c r="E329" s="172">
        <v>50</v>
      </c>
      <c r="F329" s="172">
        <v>9</v>
      </c>
      <c r="G329" s="165" t="s">
        <v>237</v>
      </c>
      <c r="H329" s="181">
        <v>0.30208333333333331</v>
      </c>
      <c r="I329" s="181">
        <v>0.66666666666666663</v>
      </c>
      <c r="J329" s="193">
        <v>8.3333333333333329E-2</v>
      </c>
      <c r="K329" s="193">
        <f t="shared" si="12"/>
        <v>0.28125</v>
      </c>
      <c r="L329" s="236">
        <v>37</v>
      </c>
      <c r="M329" s="236">
        <v>1</v>
      </c>
      <c r="N329" s="619">
        <v>86</v>
      </c>
      <c r="O329" s="236"/>
      <c r="P329" s="236"/>
      <c r="Q329" s="620">
        <v>96</v>
      </c>
      <c r="R329" s="238">
        <v>316</v>
      </c>
      <c r="S329" s="619">
        <v>1.2</v>
      </c>
      <c r="T329" s="619">
        <v>8.1</v>
      </c>
      <c r="U329" s="619">
        <v>0</v>
      </c>
      <c r="V329" s="236"/>
      <c r="W329" s="236"/>
      <c r="X329" s="236"/>
      <c r="Y329" s="236"/>
      <c r="Z329" s="236"/>
      <c r="AA329" s="236"/>
      <c r="AB329" s="236"/>
      <c r="AC329" s="236"/>
      <c r="AD329" s="236"/>
      <c r="AE329" s="236"/>
      <c r="AF329" s="236"/>
      <c r="AG329" s="164"/>
      <c r="AH329" s="164"/>
      <c r="AI329" s="164"/>
      <c r="AJ329" s="164"/>
      <c r="AK329" s="164"/>
      <c r="AL329" s="90"/>
    </row>
    <row r="330" spans="1:38" ht="15.75" thickBot="1" x14ac:dyDescent="0.3">
      <c r="A330" s="613"/>
      <c r="B330" s="188">
        <v>14030227</v>
      </c>
      <c r="C330" s="96">
        <v>390</v>
      </c>
      <c r="D330" s="176">
        <v>7</v>
      </c>
      <c r="E330" s="176">
        <v>50</v>
      </c>
      <c r="F330" s="176">
        <v>9</v>
      </c>
      <c r="G330" s="206" t="s">
        <v>237</v>
      </c>
      <c r="H330" s="180">
        <v>0.30208333333333331</v>
      </c>
      <c r="I330" s="180">
        <v>0.66666666666666663</v>
      </c>
      <c r="J330" s="195">
        <v>8.3333333333333329E-2</v>
      </c>
      <c r="K330" s="193">
        <f t="shared" si="12"/>
        <v>0.28125</v>
      </c>
      <c r="L330" s="236">
        <v>38</v>
      </c>
      <c r="M330" s="236">
        <v>1</v>
      </c>
      <c r="N330" s="619"/>
      <c r="O330" s="236"/>
      <c r="P330" s="236"/>
      <c r="Q330" s="620"/>
      <c r="R330" s="238">
        <v>316</v>
      </c>
      <c r="S330" s="619"/>
      <c r="T330" s="619"/>
      <c r="U330" s="619"/>
      <c r="V330" s="236"/>
      <c r="W330" s="236"/>
      <c r="X330" s="236"/>
      <c r="Y330" s="236"/>
      <c r="Z330" s="236"/>
      <c r="AA330" s="236"/>
      <c r="AB330" s="236"/>
      <c r="AC330" s="236"/>
      <c r="AD330" s="236"/>
      <c r="AE330" s="236"/>
      <c r="AF330" s="236"/>
      <c r="AG330" s="164"/>
      <c r="AH330" s="164"/>
      <c r="AI330" s="164"/>
      <c r="AJ330" s="164"/>
      <c r="AK330" s="164"/>
      <c r="AL330" s="90"/>
    </row>
    <row r="331" spans="1:38" ht="15.75" thickBot="1" x14ac:dyDescent="0.3">
      <c r="A331" s="613"/>
      <c r="B331" s="188">
        <v>14030227</v>
      </c>
      <c r="C331" s="96">
        <v>390</v>
      </c>
      <c r="D331" s="176">
        <v>7</v>
      </c>
      <c r="E331" s="176">
        <v>50</v>
      </c>
      <c r="F331" s="176">
        <v>9</v>
      </c>
      <c r="G331" s="206" t="s">
        <v>237</v>
      </c>
      <c r="H331" s="180">
        <v>0.30208333333333331</v>
      </c>
      <c r="I331" s="180">
        <v>0.66666666666666663</v>
      </c>
      <c r="J331" s="195">
        <v>8.3333333333333329E-2</v>
      </c>
      <c r="K331" s="193">
        <f t="shared" si="12"/>
        <v>0.28125</v>
      </c>
      <c r="L331" s="236">
        <v>39</v>
      </c>
      <c r="M331" s="236">
        <v>1</v>
      </c>
      <c r="N331" s="619"/>
      <c r="O331" s="236"/>
      <c r="P331" s="236"/>
      <c r="Q331" s="620"/>
      <c r="R331" s="238">
        <v>316</v>
      </c>
      <c r="S331" s="619"/>
      <c r="T331" s="619"/>
      <c r="U331" s="619"/>
      <c r="V331" s="236"/>
      <c r="W331" s="236"/>
      <c r="X331" s="236"/>
      <c r="Y331" s="236"/>
      <c r="Z331" s="236"/>
      <c r="AA331" s="236"/>
      <c r="AB331" s="236"/>
      <c r="AC331" s="236"/>
      <c r="AD331" s="236"/>
      <c r="AE331" s="236"/>
      <c r="AF331" s="236"/>
      <c r="AG331" s="164"/>
      <c r="AH331" s="164"/>
      <c r="AI331" s="164"/>
      <c r="AJ331" s="164"/>
      <c r="AK331" s="164"/>
      <c r="AL331" s="90"/>
    </row>
    <row r="332" spans="1:38" ht="15.75" thickBot="1" x14ac:dyDescent="0.3">
      <c r="A332" s="613"/>
      <c r="B332" s="188">
        <v>14030227</v>
      </c>
      <c r="C332" s="96">
        <v>390</v>
      </c>
      <c r="D332" s="176">
        <v>7</v>
      </c>
      <c r="E332" s="176">
        <v>50</v>
      </c>
      <c r="F332" s="176">
        <v>9</v>
      </c>
      <c r="G332" s="206" t="s">
        <v>237</v>
      </c>
      <c r="H332" s="180">
        <v>0.30208333333333331</v>
      </c>
      <c r="I332" s="180">
        <v>0.66666666666666663</v>
      </c>
      <c r="J332" s="195">
        <v>8.3333333333333329E-2</v>
      </c>
      <c r="K332" s="193">
        <f t="shared" si="12"/>
        <v>0.28125</v>
      </c>
      <c r="L332" s="236">
        <v>40</v>
      </c>
      <c r="M332" s="236">
        <v>1</v>
      </c>
      <c r="N332" s="619"/>
      <c r="O332" s="236"/>
      <c r="P332" s="236"/>
      <c r="Q332" s="620"/>
      <c r="R332" s="238">
        <v>316</v>
      </c>
      <c r="S332" s="619"/>
      <c r="T332" s="619"/>
      <c r="U332" s="619"/>
      <c r="V332" s="236"/>
      <c r="W332" s="236"/>
      <c r="X332" s="236"/>
      <c r="Y332" s="236"/>
      <c r="Z332" s="236"/>
      <c r="AA332" s="236"/>
      <c r="AB332" s="236"/>
      <c r="AC332" s="236"/>
      <c r="AD332" s="236"/>
      <c r="AE332" s="236"/>
      <c r="AF332" s="236"/>
      <c r="AG332" s="164"/>
      <c r="AH332" s="164"/>
      <c r="AI332" s="164"/>
      <c r="AJ332" s="164"/>
      <c r="AK332" s="164"/>
      <c r="AL332" s="90"/>
    </row>
    <row r="333" spans="1:38" ht="15.75" thickBot="1" x14ac:dyDescent="0.3">
      <c r="A333" s="613"/>
      <c r="B333" s="189">
        <v>14030227</v>
      </c>
      <c r="C333" s="96">
        <v>390</v>
      </c>
      <c r="D333" s="176">
        <v>7</v>
      </c>
      <c r="E333" s="176">
        <v>50</v>
      </c>
      <c r="F333" s="176">
        <v>9</v>
      </c>
      <c r="G333" s="206" t="s">
        <v>237</v>
      </c>
      <c r="H333" s="180">
        <v>0.30208333333333331</v>
      </c>
      <c r="I333" s="180">
        <v>0.66666666666666663</v>
      </c>
      <c r="J333" s="195">
        <v>8.3333333333333329E-2</v>
      </c>
      <c r="K333" s="193">
        <f t="shared" si="12"/>
        <v>0.28125</v>
      </c>
      <c r="L333" s="236">
        <v>41</v>
      </c>
      <c r="M333" s="236">
        <v>1</v>
      </c>
      <c r="N333" s="619"/>
      <c r="O333" s="236"/>
      <c r="P333" s="236"/>
      <c r="Q333" s="620"/>
      <c r="R333" s="238">
        <v>316</v>
      </c>
      <c r="S333" s="619"/>
      <c r="T333" s="619"/>
      <c r="U333" s="619"/>
      <c r="V333" s="236"/>
      <c r="W333" s="236"/>
      <c r="X333" s="236"/>
      <c r="Y333" s="236"/>
      <c r="Z333" s="236"/>
      <c r="AA333" s="236"/>
      <c r="AB333" s="236"/>
      <c r="AC333" s="236"/>
      <c r="AD333" s="236"/>
      <c r="AE333" s="236"/>
      <c r="AF333" s="236"/>
      <c r="AG333" s="164"/>
      <c r="AH333" s="164"/>
      <c r="AI333" s="164"/>
      <c r="AJ333" s="164"/>
      <c r="AK333" s="164"/>
      <c r="AL333" s="90"/>
    </row>
    <row r="334" spans="1:38" ht="15.75" thickBot="1" x14ac:dyDescent="0.3">
      <c r="A334" s="613"/>
      <c r="B334" s="187">
        <v>14030227</v>
      </c>
      <c r="C334" s="176">
        <v>390</v>
      </c>
      <c r="D334" s="176">
        <v>7</v>
      </c>
      <c r="E334" s="176">
        <v>50</v>
      </c>
      <c r="F334" s="176">
        <v>9</v>
      </c>
      <c r="G334" s="206" t="s">
        <v>237</v>
      </c>
      <c r="H334" s="180">
        <v>0.30208333333333331</v>
      </c>
      <c r="I334" s="180">
        <v>0.66666666666666663</v>
      </c>
      <c r="J334" s="195">
        <v>8.3333333333333329E-2</v>
      </c>
      <c r="K334" s="193">
        <f t="shared" si="12"/>
        <v>0.28125</v>
      </c>
      <c r="L334" s="236">
        <v>37</v>
      </c>
      <c r="M334" s="236">
        <v>1</v>
      </c>
      <c r="N334" s="619">
        <v>45</v>
      </c>
      <c r="O334" s="236"/>
      <c r="P334" s="236"/>
      <c r="Q334" s="620"/>
      <c r="R334" s="238">
        <v>316</v>
      </c>
      <c r="S334" s="619"/>
      <c r="T334" s="619"/>
      <c r="U334" s="619"/>
      <c r="V334" s="236"/>
      <c r="W334" s="236"/>
      <c r="X334" s="236"/>
      <c r="Y334" s="236"/>
      <c r="Z334" s="236"/>
      <c r="AA334" s="236"/>
      <c r="AB334" s="236"/>
      <c r="AC334" s="236"/>
      <c r="AD334" s="236"/>
      <c r="AE334" s="236"/>
      <c r="AF334" s="236"/>
      <c r="AG334" s="164"/>
      <c r="AH334" s="164"/>
      <c r="AI334" s="164"/>
      <c r="AJ334" s="164"/>
      <c r="AK334" s="164"/>
      <c r="AL334" s="90"/>
    </row>
    <row r="335" spans="1:38" ht="15.75" thickBot="1" x14ac:dyDescent="0.3">
      <c r="A335" s="613"/>
      <c r="B335" s="188">
        <v>14030227</v>
      </c>
      <c r="C335" s="176">
        <v>390</v>
      </c>
      <c r="D335" s="176">
        <v>7</v>
      </c>
      <c r="E335" s="176">
        <v>50</v>
      </c>
      <c r="F335" s="176">
        <v>9</v>
      </c>
      <c r="G335" s="206" t="s">
        <v>237</v>
      </c>
      <c r="H335" s="180">
        <v>0.30208333333333331</v>
      </c>
      <c r="I335" s="180">
        <v>0.66666666666666663</v>
      </c>
      <c r="J335" s="195">
        <v>8.3333333333333329E-2</v>
      </c>
      <c r="K335" s="193">
        <f t="shared" si="12"/>
        <v>0.28125</v>
      </c>
      <c r="L335" s="236">
        <v>38</v>
      </c>
      <c r="M335" s="236">
        <v>1</v>
      </c>
      <c r="N335" s="619"/>
      <c r="O335" s="236"/>
      <c r="P335" s="236"/>
      <c r="Q335" s="620"/>
      <c r="R335" s="238">
        <v>316</v>
      </c>
      <c r="S335" s="619"/>
      <c r="T335" s="619"/>
      <c r="U335" s="619"/>
      <c r="V335" s="236"/>
      <c r="W335" s="236"/>
      <c r="X335" s="236"/>
      <c r="Y335" s="236"/>
      <c r="Z335" s="236"/>
      <c r="AA335" s="236"/>
      <c r="AB335" s="236"/>
      <c r="AC335" s="236"/>
      <c r="AD335" s="236"/>
      <c r="AE335" s="236"/>
      <c r="AF335" s="236"/>
      <c r="AG335" s="164"/>
      <c r="AH335" s="164"/>
      <c r="AI335" s="164"/>
      <c r="AJ335" s="164"/>
      <c r="AK335" s="164"/>
      <c r="AL335" s="90"/>
    </row>
    <row r="336" spans="1:38" ht="15.75" thickBot="1" x14ac:dyDescent="0.3">
      <c r="A336" s="613"/>
      <c r="B336" s="188">
        <v>14030227</v>
      </c>
      <c r="C336" s="176">
        <v>390</v>
      </c>
      <c r="D336" s="176">
        <v>7</v>
      </c>
      <c r="E336" s="176">
        <v>50</v>
      </c>
      <c r="F336" s="176">
        <v>9</v>
      </c>
      <c r="G336" s="206" t="s">
        <v>237</v>
      </c>
      <c r="H336" s="180">
        <v>0.30208333333333331</v>
      </c>
      <c r="I336" s="180">
        <v>0.66666666666666663</v>
      </c>
      <c r="J336" s="195">
        <v>8.3333333333333329E-2</v>
      </c>
      <c r="K336" s="193">
        <f t="shared" si="12"/>
        <v>0.28125</v>
      </c>
      <c r="L336" s="236">
        <v>39</v>
      </c>
      <c r="M336" s="236">
        <v>1</v>
      </c>
      <c r="N336" s="619"/>
      <c r="O336" s="236"/>
      <c r="P336" s="236"/>
      <c r="Q336" s="620"/>
      <c r="R336" s="238">
        <v>316</v>
      </c>
      <c r="S336" s="619"/>
      <c r="T336" s="619"/>
      <c r="U336" s="619"/>
      <c r="V336" s="236"/>
      <c r="W336" s="236"/>
      <c r="X336" s="236"/>
      <c r="Y336" s="236"/>
      <c r="Z336" s="236"/>
      <c r="AA336" s="236"/>
      <c r="AB336" s="236"/>
      <c r="AC336" s="236"/>
      <c r="AD336" s="236"/>
      <c r="AE336" s="236"/>
      <c r="AF336" s="236"/>
      <c r="AG336" s="164"/>
      <c r="AH336" s="164"/>
      <c r="AI336" s="164"/>
      <c r="AJ336" s="164"/>
      <c r="AK336" s="164"/>
      <c r="AL336" s="90"/>
    </row>
    <row r="337" spans="1:38" ht="15.75" thickBot="1" x14ac:dyDescent="0.3">
      <c r="A337" s="613"/>
      <c r="B337" s="188">
        <v>14030227</v>
      </c>
      <c r="C337" s="176">
        <v>390</v>
      </c>
      <c r="D337" s="176">
        <v>7</v>
      </c>
      <c r="E337" s="176">
        <v>50</v>
      </c>
      <c r="F337" s="176">
        <v>9</v>
      </c>
      <c r="G337" s="206" t="s">
        <v>237</v>
      </c>
      <c r="H337" s="180">
        <v>0.30208333333333331</v>
      </c>
      <c r="I337" s="180">
        <v>0.66666666666666663</v>
      </c>
      <c r="J337" s="195">
        <v>8.3333333333333329E-2</v>
      </c>
      <c r="K337" s="193">
        <f t="shared" si="12"/>
        <v>0.28125</v>
      </c>
      <c r="L337" s="236">
        <v>40</v>
      </c>
      <c r="M337" s="236">
        <v>1</v>
      </c>
      <c r="N337" s="619"/>
      <c r="O337" s="236"/>
      <c r="P337" s="236"/>
      <c r="Q337" s="620"/>
      <c r="R337" s="238">
        <v>316</v>
      </c>
      <c r="S337" s="619"/>
      <c r="T337" s="619"/>
      <c r="U337" s="619"/>
      <c r="V337" s="236"/>
      <c r="W337" s="236"/>
      <c r="X337" s="236"/>
      <c r="Y337" s="236"/>
      <c r="Z337" s="236"/>
      <c r="AA337" s="236"/>
      <c r="AB337" s="236"/>
      <c r="AC337" s="236"/>
      <c r="AD337" s="236"/>
      <c r="AE337" s="236"/>
      <c r="AF337" s="236"/>
      <c r="AG337" s="164"/>
      <c r="AH337" s="164"/>
      <c r="AI337" s="164"/>
      <c r="AJ337" s="164"/>
      <c r="AK337" s="164"/>
      <c r="AL337" s="90"/>
    </row>
    <row r="338" spans="1:38" ht="15.75" thickBot="1" x14ac:dyDescent="0.3">
      <c r="A338" s="614"/>
      <c r="B338" s="189">
        <v>14030227</v>
      </c>
      <c r="C338" s="177">
        <v>390</v>
      </c>
      <c r="D338" s="177">
        <v>7</v>
      </c>
      <c r="E338" s="177">
        <v>50</v>
      </c>
      <c r="F338" s="177">
        <v>9</v>
      </c>
      <c r="G338" s="207" t="s">
        <v>237</v>
      </c>
      <c r="H338" s="184">
        <v>0.30208333333333331</v>
      </c>
      <c r="I338" s="184">
        <v>0.66666666666666663</v>
      </c>
      <c r="J338" s="199">
        <v>8.3333333333333329E-2</v>
      </c>
      <c r="K338" s="200">
        <f t="shared" si="12"/>
        <v>0.28125</v>
      </c>
      <c r="L338" s="236">
        <v>41</v>
      </c>
      <c r="M338" s="236">
        <v>1</v>
      </c>
      <c r="N338" s="619"/>
      <c r="O338" s="236"/>
      <c r="P338" s="236"/>
      <c r="Q338" s="620"/>
      <c r="R338" s="238">
        <v>316</v>
      </c>
      <c r="S338" s="619"/>
      <c r="T338" s="619"/>
      <c r="U338" s="619"/>
      <c r="V338" s="236"/>
      <c r="W338" s="236"/>
      <c r="X338" s="236"/>
      <c r="Y338" s="236"/>
      <c r="Z338" s="236"/>
      <c r="AA338" s="236"/>
      <c r="AB338" s="236"/>
      <c r="AC338" s="236"/>
      <c r="AD338" s="236"/>
      <c r="AE338" s="236"/>
      <c r="AF338" s="236"/>
      <c r="AG338" s="164"/>
      <c r="AH338" s="164"/>
      <c r="AI338" s="164"/>
      <c r="AJ338" s="164"/>
      <c r="AK338" s="164"/>
      <c r="AL338" s="90"/>
    </row>
    <row r="339" spans="1:38" ht="15.75" thickBot="1" x14ac:dyDescent="0.3">
      <c r="A339" s="612" t="str">
        <f t="shared" ref="A339:A396" si="13">IF(H339&gt;I339,"شب","روز")</f>
        <v>روز</v>
      </c>
      <c r="B339" s="187">
        <v>14020227</v>
      </c>
      <c r="C339" s="174">
        <v>309</v>
      </c>
      <c r="D339" s="218">
        <v>7</v>
      </c>
      <c r="E339" s="218">
        <v>50</v>
      </c>
      <c r="F339" s="218">
        <v>38</v>
      </c>
      <c r="G339" s="165" t="s">
        <v>405</v>
      </c>
      <c r="H339" s="181">
        <v>0.30208333333333331</v>
      </c>
      <c r="I339" s="181">
        <v>0.66666666666666663</v>
      </c>
      <c r="J339" s="193">
        <v>6.25E-2</v>
      </c>
      <c r="K339" s="193">
        <f t="shared" si="12"/>
        <v>0.30208333333333331</v>
      </c>
      <c r="L339" s="236">
        <v>36</v>
      </c>
      <c r="M339" s="236">
        <v>2</v>
      </c>
      <c r="N339" s="619">
        <v>448</v>
      </c>
      <c r="O339" s="236"/>
      <c r="P339" s="236"/>
      <c r="Q339" s="161"/>
      <c r="R339" s="238" t="str">
        <f>IF(C339=370,"p500","fx")</f>
        <v>fx</v>
      </c>
      <c r="S339" s="619">
        <v>2.5</v>
      </c>
      <c r="T339" s="619">
        <v>18.2</v>
      </c>
      <c r="U339" s="619">
        <v>500</v>
      </c>
      <c r="V339" s="236"/>
      <c r="W339" s="236"/>
      <c r="X339" s="236"/>
      <c r="Y339" s="236"/>
      <c r="Z339" s="236"/>
      <c r="AA339" s="236"/>
      <c r="AB339" s="236"/>
      <c r="AC339" s="236"/>
      <c r="AD339" s="236"/>
      <c r="AE339" s="236"/>
      <c r="AF339" s="236"/>
      <c r="AG339" s="164"/>
      <c r="AH339" s="164"/>
      <c r="AI339" s="164"/>
      <c r="AJ339" s="164"/>
      <c r="AK339" s="164"/>
      <c r="AL339" s="90"/>
    </row>
    <row r="340" spans="1:38" ht="15.75" thickBot="1" x14ac:dyDescent="0.3">
      <c r="A340" s="613"/>
      <c r="B340" s="188">
        <v>14020227</v>
      </c>
      <c r="C340" s="96">
        <v>309</v>
      </c>
      <c r="D340" s="209">
        <v>7</v>
      </c>
      <c r="E340" s="209">
        <v>50</v>
      </c>
      <c r="F340" s="209">
        <v>38</v>
      </c>
      <c r="G340" s="145" t="s">
        <v>405</v>
      </c>
      <c r="H340" s="180">
        <v>0.30208333333333331</v>
      </c>
      <c r="I340" s="180">
        <v>0.66666666666666663</v>
      </c>
      <c r="J340" s="195">
        <v>6.25E-2</v>
      </c>
      <c r="K340" s="193">
        <f t="shared" si="12"/>
        <v>0.30208333333333331</v>
      </c>
      <c r="L340" s="236">
        <v>37</v>
      </c>
      <c r="M340" s="236">
        <v>2</v>
      </c>
      <c r="N340" s="619"/>
      <c r="O340" s="236"/>
      <c r="P340" s="236"/>
      <c r="Q340" s="161"/>
      <c r="R340" s="238" t="str">
        <f>IF(C340=370,"p500","fx")</f>
        <v>fx</v>
      </c>
      <c r="S340" s="619"/>
      <c r="T340" s="619"/>
      <c r="U340" s="619"/>
      <c r="V340" s="236"/>
      <c r="W340" s="236"/>
      <c r="X340" s="236"/>
      <c r="Y340" s="236"/>
      <c r="Z340" s="236"/>
      <c r="AA340" s="236"/>
      <c r="AB340" s="236"/>
      <c r="AC340" s="236"/>
      <c r="AD340" s="236"/>
      <c r="AE340" s="236"/>
      <c r="AF340" s="236"/>
      <c r="AG340" s="164"/>
      <c r="AH340" s="164"/>
      <c r="AI340" s="164"/>
      <c r="AJ340" s="164"/>
      <c r="AK340" s="164"/>
      <c r="AL340" s="90"/>
    </row>
    <row r="341" spans="1:38" ht="15.75" thickBot="1" x14ac:dyDescent="0.3">
      <c r="A341" s="613"/>
      <c r="B341" s="188">
        <v>14020227</v>
      </c>
      <c r="C341" s="96">
        <v>309</v>
      </c>
      <c r="D341" s="209">
        <v>7</v>
      </c>
      <c r="E341" s="209">
        <v>50</v>
      </c>
      <c r="F341" s="209">
        <v>38</v>
      </c>
      <c r="G341" s="145" t="s">
        <v>405</v>
      </c>
      <c r="H341" s="180">
        <v>0.30208333333333331</v>
      </c>
      <c r="I341" s="180">
        <v>0.66666666666666663</v>
      </c>
      <c r="J341" s="195">
        <v>6.25E-2</v>
      </c>
      <c r="K341" s="193">
        <f t="shared" si="12"/>
        <v>0.30208333333333331</v>
      </c>
      <c r="L341" s="236">
        <v>38</v>
      </c>
      <c r="M341" s="236">
        <v>2</v>
      </c>
      <c r="N341" s="619"/>
      <c r="O341" s="236"/>
      <c r="P341" s="236"/>
      <c r="Q341" s="161"/>
      <c r="R341" s="238" t="str">
        <f t="shared" ref="R341:R403" si="14">IF(C341=370,"p500","fx")</f>
        <v>fx</v>
      </c>
      <c r="S341" s="619"/>
      <c r="T341" s="619"/>
      <c r="U341" s="619"/>
      <c r="V341" s="236"/>
      <c r="W341" s="236"/>
      <c r="X341" s="236"/>
      <c r="Y341" s="236"/>
      <c r="Z341" s="236"/>
      <c r="AA341" s="236"/>
      <c r="AB341" s="236"/>
      <c r="AC341" s="236"/>
      <c r="AD341" s="236"/>
      <c r="AE341" s="236"/>
      <c r="AF341" s="236"/>
      <c r="AG341" s="164"/>
      <c r="AH341" s="164"/>
      <c r="AI341" s="164"/>
      <c r="AJ341" s="164"/>
      <c r="AK341" s="164"/>
      <c r="AL341" s="90"/>
    </row>
    <row r="342" spans="1:38" ht="15.75" thickBot="1" x14ac:dyDescent="0.3">
      <c r="A342" s="613"/>
      <c r="B342" s="211">
        <v>14020227</v>
      </c>
      <c r="C342" s="96">
        <v>309</v>
      </c>
      <c r="D342" s="209">
        <v>7</v>
      </c>
      <c r="E342" s="209">
        <v>50</v>
      </c>
      <c r="F342" s="209">
        <v>38</v>
      </c>
      <c r="G342" s="145" t="s">
        <v>405</v>
      </c>
      <c r="H342" s="180">
        <v>0.30208333333333331</v>
      </c>
      <c r="I342" s="180">
        <v>0.66666666666666663</v>
      </c>
      <c r="J342" s="195">
        <v>6.25E-2</v>
      </c>
      <c r="K342" s="193">
        <f t="shared" si="12"/>
        <v>0.30208333333333331</v>
      </c>
      <c r="L342" s="236">
        <v>39</v>
      </c>
      <c r="M342" s="236">
        <v>2</v>
      </c>
      <c r="N342" s="619"/>
      <c r="O342" s="236"/>
      <c r="P342" s="236"/>
      <c r="Q342" s="161"/>
      <c r="R342" s="238" t="str">
        <f t="shared" si="14"/>
        <v>fx</v>
      </c>
      <c r="S342" s="619"/>
      <c r="T342" s="619"/>
      <c r="U342" s="619"/>
      <c r="V342" s="236"/>
      <c r="W342" s="236"/>
      <c r="X342" s="236"/>
      <c r="Y342" s="236"/>
      <c r="Z342" s="236"/>
      <c r="AA342" s="236"/>
      <c r="AB342" s="236"/>
      <c r="AC342" s="236"/>
      <c r="AD342" s="236"/>
      <c r="AE342" s="236"/>
      <c r="AF342" s="236"/>
      <c r="AG342" s="164"/>
      <c r="AH342" s="164"/>
      <c r="AI342" s="164"/>
      <c r="AJ342" s="164"/>
      <c r="AK342" s="164"/>
      <c r="AL342" s="90"/>
    </row>
    <row r="343" spans="1:38" ht="15.75" thickBot="1" x14ac:dyDescent="0.3">
      <c r="A343" s="613"/>
      <c r="B343" s="187">
        <v>14020227</v>
      </c>
      <c r="C343" s="96">
        <v>350</v>
      </c>
      <c r="D343" s="209">
        <v>7</v>
      </c>
      <c r="E343" s="209">
        <v>50</v>
      </c>
      <c r="F343" s="209">
        <v>38</v>
      </c>
      <c r="G343" s="145" t="s">
        <v>405</v>
      </c>
      <c r="H343" s="180">
        <v>0.30208333333333331</v>
      </c>
      <c r="I343" s="180">
        <v>0.66666666666666663</v>
      </c>
      <c r="J343" s="195">
        <v>6.25E-2</v>
      </c>
      <c r="K343" s="193">
        <f t="shared" si="12"/>
        <v>0.30208333333333331</v>
      </c>
      <c r="L343" s="236">
        <v>39</v>
      </c>
      <c r="M343" s="236">
        <v>1</v>
      </c>
      <c r="N343" s="619">
        <v>448</v>
      </c>
      <c r="O343" s="236"/>
      <c r="P343" s="236"/>
      <c r="Q343" s="621">
        <v>109.29</v>
      </c>
      <c r="R343" s="238" t="str">
        <f t="shared" si="14"/>
        <v>fx</v>
      </c>
      <c r="S343" s="619"/>
      <c r="T343" s="619"/>
      <c r="U343" s="619"/>
      <c r="V343" s="236"/>
      <c r="W343" s="236"/>
      <c r="X343" s="236"/>
      <c r="Y343" s="236"/>
      <c r="Z343" s="236"/>
      <c r="AA343" s="236"/>
      <c r="AB343" s="236"/>
      <c r="AC343" s="236"/>
      <c r="AD343" s="236"/>
      <c r="AE343" s="236"/>
      <c r="AF343" s="236"/>
      <c r="AG343" s="164"/>
      <c r="AH343" s="164"/>
      <c r="AI343" s="164"/>
      <c r="AJ343" s="164"/>
      <c r="AK343" s="164"/>
      <c r="AL343" s="90"/>
    </row>
    <row r="344" spans="1:38" ht="15.75" thickBot="1" x14ac:dyDescent="0.3">
      <c r="A344" s="613"/>
      <c r="B344" s="188">
        <v>14020227</v>
      </c>
      <c r="C344" s="96">
        <v>350</v>
      </c>
      <c r="D344" s="209">
        <v>7</v>
      </c>
      <c r="E344" s="209">
        <v>50</v>
      </c>
      <c r="F344" s="209">
        <v>38</v>
      </c>
      <c r="G344" s="145" t="s">
        <v>405</v>
      </c>
      <c r="H344" s="180">
        <v>0.30208333333333331</v>
      </c>
      <c r="I344" s="180">
        <v>0.66666666666666663</v>
      </c>
      <c r="J344" s="195">
        <v>6.25E-2</v>
      </c>
      <c r="K344" s="193">
        <f t="shared" si="12"/>
        <v>0.30208333333333331</v>
      </c>
      <c r="L344" s="236">
        <v>40</v>
      </c>
      <c r="M344" s="236">
        <v>1</v>
      </c>
      <c r="N344" s="619"/>
      <c r="O344" s="236"/>
      <c r="P344" s="236"/>
      <c r="Q344" s="621"/>
      <c r="R344" s="238" t="str">
        <f t="shared" si="14"/>
        <v>fx</v>
      </c>
      <c r="S344" s="619"/>
      <c r="T344" s="619"/>
      <c r="U344" s="619"/>
      <c r="V344" s="236"/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164"/>
      <c r="AH344" s="164"/>
      <c r="AI344" s="164"/>
      <c r="AJ344" s="164"/>
      <c r="AK344" s="164"/>
      <c r="AL344" s="90"/>
    </row>
    <row r="345" spans="1:38" ht="15.75" thickBot="1" x14ac:dyDescent="0.3">
      <c r="A345" s="613"/>
      <c r="B345" s="188">
        <v>14020227</v>
      </c>
      <c r="C345" s="96">
        <v>350</v>
      </c>
      <c r="D345" s="209">
        <v>7</v>
      </c>
      <c r="E345" s="209">
        <v>50</v>
      </c>
      <c r="F345" s="209">
        <v>38</v>
      </c>
      <c r="G345" s="145" t="s">
        <v>405</v>
      </c>
      <c r="H345" s="180">
        <v>0.30208333333333331</v>
      </c>
      <c r="I345" s="180">
        <v>0.66666666666666663</v>
      </c>
      <c r="J345" s="195">
        <v>6.25E-2</v>
      </c>
      <c r="K345" s="193">
        <f t="shared" si="12"/>
        <v>0.30208333333333331</v>
      </c>
      <c r="L345" s="236">
        <v>41</v>
      </c>
      <c r="M345" s="236">
        <v>1</v>
      </c>
      <c r="N345" s="619"/>
      <c r="O345" s="236"/>
      <c r="P345" s="236"/>
      <c r="Q345" s="621"/>
      <c r="R345" s="238" t="str">
        <f t="shared" si="14"/>
        <v>fx</v>
      </c>
      <c r="S345" s="619"/>
      <c r="T345" s="619"/>
      <c r="U345" s="619"/>
      <c r="V345" s="236"/>
      <c r="W345" s="236"/>
      <c r="X345" s="236"/>
      <c r="Y345" s="236"/>
      <c r="Z345" s="236"/>
      <c r="AA345" s="236"/>
      <c r="AB345" s="236"/>
      <c r="AC345" s="236"/>
      <c r="AD345" s="236"/>
      <c r="AE345" s="236"/>
      <c r="AF345" s="236"/>
      <c r="AG345" s="164"/>
      <c r="AH345" s="164"/>
      <c r="AI345" s="164"/>
      <c r="AJ345" s="164"/>
      <c r="AK345" s="164"/>
      <c r="AL345" s="90"/>
    </row>
    <row r="346" spans="1:38" ht="15.75" thickBot="1" x14ac:dyDescent="0.3">
      <c r="A346" s="613"/>
      <c r="B346" s="188">
        <v>14020227</v>
      </c>
      <c r="C346" s="96">
        <v>350</v>
      </c>
      <c r="D346" s="209">
        <v>7</v>
      </c>
      <c r="E346" s="209">
        <v>50</v>
      </c>
      <c r="F346" s="209">
        <v>38</v>
      </c>
      <c r="G346" s="145" t="s">
        <v>405</v>
      </c>
      <c r="H346" s="180">
        <v>0.30208333333333331</v>
      </c>
      <c r="I346" s="180">
        <v>0.66666666666666663</v>
      </c>
      <c r="J346" s="195">
        <v>6.25E-2</v>
      </c>
      <c r="K346" s="193">
        <f t="shared" si="12"/>
        <v>0.30208333333333331</v>
      </c>
      <c r="L346" s="236">
        <v>42</v>
      </c>
      <c r="M346" s="236">
        <v>2</v>
      </c>
      <c r="N346" s="619"/>
      <c r="O346" s="236"/>
      <c r="P346" s="236"/>
      <c r="Q346" s="621"/>
      <c r="R346" s="238" t="str">
        <f t="shared" si="14"/>
        <v>fx</v>
      </c>
      <c r="S346" s="619"/>
      <c r="T346" s="619"/>
      <c r="U346" s="619"/>
      <c r="V346" s="236"/>
      <c r="W346" s="236"/>
      <c r="X346" s="236"/>
      <c r="Y346" s="236"/>
      <c r="Z346" s="236"/>
      <c r="AA346" s="236"/>
      <c r="AB346" s="236"/>
      <c r="AC346" s="236"/>
      <c r="AD346" s="236"/>
      <c r="AE346" s="236"/>
      <c r="AF346" s="236"/>
      <c r="AG346" s="164"/>
      <c r="AH346" s="164"/>
      <c r="AI346" s="164"/>
      <c r="AJ346" s="164"/>
      <c r="AK346" s="164"/>
      <c r="AL346" s="90"/>
    </row>
    <row r="347" spans="1:38" ht="15.75" thickBot="1" x14ac:dyDescent="0.3">
      <c r="A347" s="613"/>
      <c r="B347" s="188">
        <v>14020227</v>
      </c>
      <c r="C347" s="96">
        <v>350</v>
      </c>
      <c r="D347" s="209">
        <v>7</v>
      </c>
      <c r="E347" s="209">
        <v>50</v>
      </c>
      <c r="F347" s="209">
        <v>38</v>
      </c>
      <c r="G347" s="145" t="s">
        <v>405</v>
      </c>
      <c r="H347" s="180">
        <v>0.30208333333333331</v>
      </c>
      <c r="I347" s="180">
        <v>0.66666666666666663</v>
      </c>
      <c r="J347" s="195">
        <v>6.25E-2</v>
      </c>
      <c r="K347" s="193">
        <f t="shared" si="12"/>
        <v>0.30208333333333331</v>
      </c>
      <c r="L347" s="236">
        <v>43</v>
      </c>
      <c r="M347" s="236">
        <v>2</v>
      </c>
      <c r="N347" s="619"/>
      <c r="O347" s="236"/>
      <c r="P347" s="236"/>
      <c r="Q347" s="621"/>
      <c r="R347" s="238" t="str">
        <f t="shared" si="14"/>
        <v>fx</v>
      </c>
      <c r="S347" s="619"/>
      <c r="T347" s="619"/>
      <c r="U347" s="619"/>
      <c r="V347" s="236"/>
      <c r="W347" s="236"/>
      <c r="X347" s="236"/>
      <c r="Y347" s="236"/>
      <c r="Z347" s="236"/>
      <c r="AA347" s="236"/>
      <c r="AB347" s="236"/>
      <c r="AC347" s="236"/>
      <c r="AD347" s="236"/>
      <c r="AE347" s="236"/>
      <c r="AF347" s="236"/>
      <c r="AG347" s="164"/>
      <c r="AH347" s="164"/>
      <c r="AI347" s="164"/>
      <c r="AJ347" s="164"/>
      <c r="AK347" s="164"/>
      <c r="AL347" s="90"/>
    </row>
    <row r="348" spans="1:38" ht="15.75" thickBot="1" x14ac:dyDescent="0.3">
      <c r="A348" s="613"/>
      <c r="B348" s="211">
        <v>14020227</v>
      </c>
      <c r="C348" s="96">
        <v>350</v>
      </c>
      <c r="D348" s="209">
        <v>7</v>
      </c>
      <c r="E348" s="209">
        <v>50</v>
      </c>
      <c r="F348" s="209">
        <v>38</v>
      </c>
      <c r="G348" s="145" t="s">
        <v>405</v>
      </c>
      <c r="H348" s="180">
        <v>0.30208333333333331</v>
      </c>
      <c r="I348" s="180">
        <v>0.66666666666666663</v>
      </c>
      <c r="J348" s="195">
        <v>6.25E-2</v>
      </c>
      <c r="K348" s="193">
        <f t="shared" si="12"/>
        <v>0.30208333333333331</v>
      </c>
      <c r="L348" s="236">
        <v>44</v>
      </c>
      <c r="M348" s="236">
        <v>1</v>
      </c>
      <c r="N348" s="619"/>
      <c r="O348" s="236"/>
      <c r="P348" s="236"/>
      <c r="Q348" s="621"/>
      <c r="R348" s="238" t="str">
        <f t="shared" si="14"/>
        <v>fx</v>
      </c>
      <c r="S348" s="619"/>
      <c r="T348" s="619"/>
      <c r="U348" s="619"/>
      <c r="V348" s="236"/>
      <c r="W348" s="236"/>
      <c r="X348" s="236"/>
      <c r="Y348" s="236"/>
      <c r="Z348" s="236"/>
      <c r="AA348" s="236"/>
      <c r="AB348" s="236"/>
      <c r="AC348" s="236"/>
      <c r="AD348" s="236"/>
      <c r="AE348" s="236"/>
      <c r="AF348" s="236"/>
      <c r="AG348" s="164"/>
      <c r="AH348" s="164"/>
      <c r="AI348" s="164"/>
      <c r="AJ348" s="164"/>
      <c r="AK348" s="164"/>
      <c r="AL348" s="90"/>
    </row>
    <row r="349" spans="1:38" ht="15.75" thickBot="1" x14ac:dyDescent="0.3">
      <c r="A349" s="613"/>
      <c r="B349" s="187">
        <v>14020227</v>
      </c>
      <c r="C349" s="96">
        <v>370</v>
      </c>
      <c r="D349" s="209">
        <v>7</v>
      </c>
      <c r="E349" s="209">
        <v>50</v>
      </c>
      <c r="F349" s="209">
        <v>38</v>
      </c>
      <c r="G349" s="145" t="s">
        <v>405</v>
      </c>
      <c r="H349" s="180">
        <v>0.30208333333333331</v>
      </c>
      <c r="I349" s="180">
        <v>0.66666666666666663</v>
      </c>
      <c r="J349" s="195">
        <v>6.25E-2</v>
      </c>
      <c r="K349" s="193">
        <f t="shared" si="12"/>
        <v>0.30208333333333331</v>
      </c>
      <c r="L349" s="236">
        <v>39</v>
      </c>
      <c r="M349" s="236">
        <v>1</v>
      </c>
      <c r="N349" s="619">
        <v>448</v>
      </c>
      <c r="O349" s="236"/>
      <c r="P349" s="236"/>
      <c r="Q349" s="621">
        <v>80.5</v>
      </c>
      <c r="R349" s="238" t="str">
        <f t="shared" si="14"/>
        <v>p500</v>
      </c>
      <c r="S349" s="619"/>
      <c r="T349" s="619"/>
      <c r="U349" s="619"/>
      <c r="V349" s="236"/>
      <c r="W349" s="236"/>
      <c r="X349" s="236"/>
      <c r="Y349" s="236"/>
      <c r="Z349" s="236"/>
      <c r="AA349" s="236"/>
      <c r="AB349" s="236"/>
      <c r="AC349" s="236"/>
      <c r="AD349" s="236"/>
      <c r="AE349" s="236"/>
      <c r="AF349" s="236"/>
      <c r="AG349" s="164"/>
      <c r="AH349" s="164"/>
      <c r="AI349" s="164"/>
      <c r="AJ349" s="164"/>
      <c r="AK349" s="164"/>
      <c r="AL349" s="90"/>
    </row>
    <row r="350" spans="1:38" ht="15.75" thickBot="1" x14ac:dyDescent="0.3">
      <c r="A350" s="613"/>
      <c r="B350" s="188">
        <v>14020227</v>
      </c>
      <c r="C350" s="96">
        <v>370</v>
      </c>
      <c r="D350" s="209">
        <v>7</v>
      </c>
      <c r="E350" s="209">
        <v>50</v>
      </c>
      <c r="F350" s="209">
        <v>38</v>
      </c>
      <c r="G350" s="145" t="s">
        <v>405</v>
      </c>
      <c r="H350" s="180">
        <v>0.30208333333333331</v>
      </c>
      <c r="I350" s="180">
        <v>0.66666666666666663</v>
      </c>
      <c r="J350" s="195">
        <v>6.25E-2</v>
      </c>
      <c r="K350" s="193">
        <f t="shared" si="12"/>
        <v>0.30208333333333331</v>
      </c>
      <c r="L350" s="236">
        <v>40</v>
      </c>
      <c r="M350" s="236">
        <v>1</v>
      </c>
      <c r="N350" s="619"/>
      <c r="O350" s="236"/>
      <c r="P350" s="236"/>
      <c r="Q350" s="621"/>
      <c r="R350" s="238" t="str">
        <f t="shared" si="14"/>
        <v>p500</v>
      </c>
      <c r="S350" s="619"/>
      <c r="T350" s="619"/>
      <c r="U350" s="619"/>
      <c r="V350" s="236"/>
      <c r="W350" s="236"/>
      <c r="X350" s="236"/>
      <c r="Y350" s="236"/>
      <c r="Z350" s="236"/>
      <c r="AA350" s="236"/>
      <c r="AB350" s="236"/>
      <c r="AC350" s="236"/>
      <c r="AD350" s="236"/>
      <c r="AE350" s="236"/>
      <c r="AF350" s="236"/>
      <c r="AG350" s="164"/>
      <c r="AH350" s="164"/>
      <c r="AI350" s="164"/>
      <c r="AJ350" s="164"/>
      <c r="AK350" s="164"/>
      <c r="AL350" s="90"/>
    </row>
    <row r="351" spans="1:38" ht="15.75" thickBot="1" x14ac:dyDescent="0.3">
      <c r="A351" s="613"/>
      <c r="B351" s="188">
        <v>14020227</v>
      </c>
      <c r="C351" s="96">
        <v>370</v>
      </c>
      <c r="D351" s="209">
        <v>7</v>
      </c>
      <c r="E351" s="209">
        <v>50</v>
      </c>
      <c r="F351" s="209">
        <v>38</v>
      </c>
      <c r="G351" s="145" t="s">
        <v>405</v>
      </c>
      <c r="H351" s="180">
        <v>0.30208333333333331</v>
      </c>
      <c r="I351" s="180">
        <v>0.66666666666666663</v>
      </c>
      <c r="J351" s="195">
        <v>6.25E-2</v>
      </c>
      <c r="K351" s="193">
        <f t="shared" si="12"/>
        <v>0.30208333333333331</v>
      </c>
      <c r="L351" s="236">
        <v>42</v>
      </c>
      <c r="M351" s="236">
        <v>2</v>
      </c>
      <c r="N351" s="619"/>
      <c r="O351" s="236"/>
      <c r="P351" s="236"/>
      <c r="Q351" s="621"/>
      <c r="R351" s="238" t="str">
        <f t="shared" si="14"/>
        <v>p500</v>
      </c>
      <c r="S351" s="619"/>
      <c r="T351" s="619"/>
      <c r="U351" s="619"/>
      <c r="V351" s="236"/>
      <c r="W351" s="236"/>
      <c r="X351" s="236"/>
      <c r="Y351" s="236"/>
      <c r="Z351" s="236"/>
      <c r="AA351" s="236"/>
      <c r="AB351" s="236"/>
      <c r="AC351" s="236"/>
      <c r="AD351" s="236"/>
      <c r="AE351" s="236"/>
      <c r="AF351" s="236"/>
      <c r="AG351" s="164"/>
      <c r="AH351" s="164"/>
      <c r="AI351" s="164"/>
      <c r="AJ351" s="164"/>
      <c r="AK351" s="164"/>
      <c r="AL351" s="90"/>
    </row>
    <row r="352" spans="1:38" ht="15.75" thickBot="1" x14ac:dyDescent="0.3">
      <c r="A352" s="613"/>
      <c r="B352" s="188">
        <v>14020227</v>
      </c>
      <c r="C352" s="96">
        <v>370</v>
      </c>
      <c r="D352" s="209">
        <v>7</v>
      </c>
      <c r="E352" s="209">
        <v>50</v>
      </c>
      <c r="F352" s="209">
        <v>38</v>
      </c>
      <c r="G352" s="145" t="s">
        <v>405</v>
      </c>
      <c r="H352" s="180">
        <v>0.30208333333333331</v>
      </c>
      <c r="I352" s="180">
        <v>0.66666666666666663</v>
      </c>
      <c r="J352" s="195">
        <v>6.25E-2</v>
      </c>
      <c r="K352" s="193">
        <f t="shared" si="12"/>
        <v>0.30208333333333331</v>
      </c>
      <c r="L352" s="236">
        <v>43</v>
      </c>
      <c r="M352" s="236">
        <v>2</v>
      </c>
      <c r="N352" s="619"/>
      <c r="O352" s="236"/>
      <c r="P352" s="236"/>
      <c r="Q352" s="621"/>
      <c r="R352" s="238" t="str">
        <f>IF(C352=370,"p500","fx")</f>
        <v>p500</v>
      </c>
      <c r="S352" s="619"/>
      <c r="T352" s="619"/>
      <c r="U352" s="619"/>
      <c r="V352" s="236"/>
      <c r="W352" s="236"/>
      <c r="X352" s="236"/>
      <c r="Y352" s="236"/>
      <c r="Z352" s="236"/>
      <c r="AA352" s="236"/>
      <c r="AB352" s="236"/>
      <c r="AC352" s="236"/>
      <c r="AD352" s="236"/>
      <c r="AE352" s="236"/>
      <c r="AF352" s="236"/>
      <c r="AG352" s="164"/>
      <c r="AH352" s="164"/>
      <c r="AI352" s="164"/>
      <c r="AJ352" s="164"/>
      <c r="AK352" s="164"/>
      <c r="AL352" s="90"/>
    </row>
    <row r="353" spans="1:38" ht="15.75" thickBot="1" x14ac:dyDescent="0.3">
      <c r="A353" s="613"/>
      <c r="B353" s="211">
        <v>14020227</v>
      </c>
      <c r="C353" s="96">
        <v>370</v>
      </c>
      <c r="D353" s="209">
        <v>7</v>
      </c>
      <c r="E353" s="209">
        <v>50</v>
      </c>
      <c r="F353" s="209">
        <v>38</v>
      </c>
      <c r="G353" s="145" t="s">
        <v>405</v>
      </c>
      <c r="H353" s="180">
        <v>0.30208333333333331</v>
      </c>
      <c r="I353" s="180">
        <v>0.66666666666666663</v>
      </c>
      <c r="J353" s="195">
        <v>6.25E-2</v>
      </c>
      <c r="K353" s="193">
        <f t="shared" si="12"/>
        <v>0.30208333333333331</v>
      </c>
      <c r="L353" s="236">
        <v>44</v>
      </c>
      <c r="M353" s="236">
        <v>2</v>
      </c>
      <c r="N353" s="619"/>
      <c r="O353" s="236"/>
      <c r="P353" s="236"/>
      <c r="Q353" s="621"/>
      <c r="R353" s="238" t="str">
        <f t="shared" si="14"/>
        <v>p500</v>
      </c>
      <c r="S353" s="619"/>
      <c r="T353" s="619"/>
      <c r="U353" s="619"/>
      <c r="V353" s="236"/>
      <c r="W353" s="236"/>
      <c r="X353" s="236"/>
      <c r="Y353" s="236"/>
      <c r="Z353" s="236"/>
      <c r="AA353" s="236"/>
      <c r="AB353" s="236"/>
      <c r="AC353" s="236"/>
      <c r="AD353" s="236"/>
      <c r="AE353" s="236"/>
      <c r="AF353" s="236"/>
      <c r="AG353" s="164"/>
      <c r="AH353" s="164"/>
      <c r="AI353" s="164"/>
      <c r="AJ353" s="164"/>
      <c r="AK353" s="164"/>
      <c r="AL353" s="90"/>
    </row>
    <row r="354" spans="1:38" ht="15.75" thickBot="1" x14ac:dyDescent="0.3">
      <c r="A354" s="613"/>
      <c r="B354" s="187">
        <v>14020227</v>
      </c>
      <c r="C354" s="96">
        <v>380</v>
      </c>
      <c r="D354" s="209">
        <v>7</v>
      </c>
      <c r="E354" s="209">
        <v>50</v>
      </c>
      <c r="F354" s="209">
        <v>38</v>
      </c>
      <c r="G354" s="145" t="s">
        <v>405</v>
      </c>
      <c r="H354" s="180">
        <v>0.30208333333333331</v>
      </c>
      <c r="I354" s="180">
        <v>0.66666666666666663</v>
      </c>
      <c r="J354" s="195">
        <v>6.25E-2</v>
      </c>
      <c r="K354" s="193">
        <f t="shared" si="12"/>
        <v>0.30208333333333331</v>
      </c>
      <c r="L354" s="236">
        <v>40</v>
      </c>
      <c r="M354" s="236">
        <v>1</v>
      </c>
      <c r="N354" s="619">
        <v>280</v>
      </c>
      <c r="O354" s="236"/>
      <c r="P354" s="236"/>
      <c r="Q354" s="621">
        <v>510.49</v>
      </c>
      <c r="R354" s="238" t="str">
        <f t="shared" si="14"/>
        <v>fx</v>
      </c>
      <c r="S354" s="619"/>
      <c r="T354" s="619"/>
      <c r="U354" s="619"/>
      <c r="V354" s="236"/>
      <c r="W354" s="236"/>
      <c r="X354" s="236"/>
      <c r="Y354" s="236"/>
      <c r="Z354" s="236"/>
      <c r="AA354" s="236"/>
      <c r="AB354" s="236"/>
      <c r="AC354" s="236"/>
      <c r="AD354" s="236"/>
      <c r="AE354" s="236"/>
      <c r="AF354" s="236"/>
      <c r="AG354" s="164"/>
      <c r="AH354" s="164"/>
      <c r="AI354" s="164"/>
      <c r="AJ354" s="164"/>
      <c r="AK354" s="164"/>
      <c r="AL354" s="90"/>
    </row>
    <row r="355" spans="1:38" ht="15.75" thickBot="1" x14ac:dyDescent="0.3">
      <c r="A355" s="613"/>
      <c r="B355" s="188">
        <v>14020227</v>
      </c>
      <c r="C355" s="96">
        <v>380</v>
      </c>
      <c r="D355" s="209">
        <v>7</v>
      </c>
      <c r="E355" s="209">
        <v>50</v>
      </c>
      <c r="F355" s="209">
        <v>38</v>
      </c>
      <c r="G355" s="145" t="s">
        <v>405</v>
      </c>
      <c r="H355" s="180">
        <v>0.30208333333333331</v>
      </c>
      <c r="I355" s="180">
        <v>0.66666666666666663</v>
      </c>
      <c r="J355" s="195">
        <v>6.25E-2</v>
      </c>
      <c r="K355" s="193">
        <f t="shared" si="12"/>
        <v>0.30208333333333331</v>
      </c>
      <c r="L355" s="236">
        <v>41</v>
      </c>
      <c r="M355" s="236">
        <v>1</v>
      </c>
      <c r="N355" s="619"/>
      <c r="O355" s="236"/>
      <c r="P355" s="236"/>
      <c r="Q355" s="621"/>
      <c r="R355" s="238" t="str">
        <f t="shared" si="14"/>
        <v>fx</v>
      </c>
      <c r="S355" s="619"/>
      <c r="T355" s="619"/>
      <c r="U355" s="619"/>
      <c r="V355" s="236"/>
      <c r="W355" s="236"/>
      <c r="X355" s="236"/>
      <c r="Y355" s="236"/>
      <c r="Z355" s="236"/>
      <c r="AA355" s="236"/>
      <c r="AB355" s="236"/>
      <c r="AC355" s="236"/>
      <c r="AD355" s="236"/>
      <c r="AE355" s="236"/>
      <c r="AF355" s="236"/>
      <c r="AG355" s="164"/>
      <c r="AH355" s="164"/>
      <c r="AI355" s="164"/>
      <c r="AJ355" s="164"/>
      <c r="AK355" s="164"/>
      <c r="AL355" s="90"/>
    </row>
    <row r="356" spans="1:38" ht="15.75" thickBot="1" x14ac:dyDescent="0.3">
      <c r="A356" s="613"/>
      <c r="B356" s="188">
        <v>14020227</v>
      </c>
      <c r="C356" s="96">
        <v>380</v>
      </c>
      <c r="D356" s="209">
        <v>7</v>
      </c>
      <c r="E356" s="209">
        <v>50</v>
      </c>
      <c r="F356" s="209">
        <v>38</v>
      </c>
      <c r="G356" s="145" t="s">
        <v>405</v>
      </c>
      <c r="H356" s="180">
        <v>0.30208333333333331</v>
      </c>
      <c r="I356" s="180">
        <v>0.66666666666666663</v>
      </c>
      <c r="J356" s="195">
        <v>6.25E-2</v>
      </c>
      <c r="K356" s="193">
        <f t="shared" si="12"/>
        <v>0.30208333333333331</v>
      </c>
      <c r="L356" s="236">
        <v>42</v>
      </c>
      <c r="M356" s="236">
        <v>1</v>
      </c>
      <c r="N356" s="619"/>
      <c r="O356" s="236"/>
      <c r="P356" s="236"/>
      <c r="Q356" s="621"/>
      <c r="R356" s="238" t="str">
        <f t="shared" si="14"/>
        <v>fx</v>
      </c>
      <c r="S356" s="619"/>
      <c r="T356" s="619"/>
      <c r="U356" s="619"/>
      <c r="V356" s="236"/>
      <c r="W356" s="236"/>
      <c r="X356" s="236"/>
      <c r="Y356" s="236"/>
      <c r="Z356" s="236"/>
      <c r="AA356" s="236"/>
      <c r="AB356" s="236"/>
      <c r="AC356" s="236"/>
      <c r="AD356" s="236"/>
      <c r="AE356" s="236"/>
      <c r="AF356" s="236"/>
      <c r="AG356" s="164"/>
      <c r="AH356" s="164"/>
      <c r="AI356" s="164"/>
      <c r="AJ356" s="164"/>
      <c r="AK356" s="164"/>
      <c r="AL356" s="90"/>
    </row>
    <row r="357" spans="1:38" ht="15.75" thickBot="1" x14ac:dyDescent="0.3">
      <c r="A357" s="613"/>
      <c r="B357" s="188">
        <v>14020227</v>
      </c>
      <c r="C357" s="96">
        <v>380</v>
      </c>
      <c r="D357" s="209">
        <v>7</v>
      </c>
      <c r="E357" s="209">
        <v>50</v>
      </c>
      <c r="F357" s="209">
        <v>38</v>
      </c>
      <c r="G357" s="145" t="s">
        <v>405</v>
      </c>
      <c r="H357" s="180">
        <v>0.30208333333333331</v>
      </c>
      <c r="I357" s="180">
        <v>0.66666666666666663</v>
      </c>
      <c r="J357" s="195">
        <v>6.25E-2</v>
      </c>
      <c r="K357" s="193">
        <f t="shared" si="12"/>
        <v>0.30208333333333331</v>
      </c>
      <c r="L357" s="236">
        <v>43</v>
      </c>
      <c r="M357" s="236">
        <v>1</v>
      </c>
      <c r="N357" s="619"/>
      <c r="O357" s="236"/>
      <c r="P357" s="236"/>
      <c r="Q357" s="621"/>
      <c r="R357" s="238" t="str">
        <f t="shared" si="14"/>
        <v>fx</v>
      </c>
      <c r="S357" s="619"/>
      <c r="T357" s="619"/>
      <c r="U357" s="619"/>
      <c r="V357" s="236"/>
      <c r="W357" s="236"/>
      <c r="X357" s="236"/>
      <c r="Y357" s="236"/>
      <c r="Z357" s="236"/>
      <c r="AA357" s="236"/>
      <c r="AB357" s="236"/>
      <c r="AC357" s="236"/>
      <c r="AD357" s="236"/>
      <c r="AE357" s="236"/>
      <c r="AF357" s="236"/>
      <c r="AG357" s="164"/>
      <c r="AH357" s="164"/>
      <c r="AI357" s="164"/>
      <c r="AJ357" s="164"/>
      <c r="AK357" s="164"/>
      <c r="AL357" s="90"/>
    </row>
    <row r="358" spans="1:38" ht="15.75" thickBot="1" x14ac:dyDescent="0.3">
      <c r="A358" s="613"/>
      <c r="B358" s="211">
        <v>14020227</v>
      </c>
      <c r="C358" s="96">
        <v>380</v>
      </c>
      <c r="D358" s="209">
        <v>7</v>
      </c>
      <c r="E358" s="209">
        <v>50</v>
      </c>
      <c r="F358" s="209">
        <v>38</v>
      </c>
      <c r="G358" s="145" t="s">
        <v>405</v>
      </c>
      <c r="H358" s="180">
        <v>0.30208333333333331</v>
      </c>
      <c r="I358" s="180">
        <v>0.66666666666666663</v>
      </c>
      <c r="J358" s="195">
        <v>6.25E-2</v>
      </c>
      <c r="K358" s="193">
        <f t="shared" si="12"/>
        <v>0.30208333333333331</v>
      </c>
      <c r="L358" s="236">
        <v>44</v>
      </c>
      <c r="M358" s="236">
        <v>1</v>
      </c>
      <c r="N358" s="619"/>
      <c r="O358" s="236"/>
      <c r="P358" s="236"/>
      <c r="Q358" s="621"/>
      <c r="R358" s="238" t="str">
        <f t="shared" si="14"/>
        <v>fx</v>
      </c>
      <c r="S358" s="619"/>
      <c r="T358" s="619"/>
      <c r="U358" s="619"/>
      <c r="V358" s="236"/>
      <c r="W358" s="236"/>
      <c r="X358" s="236"/>
      <c r="Y358" s="236"/>
      <c r="Z358" s="236"/>
      <c r="AA358" s="236"/>
      <c r="AB358" s="236"/>
      <c r="AC358" s="236"/>
      <c r="AD358" s="236"/>
      <c r="AE358" s="236"/>
      <c r="AF358" s="236"/>
      <c r="AG358" s="164"/>
      <c r="AH358" s="164"/>
      <c r="AI358" s="164"/>
      <c r="AJ358" s="164"/>
      <c r="AK358" s="164"/>
      <c r="AL358" s="90"/>
    </row>
    <row r="359" spans="1:38" ht="15.75" thickBot="1" x14ac:dyDescent="0.3">
      <c r="A359" s="613"/>
      <c r="B359" s="187">
        <v>14020227</v>
      </c>
      <c r="C359" s="96">
        <v>339</v>
      </c>
      <c r="D359" s="209">
        <v>7</v>
      </c>
      <c r="E359" s="209">
        <v>50</v>
      </c>
      <c r="F359" s="209">
        <v>38</v>
      </c>
      <c r="G359" s="145" t="s">
        <v>405</v>
      </c>
      <c r="H359" s="180">
        <v>0.30208333333333331</v>
      </c>
      <c r="I359" s="180">
        <v>0.66666666666666663</v>
      </c>
      <c r="J359" s="195">
        <v>6.25E-2</v>
      </c>
      <c r="K359" s="193">
        <f t="shared" si="12"/>
        <v>0.30208333333333331</v>
      </c>
      <c r="L359" s="236">
        <v>25</v>
      </c>
      <c r="M359" s="236">
        <v>1</v>
      </c>
      <c r="N359" s="619">
        <v>390</v>
      </c>
      <c r="O359" s="236"/>
      <c r="P359" s="236"/>
      <c r="Q359" s="621"/>
      <c r="R359" s="238" t="str">
        <f t="shared" si="14"/>
        <v>fx</v>
      </c>
      <c r="S359" s="619"/>
      <c r="T359" s="619"/>
      <c r="U359" s="619"/>
      <c r="V359" s="236"/>
      <c r="W359" s="236"/>
      <c r="X359" s="236"/>
      <c r="Y359" s="236"/>
      <c r="Z359" s="236"/>
      <c r="AA359" s="236"/>
      <c r="AB359" s="236"/>
      <c r="AC359" s="236"/>
      <c r="AD359" s="236"/>
      <c r="AE359" s="236"/>
      <c r="AF359" s="236"/>
      <c r="AG359" s="164"/>
      <c r="AH359" s="164"/>
      <c r="AI359" s="164"/>
      <c r="AJ359" s="164"/>
      <c r="AK359" s="164"/>
      <c r="AL359" s="90"/>
    </row>
    <row r="360" spans="1:38" ht="15.75" thickBot="1" x14ac:dyDescent="0.3">
      <c r="A360" s="613"/>
      <c r="B360" s="188">
        <v>14020227</v>
      </c>
      <c r="C360" s="96">
        <v>339</v>
      </c>
      <c r="D360" s="209">
        <v>7</v>
      </c>
      <c r="E360" s="209">
        <v>50</v>
      </c>
      <c r="F360" s="209">
        <v>38</v>
      </c>
      <c r="G360" s="145" t="s">
        <v>405</v>
      </c>
      <c r="H360" s="180">
        <v>0.30208333333333331</v>
      </c>
      <c r="I360" s="180">
        <v>0.66666666666666663</v>
      </c>
      <c r="J360" s="195">
        <v>6.25E-2</v>
      </c>
      <c r="K360" s="193">
        <f t="shared" si="12"/>
        <v>0.30208333333333331</v>
      </c>
      <c r="L360" s="236">
        <v>26</v>
      </c>
      <c r="M360" s="236">
        <v>1</v>
      </c>
      <c r="N360" s="619"/>
      <c r="O360" s="236"/>
      <c r="P360" s="236"/>
      <c r="Q360" s="621"/>
      <c r="R360" s="238" t="str">
        <f t="shared" si="14"/>
        <v>fx</v>
      </c>
      <c r="S360" s="619"/>
      <c r="T360" s="619"/>
      <c r="U360" s="619"/>
      <c r="V360" s="236"/>
      <c r="W360" s="236"/>
      <c r="X360" s="236"/>
      <c r="Y360" s="236"/>
      <c r="Z360" s="236"/>
      <c r="AA360" s="236"/>
      <c r="AB360" s="236"/>
      <c r="AC360" s="236"/>
      <c r="AD360" s="236"/>
      <c r="AE360" s="236"/>
      <c r="AF360" s="236"/>
      <c r="AG360" s="164"/>
      <c r="AH360" s="164"/>
      <c r="AI360" s="164"/>
      <c r="AJ360" s="164"/>
      <c r="AK360" s="164"/>
      <c r="AL360" s="90"/>
    </row>
    <row r="361" spans="1:38" ht="15.75" thickBot="1" x14ac:dyDescent="0.3">
      <c r="A361" s="613"/>
      <c r="B361" s="188">
        <v>14020227</v>
      </c>
      <c r="C361" s="96">
        <v>339</v>
      </c>
      <c r="D361" s="209">
        <v>7</v>
      </c>
      <c r="E361" s="209">
        <v>50</v>
      </c>
      <c r="F361" s="209">
        <v>38</v>
      </c>
      <c r="G361" s="145" t="s">
        <v>405</v>
      </c>
      <c r="H361" s="180">
        <v>0.30208333333333331</v>
      </c>
      <c r="I361" s="180">
        <v>0.66666666666666663</v>
      </c>
      <c r="J361" s="195">
        <v>6.25E-2</v>
      </c>
      <c r="K361" s="193">
        <f t="shared" si="12"/>
        <v>0.30208333333333331</v>
      </c>
      <c r="L361" s="236">
        <v>27</v>
      </c>
      <c r="M361" s="236">
        <v>1</v>
      </c>
      <c r="N361" s="619"/>
      <c r="O361" s="236"/>
      <c r="P361" s="236"/>
      <c r="Q361" s="621"/>
      <c r="R361" s="238" t="str">
        <f t="shared" si="14"/>
        <v>fx</v>
      </c>
      <c r="S361" s="619"/>
      <c r="T361" s="619"/>
      <c r="U361" s="619"/>
      <c r="V361" s="236"/>
      <c r="W361" s="236"/>
      <c r="X361" s="236"/>
      <c r="Y361" s="236"/>
      <c r="Z361" s="236"/>
      <c r="AA361" s="236"/>
      <c r="AB361" s="236"/>
      <c r="AC361" s="236"/>
      <c r="AD361" s="236"/>
      <c r="AE361" s="236"/>
      <c r="AF361" s="236"/>
      <c r="AG361" s="164"/>
      <c r="AH361" s="164"/>
      <c r="AI361" s="164"/>
      <c r="AJ361" s="164"/>
      <c r="AK361" s="164"/>
      <c r="AL361" s="90"/>
    </row>
    <row r="362" spans="1:38" ht="15.75" thickBot="1" x14ac:dyDescent="0.3">
      <c r="A362" s="613"/>
      <c r="B362" s="188">
        <v>14020227</v>
      </c>
      <c r="C362" s="96">
        <v>339</v>
      </c>
      <c r="D362" s="209">
        <v>7</v>
      </c>
      <c r="E362" s="209">
        <v>50</v>
      </c>
      <c r="F362" s="209">
        <v>38</v>
      </c>
      <c r="G362" s="145" t="s">
        <v>405</v>
      </c>
      <c r="H362" s="180">
        <v>0.30208333333333331</v>
      </c>
      <c r="I362" s="180">
        <v>0.66666666666666663</v>
      </c>
      <c r="J362" s="195">
        <v>6.25E-2</v>
      </c>
      <c r="K362" s="193">
        <f t="shared" si="12"/>
        <v>0.30208333333333331</v>
      </c>
      <c r="L362" s="236">
        <v>28</v>
      </c>
      <c r="M362" s="236">
        <v>2</v>
      </c>
      <c r="N362" s="619"/>
      <c r="O362" s="236"/>
      <c r="P362" s="236"/>
      <c r="Q362" s="621"/>
      <c r="R362" s="238" t="str">
        <f t="shared" si="14"/>
        <v>fx</v>
      </c>
      <c r="S362" s="619"/>
      <c r="T362" s="619"/>
      <c r="U362" s="619"/>
      <c r="V362" s="236"/>
      <c r="W362" s="236"/>
      <c r="X362" s="236"/>
      <c r="Y362" s="236"/>
      <c r="Z362" s="236"/>
      <c r="AA362" s="236"/>
      <c r="AB362" s="236"/>
      <c r="AC362" s="236"/>
      <c r="AD362" s="236"/>
      <c r="AE362" s="236"/>
      <c r="AF362" s="236"/>
      <c r="AG362" s="164"/>
      <c r="AH362" s="164"/>
      <c r="AI362" s="164"/>
      <c r="AJ362" s="164"/>
      <c r="AK362" s="164"/>
      <c r="AL362" s="90"/>
    </row>
    <row r="363" spans="1:38" ht="15.75" thickBot="1" x14ac:dyDescent="0.3">
      <c r="A363" s="613"/>
      <c r="B363" s="188">
        <v>14020227</v>
      </c>
      <c r="C363" s="96">
        <v>339</v>
      </c>
      <c r="D363" s="209">
        <v>7</v>
      </c>
      <c r="E363" s="209">
        <v>50</v>
      </c>
      <c r="F363" s="209">
        <v>38</v>
      </c>
      <c r="G363" s="145" t="s">
        <v>405</v>
      </c>
      <c r="H363" s="180">
        <v>0.30208333333333331</v>
      </c>
      <c r="I363" s="180">
        <v>0.66666666666666663</v>
      </c>
      <c r="J363" s="195">
        <v>6.25E-2</v>
      </c>
      <c r="K363" s="193">
        <f t="shared" si="12"/>
        <v>0.30208333333333331</v>
      </c>
      <c r="L363" s="236">
        <v>29</v>
      </c>
      <c r="M363" s="236">
        <v>2</v>
      </c>
      <c r="N363" s="619"/>
      <c r="O363" s="236"/>
      <c r="P363" s="236"/>
      <c r="Q363" s="621"/>
      <c r="R363" s="238" t="str">
        <f t="shared" si="14"/>
        <v>fx</v>
      </c>
      <c r="S363" s="619"/>
      <c r="T363" s="619"/>
      <c r="U363" s="619"/>
      <c r="V363" s="236"/>
      <c r="W363" s="236"/>
      <c r="X363" s="236"/>
      <c r="Y363" s="236"/>
      <c r="Z363" s="236"/>
      <c r="AA363" s="236"/>
      <c r="AB363" s="236"/>
      <c r="AC363" s="236"/>
      <c r="AD363" s="236"/>
      <c r="AE363" s="236"/>
      <c r="AF363" s="236"/>
      <c r="AG363" s="164"/>
      <c r="AH363" s="164"/>
      <c r="AI363" s="164"/>
      <c r="AJ363" s="164"/>
      <c r="AK363" s="164"/>
      <c r="AL363" s="90"/>
    </row>
    <row r="364" spans="1:38" ht="15.75" thickBot="1" x14ac:dyDescent="0.3">
      <c r="A364" s="613"/>
      <c r="B364" s="210">
        <v>14020227</v>
      </c>
      <c r="C364" s="163">
        <v>339</v>
      </c>
      <c r="D364" s="213">
        <v>7</v>
      </c>
      <c r="E364" s="213">
        <v>50</v>
      </c>
      <c r="F364" s="213">
        <v>38</v>
      </c>
      <c r="G364" s="124" t="s">
        <v>405</v>
      </c>
      <c r="H364" s="185">
        <v>0.30208333333333331</v>
      </c>
      <c r="I364" s="185">
        <v>0.66666666666666663</v>
      </c>
      <c r="J364" s="204">
        <v>6.25E-2</v>
      </c>
      <c r="K364" s="205">
        <f t="shared" si="12"/>
        <v>0.30208333333333331</v>
      </c>
      <c r="L364" s="236">
        <v>30</v>
      </c>
      <c r="M364" s="236">
        <v>2</v>
      </c>
      <c r="N364" s="619"/>
      <c r="O364" s="236"/>
      <c r="P364" s="236"/>
      <c r="Q364" s="621"/>
      <c r="R364" s="238" t="str">
        <f t="shared" si="14"/>
        <v>fx</v>
      </c>
      <c r="S364" s="619"/>
      <c r="T364" s="619"/>
      <c r="U364" s="619"/>
      <c r="V364" s="236"/>
      <c r="W364" s="236"/>
      <c r="X364" s="236"/>
      <c r="Y364" s="236"/>
      <c r="Z364" s="236"/>
      <c r="AA364" s="236"/>
      <c r="AB364" s="236"/>
      <c r="AC364" s="236"/>
      <c r="AD364" s="236"/>
      <c r="AE364" s="236"/>
      <c r="AF364" s="236"/>
      <c r="AG364" s="164"/>
      <c r="AH364" s="164"/>
      <c r="AI364" s="164"/>
      <c r="AJ364" s="164"/>
      <c r="AK364" s="164"/>
      <c r="AL364" s="90"/>
    </row>
    <row r="365" spans="1:38" ht="15.75" thickBot="1" x14ac:dyDescent="0.3">
      <c r="A365" s="612" t="str">
        <f t="shared" si="13"/>
        <v>شب</v>
      </c>
      <c r="B365" s="187">
        <v>14030228</v>
      </c>
      <c r="C365" s="174">
        <v>350</v>
      </c>
      <c r="D365" s="218">
        <v>7</v>
      </c>
      <c r="E365" s="218">
        <v>50</v>
      </c>
      <c r="F365" s="218">
        <v>16</v>
      </c>
      <c r="G365" s="165" t="s">
        <v>406</v>
      </c>
      <c r="H365" s="181">
        <v>0.79166666666666663</v>
      </c>
      <c r="I365" s="181">
        <v>0.28125</v>
      </c>
      <c r="J365" s="193">
        <v>2.0833333333333332E-2</v>
      </c>
      <c r="K365" s="193">
        <f t="shared" si="12"/>
        <v>0.48958333333333331</v>
      </c>
      <c r="L365" s="236">
        <v>39</v>
      </c>
      <c r="M365" s="236">
        <v>1</v>
      </c>
      <c r="N365" s="619">
        <v>560</v>
      </c>
      <c r="O365" s="236"/>
      <c r="P365" s="236"/>
      <c r="Q365" s="620">
        <v>136.63999999999999</v>
      </c>
      <c r="R365" s="238" t="str">
        <f t="shared" si="14"/>
        <v>fx</v>
      </c>
      <c r="S365" s="619">
        <v>1</v>
      </c>
      <c r="T365" s="619">
        <v>13.5</v>
      </c>
      <c r="U365" s="619">
        <v>700</v>
      </c>
      <c r="V365" s="236"/>
      <c r="W365" s="236"/>
      <c r="X365" s="236"/>
      <c r="Y365" s="236"/>
      <c r="Z365" s="236"/>
      <c r="AA365" s="236"/>
      <c r="AB365" s="236"/>
      <c r="AC365" s="236"/>
      <c r="AD365" s="236"/>
      <c r="AE365" s="236"/>
      <c r="AF365" s="236"/>
      <c r="AG365" s="164"/>
      <c r="AH365" s="164"/>
      <c r="AI365" s="164"/>
      <c r="AJ365" s="164"/>
      <c r="AK365" s="164"/>
      <c r="AL365" s="90"/>
    </row>
    <row r="366" spans="1:38" ht="15.75" thickBot="1" x14ac:dyDescent="0.3">
      <c r="A366" s="613"/>
      <c r="B366" s="190">
        <v>14030228</v>
      </c>
      <c r="C366" s="96">
        <v>350</v>
      </c>
      <c r="D366" s="209">
        <v>7</v>
      </c>
      <c r="E366" s="209">
        <v>50</v>
      </c>
      <c r="F366" s="209">
        <v>16</v>
      </c>
      <c r="G366" s="145" t="s">
        <v>406</v>
      </c>
      <c r="H366" s="180">
        <v>0.79166666666666663</v>
      </c>
      <c r="I366" s="180">
        <v>0.28125</v>
      </c>
      <c r="J366" s="195">
        <v>2.0833333333333332E-2</v>
      </c>
      <c r="K366" s="193">
        <f t="shared" si="12"/>
        <v>0.48958333333333331</v>
      </c>
      <c r="L366" s="236">
        <v>40</v>
      </c>
      <c r="M366" s="236">
        <v>1</v>
      </c>
      <c r="N366" s="619"/>
      <c r="O366" s="236"/>
      <c r="P366" s="236"/>
      <c r="Q366" s="620"/>
      <c r="R366" s="238" t="str">
        <f t="shared" si="14"/>
        <v>fx</v>
      </c>
      <c r="S366" s="619"/>
      <c r="T366" s="619"/>
      <c r="U366" s="619"/>
      <c r="V366" s="236"/>
      <c r="W366" s="236"/>
      <c r="X366" s="236"/>
      <c r="Y366" s="236"/>
      <c r="Z366" s="236"/>
      <c r="AA366" s="236"/>
      <c r="AB366" s="236"/>
      <c r="AC366" s="236"/>
      <c r="AD366" s="236"/>
      <c r="AE366" s="236"/>
      <c r="AF366" s="236"/>
      <c r="AG366" s="164"/>
      <c r="AH366" s="164"/>
      <c r="AI366" s="164"/>
      <c r="AJ366" s="164"/>
      <c r="AK366" s="164"/>
      <c r="AL366" s="90"/>
    </row>
    <row r="367" spans="1:38" ht="15.75" thickBot="1" x14ac:dyDescent="0.3">
      <c r="A367" s="613"/>
      <c r="B367" s="190">
        <v>14030228</v>
      </c>
      <c r="C367" s="96">
        <v>350</v>
      </c>
      <c r="D367" s="209">
        <v>7</v>
      </c>
      <c r="E367" s="209">
        <v>50</v>
      </c>
      <c r="F367" s="209">
        <v>16</v>
      </c>
      <c r="G367" s="145" t="s">
        <v>406</v>
      </c>
      <c r="H367" s="180">
        <v>0.79166666666666663</v>
      </c>
      <c r="I367" s="180">
        <v>0.28125</v>
      </c>
      <c r="J367" s="195">
        <v>2.0833333333333332E-2</v>
      </c>
      <c r="K367" s="193">
        <f t="shared" si="12"/>
        <v>0.48958333333333331</v>
      </c>
      <c r="L367" s="236">
        <v>41</v>
      </c>
      <c r="M367" s="236">
        <v>1</v>
      </c>
      <c r="N367" s="619"/>
      <c r="O367" s="236"/>
      <c r="P367" s="236"/>
      <c r="Q367" s="620"/>
      <c r="R367" s="238" t="str">
        <f t="shared" si="14"/>
        <v>fx</v>
      </c>
      <c r="S367" s="619"/>
      <c r="T367" s="619"/>
      <c r="U367" s="619"/>
      <c r="V367" s="236"/>
      <c r="W367" s="236"/>
      <c r="X367" s="236"/>
      <c r="Y367" s="236"/>
      <c r="Z367" s="236"/>
      <c r="AA367" s="236"/>
      <c r="AB367" s="236"/>
      <c r="AC367" s="236"/>
      <c r="AD367" s="236"/>
      <c r="AE367" s="236"/>
      <c r="AF367" s="236"/>
      <c r="AG367" s="164"/>
      <c r="AH367" s="164"/>
      <c r="AI367" s="164"/>
      <c r="AJ367" s="164"/>
      <c r="AK367" s="164"/>
      <c r="AL367" s="90"/>
    </row>
    <row r="368" spans="1:38" ht="15.75" thickBot="1" x14ac:dyDescent="0.3">
      <c r="A368" s="613"/>
      <c r="B368" s="190">
        <v>14030228</v>
      </c>
      <c r="C368" s="96">
        <v>350</v>
      </c>
      <c r="D368" s="209">
        <v>7</v>
      </c>
      <c r="E368" s="209">
        <v>50</v>
      </c>
      <c r="F368" s="209">
        <v>16</v>
      </c>
      <c r="G368" s="145" t="s">
        <v>406</v>
      </c>
      <c r="H368" s="180">
        <v>0.79166666666666663</v>
      </c>
      <c r="I368" s="180">
        <v>0.28125</v>
      </c>
      <c r="J368" s="195">
        <v>2.0833333333333332E-2</v>
      </c>
      <c r="K368" s="193">
        <f t="shared" si="12"/>
        <v>0.48958333333333331</v>
      </c>
      <c r="L368" s="236">
        <v>42</v>
      </c>
      <c r="M368" s="236">
        <v>2</v>
      </c>
      <c r="N368" s="619"/>
      <c r="O368" s="236"/>
      <c r="P368" s="236"/>
      <c r="Q368" s="620"/>
      <c r="R368" s="238" t="str">
        <f t="shared" si="14"/>
        <v>fx</v>
      </c>
      <c r="S368" s="619"/>
      <c r="T368" s="619"/>
      <c r="U368" s="619"/>
      <c r="V368" s="236"/>
      <c r="W368" s="236"/>
      <c r="X368" s="236"/>
      <c r="Y368" s="236"/>
      <c r="Z368" s="236"/>
      <c r="AA368" s="236"/>
      <c r="AB368" s="236"/>
      <c r="AC368" s="236"/>
      <c r="AD368" s="236"/>
      <c r="AE368" s="236"/>
      <c r="AF368" s="236"/>
      <c r="AG368" s="164"/>
      <c r="AH368" s="164"/>
      <c r="AI368" s="164"/>
      <c r="AJ368" s="164"/>
      <c r="AK368" s="164"/>
      <c r="AL368" s="90"/>
    </row>
    <row r="369" spans="1:38" ht="15.75" thickBot="1" x14ac:dyDescent="0.3">
      <c r="A369" s="613"/>
      <c r="B369" s="190">
        <v>14030228</v>
      </c>
      <c r="C369" s="96">
        <v>350</v>
      </c>
      <c r="D369" s="209">
        <v>7</v>
      </c>
      <c r="E369" s="209">
        <v>50</v>
      </c>
      <c r="F369" s="209">
        <v>16</v>
      </c>
      <c r="G369" s="145" t="s">
        <v>406</v>
      </c>
      <c r="H369" s="180">
        <v>0.79166666666666663</v>
      </c>
      <c r="I369" s="180">
        <v>0.28125</v>
      </c>
      <c r="J369" s="195">
        <v>2.0833333333333332E-2</v>
      </c>
      <c r="K369" s="193">
        <f t="shared" si="12"/>
        <v>0.48958333333333331</v>
      </c>
      <c r="L369" s="236">
        <v>43</v>
      </c>
      <c r="M369" s="236">
        <v>2</v>
      </c>
      <c r="N369" s="619"/>
      <c r="O369" s="236"/>
      <c r="P369" s="236"/>
      <c r="Q369" s="620"/>
      <c r="R369" s="238" t="str">
        <f t="shared" si="14"/>
        <v>fx</v>
      </c>
      <c r="S369" s="619"/>
      <c r="T369" s="619"/>
      <c r="U369" s="619"/>
      <c r="V369" s="236"/>
      <c r="W369" s="236"/>
      <c r="X369" s="236"/>
      <c r="Y369" s="236"/>
      <c r="Z369" s="236"/>
      <c r="AA369" s="236"/>
      <c r="AB369" s="236"/>
      <c r="AC369" s="236"/>
      <c r="AD369" s="236"/>
      <c r="AE369" s="236"/>
      <c r="AF369" s="236"/>
      <c r="AG369" s="164"/>
      <c r="AH369" s="164"/>
      <c r="AI369" s="164"/>
      <c r="AJ369" s="164"/>
      <c r="AK369" s="164"/>
      <c r="AL369" s="90"/>
    </row>
    <row r="370" spans="1:38" ht="15.75" thickBot="1" x14ac:dyDescent="0.3">
      <c r="A370" s="613"/>
      <c r="B370" s="191">
        <v>14030228</v>
      </c>
      <c r="C370" s="96">
        <v>350</v>
      </c>
      <c r="D370" s="209">
        <v>7</v>
      </c>
      <c r="E370" s="209">
        <v>50</v>
      </c>
      <c r="F370" s="209">
        <v>16</v>
      </c>
      <c r="G370" s="145" t="s">
        <v>406</v>
      </c>
      <c r="H370" s="180">
        <v>0.79166666666666663</v>
      </c>
      <c r="I370" s="180">
        <v>0.28125</v>
      </c>
      <c r="J370" s="195">
        <v>2.0833333333333332E-2</v>
      </c>
      <c r="K370" s="193">
        <f t="shared" si="12"/>
        <v>0.48958333333333331</v>
      </c>
      <c r="L370" s="236">
        <v>44</v>
      </c>
      <c r="M370" s="236">
        <v>1</v>
      </c>
      <c r="N370" s="619"/>
      <c r="O370" s="236"/>
      <c r="P370" s="236"/>
      <c r="Q370" s="620"/>
      <c r="R370" s="238" t="str">
        <f t="shared" si="14"/>
        <v>fx</v>
      </c>
      <c r="S370" s="619"/>
      <c r="T370" s="619"/>
      <c r="U370" s="619"/>
      <c r="V370" s="236"/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164"/>
      <c r="AH370" s="164"/>
      <c r="AI370" s="164"/>
      <c r="AJ370" s="164"/>
      <c r="AK370" s="164"/>
      <c r="AL370" s="90"/>
    </row>
    <row r="371" spans="1:38" ht="15.75" thickBot="1" x14ac:dyDescent="0.3">
      <c r="A371" s="613"/>
      <c r="B371" s="187">
        <v>14030228</v>
      </c>
      <c r="C371" s="96">
        <v>370</v>
      </c>
      <c r="D371" s="209">
        <v>7</v>
      </c>
      <c r="E371" s="209">
        <v>50</v>
      </c>
      <c r="F371" s="209">
        <v>16</v>
      </c>
      <c r="G371" s="145" t="s">
        <v>406</v>
      </c>
      <c r="H371" s="180">
        <v>0.79166666666666663</v>
      </c>
      <c r="I371" s="180">
        <v>0.28125</v>
      </c>
      <c r="J371" s="195">
        <v>2.0833333333333332E-2</v>
      </c>
      <c r="K371" s="193">
        <f t="shared" si="12"/>
        <v>0.48958333333333331</v>
      </c>
      <c r="L371" s="236">
        <v>39</v>
      </c>
      <c r="M371" s="236">
        <v>1</v>
      </c>
      <c r="N371" s="619">
        <v>560</v>
      </c>
      <c r="O371" s="236"/>
      <c r="P371" s="236"/>
      <c r="Q371" s="620">
        <v>100.73</v>
      </c>
      <c r="R371" s="238" t="str">
        <f t="shared" si="14"/>
        <v>p500</v>
      </c>
      <c r="S371" s="619"/>
      <c r="T371" s="619"/>
      <c r="U371" s="619"/>
      <c r="V371" s="236"/>
      <c r="W371" s="236"/>
      <c r="X371" s="236"/>
      <c r="Y371" s="236"/>
      <c r="Z371" s="236"/>
      <c r="AA371" s="236"/>
      <c r="AB371" s="236"/>
      <c r="AC371" s="236"/>
      <c r="AD371" s="236"/>
      <c r="AE371" s="236"/>
      <c r="AF371" s="236"/>
      <c r="AG371" s="164"/>
      <c r="AH371" s="164"/>
      <c r="AI371" s="164"/>
      <c r="AJ371" s="164"/>
      <c r="AK371" s="164"/>
      <c r="AL371" s="90"/>
    </row>
    <row r="372" spans="1:38" ht="15.75" thickBot="1" x14ac:dyDescent="0.3">
      <c r="A372" s="613"/>
      <c r="B372" s="190">
        <v>14030228</v>
      </c>
      <c r="C372" s="96">
        <v>370</v>
      </c>
      <c r="D372" s="209">
        <v>7</v>
      </c>
      <c r="E372" s="209">
        <v>50</v>
      </c>
      <c r="F372" s="209">
        <v>16</v>
      </c>
      <c r="G372" s="145" t="s">
        <v>406</v>
      </c>
      <c r="H372" s="180">
        <v>0.79166666666666663</v>
      </c>
      <c r="I372" s="180">
        <v>0.28125</v>
      </c>
      <c r="J372" s="195">
        <v>2.0833333333333332E-2</v>
      </c>
      <c r="K372" s="193">
        <f t="shared" si="12"/>
        <v>0.48958333333333331</v>
      </c>
      <c r="L372" s="236">
        <v>40</v>
      </c>
      <c r="M372" s="236">
        <v>1</v>
      </c>
      <c r="N372" s="619"/>
      <c r="O372" s="236"/>
      <c r="P372" s="236"/>
      <c r="Q372" s="620"/>
      <c r="R372" s="238" t="str">
        <f t="shared" si="14"/>
        <v>p500</v>
      </c>
      <c r="S372" s="619"/>
      <c r="T372" s="619"/>
      <c r="U372" s="619"/>
      <c r="V372" s="236"/>
      <c r="W372" s="236"/>
      <c r="X372" s="236"/>
      <c r="Y372" s="236"/>
      <c r="Z372" s="236"/>
      <c r="AA372" s="236"/>
      <c r="AB372" s="236"/>
      <c r="AC372" s="236"/>
      <c r="AD372" s="236"/>
      <c r="AE372" s="236"/>
      <c r="AF372" s="236"/>
      <c r="AG372" s="164"/>
      <c r="AH372" s="164"/>
      <c r="AI372" s="164"/>
      <c r="AJ372" s="164"/>
      <c r="AK372" s="164"/>
      <c r="AL372" s="90"/>
    </row>
    <row r="373" spans="1:38" ht="15.75" thickBot="1" x14ac:dyDescent="0.3">
      <c r="A373" s="613"/>
      <c r="B373" s="190">
        <v>14030228</v>
      </c>
      <c r="C373" s="96">
        <v>370</v>
      </c>
      <c r="D373" s="209">
        <v>7</v>
      </c>
      <c r="E373" s="209">
        <v>50</v>
      </c>
      <c r="F373" s="209">
        <v>16</v>
      </c>
      <c r="G373" s="145" t="s">
        <v>406</v>
      </c>
      <c r="H373" s="180">
        <v>0.79166666666666663</v>
      </c>
      <c r="I373" s="180">
        <v>0.28125</v>
      </c>
      <c r="J373" s="195">
        <v>2.0833333333333332E-2</v>
      </c>
      <c r="K373" s="193">
        <f t="shared" si="12"/>
        <v>0.48958333333333331</v>
      </c>
      <c r="L373" s="236">
        <v>42</v>
      </c>
      <c r="M373" s="236">
        <v>2</v>
      </c>
      <c r="N373" s="619"/>
      <c r="O373" s="236"/>
      <c r="P373" s="236"/>
      <c r="Q373" s="620"/>
      <c r="R373" s="238" t="str">
        <f t="shared" si="14"/>
        <v>p500</v>
      </c>
      <c r="S373" s="619"/>
      <c r="T373" s="619"/>
      <c r="U373" s="619"/>
      <c r="V373" s="236"/>
      <c r="W373" s="236"/>
      <c r="X373" s="236"/>
      <c r="Y373" s="236"/>
      <c r="Z373" s="236"/>
      <c r="AA373" s="236"/>
      <c r="AB373" s="236"/>
      <c r="AC373" s="236"/>
      <c r="AD373" s="236"/>
      <c r="AE373" s="236"/>
      <c r="AF373" s="236"/>
      <c r="AG373" s="164"/>
      <c r="AH373" s="164"/>
      <c r="AI373" s="164"/>
      <c r="AJ373" s="164"/>
      <c r="AK373" s="164"/>
      <c r="AL373" s="90"/>
    </row>
    <row r="374" spans="1:38" ht="15.75" thickBot="1" x14ac:dyDescent="0.3">
      <c r="A374" s="613"/>
      <c r="B374" s="190">
        <v>14030228</v>
      </c>
      <c r="C374" s="96">
        <v>370</v>
      </c>
      <c r="D374" s="209">
        <v>7</v>
      </c>
      <c r="E374" s="209">
        <v>50</v>
      </c>
      <c r="F374" s="209">
        <v>16</v>
      </c>
      <c r="G374" s="145" t="s">
        <v>406</v>
      </c>
      <c r="H374" s="180">
        <v>0.79166666666666663</v>
      </c>
      <c r="I374" s="180">
        <v>0.28125</v>
      </c>
      <c r="J374" s="195">
        <v>2.0833333333333332E-2</v>
      </c>
      <c r="K374" s="193">
        <f t="shared" si="12"/>
        <v>0.48958333333333331</v>
      </c>
      <c r="L374" s="236">
        <v>43</v>
      </c>
      <c r="M374" s="236">
        <v>2</v>
      </c>
      <c r="N374" s="619"/>
      <c r="O374" s="236"/>
      <c r="P374" s="236"/>
      <c r="Q374" s="620"/>
      <c r="R374" s="238" t="str">
        <f t="shared" si="14"/>
        <v>p500</v>
      </c>
      <c r="S374" s="619"/>
      <c r="T374" s="619"/>
      <c r="U374" s="619"/>
      <c r="V374" s="236"/>
      <c r="W374" s="236"/>
      <c r="X374" s="236"/>
      <c r="Y374" s="236"/>
      <c r="Z374" s="236"/>
      <c r="AA374" s="236"/>
      <c r="AB374" s="236"/>
      <c r="AC374" s="236"/>
      <c r="AD374" s="236"/>
      <c r="AE374" s="236"/>
      <c r="AF374" s="236"/>
      <c r="AG374" s="164"/>
      <c r="AH374" s="164"/>
      <c r="AI374" s="164"/>
      <c r="AJ374" s="164"/>
      <c r="AK374" s="164"/>
      <c r="AL374" s="90"/>
    </row>
    <row r="375" spans="1:38" ht="15.75" thickBot="1" x14ac:dyDescent="0.3">
      <c r="A375" s="614"/>
      <c r="B375" s="191">
        <v>14030228</v>
      </c>
      <c r="C375" s="175">
        <v>370</v>
      </c>
      <c r="D375" s="219">
        <v>7</v>
      </c>
      <c r="E375" s="219">
        <v>50</v>
      </c>
      <c r="F375" s="219">
        <v>16</v>
      </c>
      <c r="G375" s="171" t="s">
        <v>406</v>
      </c>
      <c r="H375" s="184">
        <v>0.79166666666666663</v>
      </c>
      <c r="I375" s="184">
        <v>0.28125</v>
      </c>
      <c r="J375" s="199">
        <v>2.0833333333333332E-2</v>
      </c>
      <c r="K375" s="200">
        <f t="shared" si="12"/>
        <v>0.48958333333333331</v>
      </c>
      <c r="L375" s="236">
        <v>44</v>
      </c>
      <c r="M375" s="236">
        <v>2</v>
      </c>
      <c r="N375" s="619"/>
      <c r="O375" s="236"/>
      <c r="P375" s="236"/>
      <c r="Q375" s="620"/>
      <c r="R375" s="238" t="str">
        <f t="shared" si="14"/>
        <v>p500</v>
      </c>
      <c r="S375" s="619"/>
      <c r="T375" s="619"/>
      <c r="U375" s="619"/>
      <c r="V375" s="236"/>
      <c r="W375" s="236"/>
      <c r="X375" s="236"/>
      <c r="Y375" s="236"/>
      <c r="Z375" s="236"/>
      <c r="AA375" s="236"/>
      <c r="AB375" s="236"/>
      <c r="AC375" s="236"/>
      <c r="AD375" s="236"/>
      <c r="AE375" s="236"/>
      <c r="AF375" s="236"/>
      <c r="AG375" s="164"/>
      <c r="AH375" s="164"/>
      <c r="AI375" s="164"/>
      <c r="AJ375" s="164"/>
      <c r="AK375" s="164"/>
      <c r="AL375" s="90"/>
    </row>
    <row r="376" spans="1:38" ht="15.75" thickBot="1" x14ac:dyDescent="0.3">
      <c r="A376" s="612" t="str">
        <f t="shared" si="13"/>
        <v>روز</v>
      </c>
      <c r="B376" s="187">
        <v>14030228</v>
      </c>
      <c r="C376" s="174">
        <v>309</v>
      </c>
      <c r="D376" s="218">
        <v>7</v>
      </c>
      <c r="E376" s="218">
        <v>50</v>
      </c>
      <c r="F376" s="218">
        <v>29</v>
      </c>
      <c r="G376" s="165" t="s">
        <v>404</v>
      </c>
      <c r="H376" s="181">
        <v>0.30208333333333331</v>
      </c>
      <c r="I376" s="181">
        <v>0.79166666666666663</v>
      </c>
      <c r="J376" s="193">
        <v>6.25E-2</v>
      </c>
      <c r="K376" s="193">
        <f t="shared" si="12"/>
        <v>0.42708333333333331</v>
      </c>
      <c r="L376" s="236">
        <v>36</v>
      </c>
      <c r="M376" s="236">
        <v>2</v>
      </c>
      <c r="N376" s="619">
        <v>424</v>
      </c>
      <c r="O376" s="236"/>
      <c r="P376" s="236"/>
      <c r="Q376" s="620">
        <v>564</v>
      </c>
      <c r="R376" s="238" t="str">
        <f t="shared" si="14"/>
        <v>fx</v>
      </c>
      <c r="S376" s="619">
        <v>3</v>
      </c>
      <c r="T376" s="619">
        <v>25</v>
      </c>
      <c r="U376" s="619">
        <v>1000</v>
      </c>
      <c r="V376" s="236"/>
      <c r="W376" s="236"/>
      <c r="X376" s="236"/>
      <c r="Y376" s="236"/>
      <c r="Z376" s="236"/>
      <c r="AA376" s="236"/>
      <c r="AB376" s="236"/>
      <c r="AC376" s="236"/>
      <c r="AD376" s="236"/>
      <c r="AE376" s="236"/>
      <c r="AF376" s="236"/>
      <c r="AG376" s="164"/>
      <c r="AH376" s="164"/>
      <c r="AI376" s="164"/>
      <c r="AJ376" s="164"/>
      <c r="AK376" s="164"/>
      <c r="AL376" s="90"/>
    </row>
    <row r="377" spans="1:38" ht="15.75" thickBot="1" x14ac:dyDescent="0.3">
      <c r="A377" s="613"/>
      <c r="B377" s="188">
        <v>14030228</v>
      </c>
      <c r="C377" s="96">
        <v>309</v>
      </c>
      <c r="D377" s="209">
        <v>7</v>
      </c>
      <c r="E377" s="209">
        <v>50</v>
      </c>
      <c r="F377" s="209">
        <v>29</v>
      </c>
      <c r="G377" s="145" t="s">
        <v>404</v>
      </c>
      <c r="H377" s="180">
        <v>0.30208333333333331</v>
      </c>
      <c r="I377" s="180">
        <v>0.79166666666666663</v>
      </c>
      <c r="J377" s="195">
        <v>6.25E-2</v>
      </c>
      <c r="K377" s="193">
        <f t="shared" si="12"/>
        <v>0.42708333333333331</v>
      </c>
      <c r="L377" s="236">
        <v>37</v>
      </c>
      <c r="M377" s="236">
        <v>2</v>
      </c>
      <c r="N377" s="619"/>
      <c r="O377" s="236"/>
      <c r="P377" s="236"/>
      <c r="Q377" s="620"/>
      <c r="R377" s="238" t="str">
        <f t="shared" si="14"/>
        <v>fx</v>
      </c>
      <c r="S377" s="619"/>
      <c r="T377" s="619"/>
      <c r="U377" s="619"/>
      <c r="V377" s="236"/>
      <c r="W377" s="236"/>
      <c r="X377" s="236"/>
      <c r="Y377" s="236"/>
      <c r="Z377" s="236"/>
      <c r="AA377" s="236"/>
      <c r="AB377" s="236"/>
      <c r="AC377" s="236"/>
      <c r="AD377" s="236"/>
      <c r="AE377" s="236"/>
      <c r="AF377" s="236"/>
      <c r="AG377" s="164"/>
      <c r="AH377" s="164"/>
      <c r="AI377" s="164"/>
      <c r="AJ377" s="164"/>
      <c r="AK377" s="164"/>
      <c r="AL377" s="90"/>
    </row>
    <row r="378" spans="1:38" ht="15.75" thickBot="1" x14ac:dyDescent="0.3">
      <c r="A378" s="613"/>
      <c r="B378" s="188">
        <v>14030228</v>
      </c>
      <c r="C378" s="96">
        <v>309</v>
      </c>
      <c r="D378" s="209">
        <v>7</v>
      </c>
      <c r="E378" s="212">
        <v>50</v>
      </c>
      <c r="F378" s="209">
        <v>29</v>
      </c>
      <c r="G378" s="145" t="s">
        <v>404</v>
      </c>
      <c r="H378" s="180">
        <v>0.30208333333333331</v>
      </c>
      <c r="I378" s="180">
        <v>0.79166666666666663</v>
      </c>
      <c r="J378" s="195">
        <v>6.25E-2</v>
      </c>
      <c r="K378" s="193">
        <f t="shared" si="12"/>
        <v>0.42708333333333331</v>
      </c>
      <c r="L378" s="236">
        <v>38</v>
      </c>
      <c r="M378" s="236">
        <v>2</v>
      </c>
      <c r="N378" s="619"/>
      <c r="O378" s="236"/>
      <c r="P378" s="236"/>
      <c r="Q378" s="620"/>
      <c r="R378" s="238" t="str">
        <f t="shared" si="14"/>
        <v>fx</v>
      </c>
      <c r="S378" s="619"/>
      <c r="T378" s="619"/>
      <c r="U378" s="619"/>
      <c r="V378" s="236"/>
      <c r="W378" s="236"/>
      <c r="X378" s="236"/>
      <c r="Y378" s="236"/>
      <c r="Z378" s="236"/>
      <c r="AA378" s="236"/>
      <c r="AB378" s="236"/>
      <c r="AC378" s="236"/>
      <c r="AD378" s="236"/>
      <c r="AE378" s="236"/>
      <c r="AF378" s="236"/>
      <c r="AG378" s="164"/>
      <c r="AH378" s="164"/>
      <c r="AI378" s="164"/>
      <c r="AJ378" s="164"/>
      <c r="AK378" s="164"/>
      <c r="AL378" s="90"/>
    </row>
    <row r="379" spans="1:38" ht="15.75" thickBot="1" x14ac:dyDescent="0.3">
      <c r="A379" s="613"/>
      <c r="B379" s="211">
        <v>14030228</v>
      </c>
      <c r="C379" s="96">
        <v>309</v>
      </c>
      <c r="D379" s="209">
        <v>7</v>
      </c>
      <c r="E379" s="209">
        <v>50</v>
      </c>
      <c r="F379" s="209">
        <v>29</v>
      </c>
      <c r="G379" s="145" t="s">
        <v>404</v>
      </c>
      <c r="H379" s="180">
        <v>0.30208333333333331</v>
      </c>
      <c r="I379" s="180">
        <v>0.79166666666666663</v>
      </c>
      <c r="J379" s="195">
        <v>6.25E-2</v>
      </c>
      <c r="K379" s="193">
        <f t="shared" si="12"/>
        <v>0.42708333333333331</v>
      </c>
      <c r="L379" s="236">
        <v>39</v>
      </c>
      <c r="M379" s="236">
        <v>2</v>
      </c>
      <c r="N379" s="619"/>
      <c r="O379" s="236"/>
      <c r="P379" s="236"/>
      <c r="Q379" s="620"/>
      <c r="R379" s="238" t="str">
        <f t="shared" si="14"/>
        <v>fx</v>
      </c>
      <c r="S379" s="619"/>
      <c r="T379" s="619"/>
      <c r="U379" s="619"/>
      <c r="V379" s="236"/>
      <c r="W379" s="236"/>
      <c r="X379" s="236"/>
      <c r="Y379" s="236"/>
      <c r="Z379" s="236"/>
      <c r="AA379" s="236"/>
      <c r="AB379" s="236"/>
      <c r="AC379" s="236"/>
      <c r="AD379" s="236"/>
      <c r="AE379" s="236"/>
      <c r="AF379" s="236"/>
      <c r="AG379" s="164"/>
      <c r="AH379" s="164"/>
      <c r="AI379" s="164"/>
      <c r="AJ379" s="164"/>
      <c r="AK379" s="164"/>
      <c r="AL379" s="90"/>
    </row>
    <row r="380" spans="1:38" ht="15.75" thickBot="1" x14ac:dyDescent="0.3">
      <c r="A380" s="613"/>
      <c r="B380" s="187">
        <v>14030228</v>
      </c>
      <c r="C380" s="96">
        <v>350</v>
      </c>
      <c r="D380" s="209">
        <v>7</v>
      </c>
      <c r="E380" s="212">
        <v>50</v>
      </c>
      <c r="F380" s="209">
        <v>29</v>
      </c>
      <c r="G380" s="145" t="s">
        <v>404</v>
      </c>
      <c r="H380" s="180">
        <v>0.30208333333333331</v>
      </c>
      <c r="I380" s="180">
        <v>0.79166666666666663</v>
      </c>
      <c r="J380" s="195">
        <v>6.25E-2</v>
      </c>
      <c r="K380" s="193">
        <f t="shared" si="12"/>
        <v>0.42708333333333331</v>
      </c>
      <c r="L380" s="236">
        <v>39</v>
      </c>
      <c r="M380" s="236">
        <v>1</v>
      </c>
      <c r="N380" s="619">
        <v>704</v>
      </c>
      <c r="O380" s="236"/>
      <c r="P380" s="236"/>
      <c r="Q380" s="620"/>
      <c r="R380" s="238" t="str">
        <f t="shared" si="14"/>
        <v>fx</v>
      </c>
      <c r="S380" s="619"/>
      <c r="T380" s="619"/>
      <c r="U380" s="619"/>
      <c r="V380" s="236"/>
      <c r="W380" s="236"/>
      <c r="X380" s="236"/>
      <c r="Y380" s="236"/>
      <c r="Z380" s="236"/>
      <c r="AA380" s="236"/>
      <c r="AB380" s="236"/>
      <c r="AC380" s="236"/>
      <c r="AD380" s="236"/>
      <c r="AE380" s="236"/>
      <c r="AF380" s="236"/>
      <c r="AG380" s="164"/>
      <c r="AH380" s="164"/>
      <c r="AI380" s="164"/>
      <c r="AJ380" s="164"/>
      <c r="AK380" s="164"/>
      <c r="AL380" s="90"/>
    </row>
    <row r="381" spans="1:38" ht="15.75" thickBot="1" x14ac:dyDescent="0.3">
      <c r="A381" s="613"/>
      <c r="B381" s="188">
        <v>14030228</v>
      </c>
      <c r="C381" s="96">
        <v>350</v>
      </c>
      <c r="D381" s="209">
        <v>7</v>
      </c>
      <c r="E381" s="209">
        <v>50</v>
      </c>
      <c r="F381" s="209">
        <v>29</v>
      </c>
      <c r="G381" s="145" t="s">
        <v>404</v>
      </c>
      <c r="H381" s="180">
        <v>0.30208333333333331</v>
      </c>
      <c r="I381" s="180">
        <v>0.79166666666666663</v>
      </c>
      <c r="J381" s="195">
        <v>6.25E-2</v>
      </c>
      <c r="K381" s="193">
        <f t="shared" si="12"/>
        <v>0.42708333333333331</v>
      </c>
      <c r="L381" s="236">
        <v>40</v>
      </c>
      <c r="M381" s="236">
        <v>1</v>
      </c>
      <c r="N381" s="619"/>
      <c r="O381" s="236"/>
      <c r="P381" s="236"/>
      <c r="Q381" s="620"/>
      <c r="R381" s="238" t="str">
        <f t="shared" si="14"/>
        <v>fx</v>
      </c>
      <c r="S381" s="619"/>
      <c r="T381" s="619"/>
      <c r="U381" s="619"/>
      <c r="V381" s="236"/>
      <c r="W381" s="236"/>
      <c r="X381" s="236"/>
      <c r="Y381" s="236"/>
      <c r="Z381" s="236"/>
      <c r="AA381" s="236"/>
      <c r="AB381" s="236"/>
      <c r="AC381" s="236"/>
      <c r="AD381" s="236"/>
      <c r="AE381" s="236"/>
      <c r="AF381" s="236"/>
      <c r="AG381" s="164"/>
      <c r="AH381" s="164"/>
      <c r="AI381" s="164"/>
      <c r="AJ381" s="164"/>
      <c r="AK381" s="164"/>
      <c r="AL381" s="90"/>
    </row>
    <row r="382" spans="1:38" ht="15.75" thickBot="1" x14ac:dyDescent="0.3">
      <c r="A382" s="613"/>
      <c r="B382" s="188">
        <v>14030228</v>
      </c>
      <c r="C382" s="96">
        <v>350</v>
      </c>
      <c r="D382" s="209">
        <v>7</v>
      </c>
      <c r="E382" s="212">
        <v>50</v>
      </c>
      <c r="F382" s="209">
        <v>29</v>
      </c>
      <c r="G382" s="145" t="s">
        <v>404</v>
      </c>
      <c r="H382" s="180">
        <v>0.30208333333333331</v>
      </c>
      <c r="I382" s="180">
        <v>0.79166666666666663</v>
      </c>
      <c r="J382" s="195">
        <v>6.25E-2</v>
      </c>
      <c r="K382" s="193">
        <f t="shared" si="12"/>
        <v>0.42708333333333331</v>
      </c>
      <c r="L382" s="236">
        <v>41</v>
      </c>
      <c r="M382" s="236">
        <v>1</v>
      </c>
      <c r="N382" s="619"/>
      <c r="O382" s="236"/>
      <c r="P382" s="236"/>
      <c r="Q382" s="620"/>
      <c r="R382" s="238" t="str">
        <f t="shared" si="14"/>
        <v>fx</v>
      </c>
      <c r="S382" s="619"/>
      <c r="T382" s="619"/>
      <c r="U382" s="619"/>
      <c r="V382" s="236"/>
      <c r="W382" s="236"/>
      <c r="X382" s="236"/>
      <c r="Y382" s="236"/>
      <c r="Z382" s="236"/>
      <c r="AA382" s="236"/>
      <c r="AB382" s="236"/>
      <c r="AC382" s="236"/>
      <c r="AD382" s="236"/>
      <c r="AE382" s="236"/>
      <c r="AF382" s="236"/>
      <c r="AG382" s="164"/>
      <c r="AH382" s="164"/>
      <c r="AI382" s="164"/>
      <c r="AJ382" s="164"/>
      <c r="AK382" s="164"/>
      <c r="AL382" s="90"/>
    </row>
    <row r="383" spans="1:38" ht="15.75" thickBot="1" x14ac:dyDescent="0.3">
      <c r="A383" s="613"/>
      <c r="B383" s="188">
        <v>14030228</v>
      </c>
      <c r="C383" s="96">
        <v>350</v>
      </c>
      <c r="D383" s="209">
        <v>7</v>
      </c>
      <c r="E383" s="209">
        <v>50</v>
      </c>
      <c r="F383" s="209">
        <v>29</v>
      </c>
      <c r="G383" s="145" t="s">
        <v>404</v>
      </c>
      <c r="H383" s="180">
        <v>0.30208333333333331</v>
      </c>
      <c r="I383" s="180">
        <v>0.79166666666666663</v>
      </c>
      <c r="J383" s="195">
        <v>6.25E-2</v>
      </c>
      <c r="K383" s="193">
        <f t="shared" si="12"/>
        <v>0.42708333333333331</v>
      </c>
      <c r="L383" s="236">
        <v>42</v>
      </c>
      <c r="M383" s="236">
        <v>2</v>
      </c>
      <c r="N383" s="619"/>
      <c r="O383" s="236"/>
      <c r="P383" s="236"/>
      <c r="Q383" s="620"/>
      <c r="R383" s="238" t="str">
        <f t="shared" si="14"/>
        <v>fx</v>
      </c>
      <c r="S383" s="619"/>
      <c r="T383" s="619"/>
      <c r="U383" s="619"/>
      <c r="V383" s="236"/>
      <c r="W383" s="236"/>
      <c r="X383" s="236"/>
      <c r="Y383" s="236"/>
      <c r="Z383" s="236"/>
      <c r="AA383" s="236"/>
      <c r="AB383" s="236"/>
      <c r="AC383" s="236"/>
      <c r="AD383" s="236"/>
      <c r="AE383" s="236"/>
      <c r="AF383" s="236"/>
      <c r="AG383" s="164"/>
      <c r="AH383" s="164"/>
      <c r="AI383" s="164"/>
      <c r="AJ383" s="164"/>
      <c r="AK383" s="164"/>
      <c r="AL383" s="90"/>
    </row>
    <row r="384" spans="1:38" ht="15.75" thickBot="1" x14ac:dyDescent="0.3">
      <c r="A384" s="613"/>
      <c r="B384" s="188">
        <v>14030228</v>
      </c>
      <c r="C384" s="96">
        <v>350</v>
      </c>
      <c r="D384" s="209">
        <v>7</v>
      </c>
      <c r="E384" s="212">
        <v>50</v>
      </c>
      <c r="F384" s="209">
        <v>29</v>
      </c>
      <c r="G384" s="145" t="s">
        <v>404</v>
      </c>
      <c r="H384" s="180">
        <v>0.30208333333333331</v>
      </c>
      <c r="I384" s="180">
        <v>0.79166666666666663</v>
      </c>
      <c r="J384" s="195">
        <v>6.25E-2</v>
      </c>
      <c r="K384" s="193">
        <f t="shared" si="12"/>
        <v>0.42708333333333331</v>
      </c>
      <c r="L384" s="236">
        <v>43</v>
      </c>
      <c r="M384" s="236">
        <v>2</v>
      </c>
      <c r="N384" s="619"/>
      <c r="O384" s="236"/>
      <c r="P384" s="236"/>
      <c r="Q384" s="620"/>
      <c r="R384" s="238" t="str">
        <f t="shared" si="14"/>
        <v>fx</v>
      </c>
      <c r="S384" s="619"/>
      <c r="T384" s="619"/>
      <c r="U384" s="619"/>
      <c r="V384" s="236"/>
      <c r="W384" s="236"/>
      <c r="X384" s="236"/>
      <c r="Y384" s="236"/>
      <c r="Z384" s="236"/>
      <c r="AA384" s="236"/>
      <c r="AB384" s="236"/>
      <c r="AC384" s="236"/>
      <c r="AD384" s="236"/>
      <c r="AE384" s="236"/>
      <c r="AF384" s="236"/>
      <c r="AG384" s="164"/>
      <c r="AH384" s="164"/>
      <c r="AI384" s="164"/>
      <c r="AJ384" s="164"/>
      <c r="AK384" s="164"/>
      <c r="AL384" s="90"/>
    </row>
    <row r="385" spans="1:38" ht="15.75" thickBot="1" x14ac:dyDescent="0.3">
      <c r="A385" s="613"/>
      <c r="B385" s="211">
        <v>14030228</v>
      </c>
      <c r="C385" s="96">
        <v>350</v>
      </c>
      <c r="D385" s="209">
        <v>7</v>
      </c>
      <c r="E385" s="209">
        <v>50</v>
      </c>
      <c r="F385" s="209">
        <v>29</v>
      </c>
      <c r="G385" s="145" t="s">
        <v>404</v>
      </c>
      <c r="H385" s="180">
        <v>0.30208333333333331</v>
      </c>
      <c r="I385" s="180">
        <v>0.79166666666666663</v>
      </c>
      <c r="J385" s="195">
        <v>6.25E-2</v>
      </c>
      <c r="K385" s="193">
        <f t="shared" si="12"/>
        <v>0.42708333333333331</v>
      </c>
      <c r="L385" s="236">
        <v>44</v>
      </c>
      <c r="M385" s="236">
        <v>1</v>
      </c>
      <c r="N385" s="619"/>
      <c r="O385" s="236"/>
      <c r="P385" s="236"/>
      <c r="Q385" s="620"/>
      <c r="R385" s="238" t="str">
        <f t="shared" si="14"/>
        <v>fx</v>
      </c>
      <c r="S385" s="619"/>
      <c r="T385" s="619"/>
      <c r="U385" s="619"/>
      <c r="V385" s="236"/>
      <c r="W385" s="236"/>
      <c r="X385" s="236"/>
      <c r="Y385" s="236"/>
      <c r="Z385" s="236"/>
      <c r="AA385" s="236"/>
      <c r="AB385" s="236"/>
      <c r="AC385" s="236"/>
      <c r="AD385" s="236"/>
      <c r="AE385" s="236"/>
      <c r="AF385" s="236"/>
      <c r="AG385" s="164"/>
      <c r="AH385" s="164"/>
      <c r="AI385" s="164"/>
      <c r="AJ385" s="164"/>
      <c r="AK385" s="164"/>
      <c r="AL385" s="90"/>
    </row>
    <row r="386" spans="1:38" ht="15.75" thickBot="1" x14ac:dyDescent="0.3">
      <c r="A386" s="613"/>
      <c r="B386" s="187">
        <v>14030228</v>
      </c>
      <c r="C386" s="96">
        <v>370</v>
      </c>
      <c r="D386" s="209">
        <v>7</v>
      </c>
      <c r="E386" s="212">
        <v>50</v>
      </c>
      <c r="F386" s="209">
        <v>29</v>
      </c>
      <c r="G386" s="145" t="s">
        <v>404</v>
      </c>
      <c r="H386" s="180">
        <v>0.30208333333333331</v>
      </c>
      <c r="I386" s="180">
        <v>0.79166666666666663</v>
      </c>
      <c r="J386" s="195">
        <v>6.25E-2</v>
      </c>
      <c r="K386" s="193">
        <f t="shared" si="12"/>
        <v>0.42708333333333331</v>
      </c>
      <c r="L386" s="236">
        <v>39</v>
      </c>
      <c r="M386" s="236">
        <v>1</v>
      </c>
      <c r="N386" s="619">
        <v>704</v>
      </c>
      <c r="O386" s="236"/>
      <c r="P386" s="236"/>
      <c r="Q386" s="620"/>
      <c r="R386" s="238" t="str">
        <f t="shared" si="14"/>
        <v>p500</v>
      </c>
      <c r="S386" s="619"/>
      <c r="T386" s="619"/>
      <c r="U386" s="619"/>
      <c r="V386" s="236"/>
      <c r="W386" s="236"/>
      <c r="X386" s="236"/>
      <c r="Y386" s="236"/>
      <c r="Z386" s="236"/>
      <c r="AA386" s="236"/>
      <c r="AB386" s="236"/>
      <c r="AC386" s="236"/>
      <c r="AD386" s="236"/>
      <c r="AE386" s="236"/>
      <c r="AF386" s="236"/>
      <c r="AG386" s="164"/>
      <c r="AH386" s="164"/>
      <c r="AI386" s="164"/>
      <c r="AJ386" s="164"/>
      <c r="AK386" s="164"/>
      <c r="AL386" s="90"/>
    </row>
    <row r="387" spans="1:38" ht="15.75" thickBot="1" x14ac:dyDescent="0.3">
      <c r="A387" s="613"/>
      <c r="B387" s="188">
        <v>14030228</v>
      </c>
      <c r="C387" s="96">
        <v>370</v>
      </c>
      <c r="D387" s="209">
        <v>7</v>
      </c>
      <c r="E387" s="209">
        <v>50</v>
      </c>
      <c r="F387" s="209">
        <v>29</v>
      </c>
      <c r="G387" s="145" t="s">
        <v>404</v>
      </c>
      <c r="H387" s="180">
        <v>0.30208333333333331</v>
      </c>
      <c r="I387" s="180">
        <v>0.79166666666666663</v>
      </c>
      <c r="J387" s="195">
        <v>6.25E-2</v>
      </c>
      <c r="K387" s="193">
        <f t="shared" si="12"/>
        <v>0.42708333333333331</v>
      </c>
      <c r="L387" s="236">
        <v>40</v>
      </c>
      <c r="M387" s="236">
        <v>1</v>
      </c>
      <c r="N387" s="619"/>
      <c r="O387" s="236"/>
      <c r="P387" s="236"/>
      <c r="Q387" s="620"/>
      <c r="R387" s="238" t="str">
        <f t="shared" si="14"/>
        <v>p500</v>
      </c>
      <c r="S387" s="619"/>
      <c r="T387" s="619"/>
      <c r="U387" s="619"/>
      <c r="V387" s="236"/>
      <c r="W387" s="236"/>
      <c r="X387" s="236"/>
      <c r="Y387" s="236"/>
      <c r="Z387" s="236"/>
      <c r="AA387" s="236"/>
      <c r="AB387" s="236"/>
      <c r="AC387" s="236"/>
      <c r="AD387" s="236"/>
      <c r="AE387" s="236"/>
      <c r="AF387" s="236"/>
      <c r="AG387" s="164"/>
      <c r="AH387" s="164"/>
      <c r="AI387" s="164"/>
      <c r="AJ387" s="164"/>
      <c r="AK387" s="164"/>
      <c r="AL387" s="90"/>
    </row>
    <row r="388" spans="1:38" ht="15.75" thickBot="1" x14ac:dyDescent="0.3">
      <c r="A388" s="613"/>
      <c r="B388" s="188">
        <v>14030228</v>
      </c>
      <c r="C388" s="96">
        <v>370</v>
      </c>
      <c r="D388" s="209">
        <v>7</v>
      </c>
      <c r="E388" s="212">
        <v>50</v>
      </c>
      <c r="F388" s="209">
        <v>29</v>
      </c>
      <c r="G388" s="145" t="s">
        <v>404</v>
      </c>
      <c r="H388" s="180">
        <v>0.30208333333333331</v>
      </c>
      <c r="I388" s="180">
        <v>0.79166666666666663</v>
      </c>
      <c r="J388" s="195">
        <v>6.25E-2</v>
      </c>
      <c r="K388" s="193">
        <f t="shared" si="12"/>
        <v>0.42708333333333331</v>
      </c>
      <c r="L388" s="236">
        <v>42</v>
      </c>
      <c r="M388" s="236">
        <v>2</v>
      </c>
      <c r="N388" s="619"/>
      <c r="O388" s="236"/>
      <c r="P388" s="236"/>
      <c r="Q388" s="620"/>
      <c r="R388" s="238" t="str">
        <f t="shared" si="14"/>
        <v>p500</v>
      </c>
      <c r="S388" s="619"/>
      <c r="T388" s="619"/>
      <c r="U388" s="619"/>
      <c r="V388" s="236"/>
      <c r="W388" s="236"/>
      <c r="X388" s="236"/>
      <c r="Y388" s="236"/>
      <c r="Z388" s="236"/>
      <c r="AA388" s="236"/>
      <c r="AB388" s="236"/>
      <c r="AC388" s="236"/>
      <c r="AD388" s="236"/>
      <c r="AE388" s="236"/>
      <c r="AF388" s="236"/>
      <c r="AG388" s="164"/>
      <c r="AH388" s="164"/>
      <c r="AI388" s="164"/>
      <c r="AJ388" s="164"/>
      <c r="AK388" s="164"/>
      <c r="AL388" s="90"/>
    </row>
    <row r="389" spans="1:38" ht="15.75" thickBot="1" x14ac:dyDescent="0.3">
      <c r="A389" s="613"/>
      <c r="B389" s="188">
        <v>14030228</v>
      </c>
      <c r="C389" s="96">
        <v>370</v>
      </c>
      <c r="D389" s="209">
        <v>7</v>
      </c>
      <c r="E389" s="209">
        <v>50</v>
      </c>
      <c r="F389" s="209">
        <v>29</v>
      </c>
      <c r="G389" s="145" t="s">
        <v>404</v>
      </c>
      <c r="H389" s="180">
        <v>0.30208333333333331</v>
      </c>
      <c r="I389" s="180">
        <v>0.79166666666666663</v>
      </c>
      <c r="J389" s="195">
        <v>6.25E-2</v>
      </c>
      <c r="K389" s="193">
        <f t="shared" ref="K389:K452" si="15">IF(H389&gt;I389,(H389-I389)-J389,(I389-H389)-J389)</f>
        <v>0.42708333333333331</v>
      </c>
      <c r="L389" s="236">
        <v>43</v>
      </c>
      <c r="M389" s="236">
        <v>2</v>
      </c>
      <c r="N389" s="619"/>
      <c r="O389" s="236"/>
      <c r="P389" s="236"/>
      <c r="Q389" s="620"/>
      <c r="R389" s="238" t="str">
        <f t="shared" si="14"/>
        <v>p500</v>
      </c>
      <c r="S389" s="619"/>
      <c r="T389" s="619"/>
      <c r="U389" s="619"/>
      <c r="V389" s="236"/>
      <c r="W389" s="236"/>
      <c r="X389" s="236"/>
      <c r="Y389" s="236"/>
      <c r="Z389" s="236"/>
      <c r="AA389" s="236"/>
      <c r="AB389" s="236"/>
      <c r="AC389" s="236"/>
      <c r="AD389" s="236"/>
      <c r="AE389" s="236"/>
      <c r="AF389" s="236"/>
      <c r="AG389" s="164"/>
      <c r="AH389" s="164"/>
      <c r="AI389" s="164"/>
      <c r="AJ389" s="164"/>
      <c r="AK389" s="164"/>
      <c r="AL389" s="90"/>
    </row>
    <row r="390" spans="1:38" ht="15.75" thickBot="1" x14ac:dyDescent="0.3">
      <c r="A390" s="613"/>
      <c r="B390" s="211">
        <v>14030228</v>
      </c>
      <c r="C390" s="96">
        <v>370</v>
      </c>
      <c r="D390" s="209">
        <v>7</v>
      </c>
      <c r="E390" s="212">
        <v>50</v>
      </c>
      <c r="F390" s="209">
        <v>29</v>
      </c>
      <c r="G390" s="145" t="s">
        <v>404</v>
      </c>
      <c r="H390" s="180">
        <v>0.30208333333333331</v>
      </c>
      <c r="I390" s="180">
        <v>0.79166666666666663</v>
      </c>
      <c r="J390" s="195">
        <v>6.25E-2</v>
      </c>
      <c r="K390" s="193">
        <f t="shared" si="15"/>
        <v>0.42708333333333331</v>
      </c>
      <c r="L390" s="236">
        <v>44</v>
      </c>
      <c r="M390" s="236">
        <v>2</v>
      </c>
      <c r="N390" s="619"/>
      <c r="O390" s="236"/>
      <c r="P390" s="236"/>
      <c r="Q390" s="620"/>
      <c r="R390" s="238" t="str">
        <f t="shared" si="14"/>
        <v>p500</v>
      </c>
      <c r="S390" s="619"/>
      <c r="T390" s="619"/>
      <c r="U390" s="619"/>
      <c r="V390" s="236"/>
      <c r="W390" s="236"/>
      <c r="X390" s="236"/>
      <c r="Y390" s="236"/>
      <c r="Z390" s="236"/>
      <c r="AA390" s="236"/>
      <c r="AB390" s="236"/>
      <c r="AC390" s="236"/>
      <c r="AD390" s="236"/>
      <c r="AE390" s="236"/>
      <c r="AF390" s="236"/>
      <c r="AG390" s="164"/>
      <c r="AH390" s="164"/>
      <c r="AI390" s="164"/>
      <c r="AJ390" s="164"/>
      <c r="AK390" s="164"/>
      <c r="AL390" s="90"/>
    </row>
    <row r="391" spans="1:38" ht="15.75" thickBot="1" x14ac:dyDescent="0.3">
      <c r="A391" s="613"/>
      <c r="B391" s="187">
        <v>14030228</v>
      </c>
      <c r="C391" s="96">
        <v>380</v>
      </c>
      <c r="D391" s="209">
        <v>7</v>
      </c>
      <c r="E391" s="209">
        <v>50</v>
      </c>
      <c r="F391" s="209">
        <v>29</v>
      </c>
      <c r="G391" s="145" t="s">
        <v>404</v>
      </c>
      <c r="H391" s="180">
        <v>0.30208333333333331</v>
      </c>
      <c r="I391" s="180">
        <v>0.79166666666666663</v>
      </c>
      <c r="J391" s="195">
        <v>6.25E-2</v>
      </c>
      <c r="K391" s="193">
        <f t="shared" si="15"/>
        <v>0.42708333333333331</v>
      </c>
      <c r="L391" s="236">
        <v>40</v>
      </c>
      <c r="M391" s="236">
        <v>1</v>
      </c>
      <c r="N391" s="619">
        <v>265</v>
      </c>
      <c r="O391" s="236"/>
      <c r="P391" s="236"/>
      <c r="Q391" s="620"/>
      <c r="R391" s="238" t="str">
        <f t="shared" si="14"/>
        <v>fx</v>
      </c>
      <c r="S391" s="619"/>
      <c r="T391" s="619"/>
      <c r="U391" s="619"/>
      <c r="V391" s="236"/>
      <c r="W391" s="236"/>
      <c r="X391" s="236"/>
      <c r="Y391" s="236"/>
      <c r="Z391" s="236"/>
      <c r="AA391" s="236"/>
      <c r="AB391" s="236"/>
      <c r="AC391" s="236"/>
      <c r="AD391" s="236"/>
      <c r="AE391" s="236"/>
      <c r="AF391" s="236"/>
      <c r="AG391" s="164"/>
      <c r="AH391" s="164"/>
      <c r="AI391" s="164"/>
      <c r="AJ391" s="164"/>
      <c r="AK391" s="164"/>
      <c r="AL391" s="90"/>
    </row>
    <row r="392" spans="1:38" ht="15.75" thickBot="1" x14ac:dyDescent="0.3">
      <c r="A392" s="613"/>
      <c r="B392" s="188">
        <v>14030228</v>
      </c>
      <c r="C392" s="96">
        <v>380</v>
      </c>
      <c r="D392" s="209">
        <v>7</v>
      </c>
      <c r="E392" s="212">
        <v>50</v>
      </c>
      <c r="F392" s="209">
        <v>29</v>
      </c>
      <c r="G392" s="145" t="s">
        <v>404</v>
      </c>
      <c r="H392" s="180">
        <v>0.30208333333333331</v>
      </c>
      <c r="I392" s="180">
        <v>0.79166666666666663</v>
      </c>
      <c r="J392" s="195">
        <v>6.25E-2</v>
      </c>
      <c r="K392" s="193">
        <f t="shared" si="15"/>
        <v>0.42708333333333331</v>
      </c>
      <c r="L392" s="236">
        <v>41</v>
      </c>
      <c r="M392" s="236">
        <v>1</v>
      </c>
      <c r="N392" s="619"/>
      <c r="O392" s="236"/>
      <c r="P392" s="236"/>
      <c r="Q392" s="620"/>
      <c r="R392" s="238" t="str">
        <f t="shared" si="14"/>
        <v>fx</v>
      </c>
      <c r="S392" s="619"/>
      <c r="T392" s="619"/>
      <c r="U392" s="619"/>
      <c r="V392" s="236"/>
      <c r="W392" s="236"/>
      <c r="X392" s="236"/>
      <c r="Y392" s="236"/>
      <c r="Z392" s="236"/>
      <c r="AA392" s="236"/>
      <c r="AB392" s="236"/>
      <c r="AC392" s="236"/>
      <c r="AD392" s="236"/>
      <c r="AE392" s="236"/>
      <c r="AF392" s="236"/>
      <c r="AG392" s="164"/>
      <c r="AH392" s="164"/>
      <c r="AI392" s="164"/>
      <c r="AJ392" s="164"/>
      <c r="AK392" s="164"/>
      <c r="AL392" s="90"/>
    </row>
    <row r="393" spans="1:38" ht="15.75" thickBot="1" x14ac:dyDescent="0.3">
      <c r="A393" s="613"/>
      <c r="B393" s="188">
        <v>14030228</v>
      </c>
      <c r="C393" s="96">
        <v>380</v>
      </c>
      <c r="D393" s="209">
        <v>7</v>
      </c>
      <c r="E393" s="209">
        <v>50</v>
      </c>
      <c r="F393" s="209">
        <v>29</v>
      </c>
      <c r="G393" s="145" t="s">
        <v>404</v>
      </c>
      <c r="H393" s="180">
        <v>0.30208333333333331</v>
      </c>
      <c r="I393" s="180">
        <v>0.79166666666666663</v>
      </c>
      <c r="J393" s="195">
        <v>6.25E-2</v>
      </c>
      <c r="K393" s="193">
        <f t="shared" si="15"/>
        <v>0.42708333333333331</v>
      </c>
      <c r="L393" s="236">
        <v>42</v>
      </c>
      <c r="M393" s="236">
        <v>1</v>
      </c>
      <c r="N393" s="619"/>
      <c r="O393" s="236"/>
      <c r="P393" s="236"/>
      <c r="Q393" s="620"/>
      <c r="R393" s="238" t="str">
        <f t="shared" si="14"/>
        <v>fx</v>
      </c>
      <c r="S393" s="619"/>
      <c r="T393" s="619"/>
      <c r="U393" s="619"/>
      <c r="V393" s="236"/>
      <c r="W393" s="236"/>
      <c r="X393" s="236"/>
      <c r="Y393" s="236"/>
      <c r="Z393" s="236"/>
      <c r="AA393" s="236"/>
      <c r="AB393" s="236"/>
      <c r="AC393" s="236"/>
      <c r="AD393" s="236"/>
      <c r="AE393" s="236"/>
      <c r="AF393" s="236"/>
      <c r="AG393" s="164"/>
      <c r="AH393" s="164"/>
      <c r="AI393" s="164"/>
      <c r="AJ393" s="164"/>
      <c r="AK393" s="164"/>
      <c r="AL393" s="90"/>
    </row>
    <row r="394" spans="1:38" ht="15.75" thickBot="1" x14ac:dyDescent="0.3">
      <c r="A394" s="613"/>
      <c r="B394" s="188">
        <v>14030228</v>
      </c>
      <c r="C394" s="96">
        <v>380</v>
      </c>
      <c r="D394" s="209">
        <v>7</v>
      </c>
      <c r="E394" s="212">
        <v>50</v>
      </c>
      <c r="F394" s="209">
        <v>29</v>
      </c>
      <c r="G394" s="145" t="s">
        <v>404</v>
      </c>
      <c r="H394" s="180">
        <v>0.30208333333333331</v>
      </c>
      <c r="I394" s="180">
        <v>0.79166666666666663</v>
      </c>
      <c r="J394" s="195">
        <v>6.25E-2</v>
      </c>
      <c r="K394" s="193">
        <f t="shared" si="15"/>
        <v>0.42708333333333331</v>
      </c>
      <c r="L394" s="236">
        <v>43</v>
      </c>
      <c r="M394" s="236">
        <v>1</v>
      </c>
      <c r="N394" s="619"/>
      <c r="O394" s="236"/>
      <c r="P394" s="236"/>
      <c r="Q394" s="620"/>
      <c r="R394" s="238" t="str">
        <f t="shared" si="14"/>
        <v>fx</v>
      </c>
      <c r="S394" s="619"/>
      <c r="T394" s="619"/>
      <c r="U394" s="619"/>
      <c r="V394" s="236"/>
      <c r="W394" s="236"/>
      <c r="X394" s="236"/>
      <c r="Y394" s="236"/>
      <c r="Z394" s="236"/>
      <c r="AA394" s="236"/>
      <c r="AB394" s="236"/>
      <c r="AC394" s="236"/>
      <c r="AD394" s="236"/>
      <c r="AE394" s="236"/>
      <c r="AF394" s="236"/>
      <c r="AG394" s="164"/>
      <c r="AH394" s="164"/>
      <c r="AI394" s="164"/>
      <c r="AJ394" s="164"/>
      <c r="AK394" s="164"/>
      <c r="AL394" s="90"/>
    </row>
    <row r="395" spans="1:38" ht="15.75" thickBot="1" x14ac:dyDescent="0.3">
      <c r="A395" s="614"/>
      <c r="B395" s="211">
        <v>14030228</v>
      </c>
      <c r="C395" s="175">
        <v>380</v>
      </c>
      <c r="D395" s="219">
        <v>7</v>
      </c>
      <c r="E395" s="219">
        <v>50</v>
      </c>
      <c r="F395" s="219">
        <v>29</v>
      </c>
      <c r="G395" s="171" t="s">
        <v>404</v>
      </c>
      <c r="H395" s="184">
        <v>0.30208333333333331</v>
      </c>
      <c r="I395" s="184">
        <v>0.79166666666666663</v>
      </c>
      <c r="J395" s="199">
        <v>6.25E-2</v>
      </c>
      <c r="K395" s="200">
        <f t="shared" si="15"/>
        <v>0.42708333333333331</v>
      </c>
      <c r="L395" s="236">
        <v>44</v>
      </c>
      <c r="M395" s="236">
        <v>1</v>
      </c>
      <c r="N395" s="619"/>
      <c r="O395" s="236"/>
      <c r="P395" s="236"/>
      <c r="Q395" s="620"/>
      <c r="R395" s="238" t="str">
        <f t="shared" si="14"/>
        <v>fx</v>
      </c>
      <c r="S395" s="619"/>
      <c r="T395" s="619"/>
      <c r="U395" s="619"/>
      <c r="V395" s="236"/>
      <c r="W395" s="236"/>
      <c r="X395" s="236"/>
      <c r="Y395" s="236"/>
      <c r="Z395" s="236"/>
      <c r="AA395" s="236"/>
      <c r="AB395" s="236"/>
      <c r="AC395" s="236"/>
      <c r="AD395" s="236"/>
      <c r="AE395" s="236"/>
      <c r="AF395" s="236"/>
      <c r="AG395" s="164"/>
      <c r="AH395" s="164"/>
      <c r="AI395" s="164"/>
      <c r="AJ395" s="164"/>
      <c r="AK395" s="164"/>
      <c r="AL395" s="90"/>
    </row>
    <row r="396" spans="1:38" ht="15.75" thickBot="1" x14ac:dyDescent="0.3">
      <c r="A396" s="612" t="str">
        <f t="shared" si="13"/>
        <v>روز</v>
      </c>
      <c r="B396" s="187">
        <v>14030229</v>
      </c>
      <c r="C396" s="174">
        <v>309</v>
      </c>
      <c r="D396" s="218">
        <v>7</v>
      </c>
      <c r="E396" s="218">
        <v>50</v>
      </c>
      <c r="F396" s="218">
        <v>34</v>
      </c>
      <c r="G396" s="165" t="s">
        <v>266</v>
      </c>
      <c r="H396" s="181">
        <v>0.30208333333333331</v>
      </c>
      <c r="I396" s="181">
        <v>0.79166666666666663</v>
      </c>
      <c r="J396" s="193">
        <v>5.5555555555555552E-2</v>
      </c>
      <c r="K396" s="193">
        <f t="shared" si="15"/>
        <v>0.43402777777777779</v>
      </c>
      <c r="L396" s="236">
        <v>36</v>
      </c>
      <c r="M396" s="236">
        <v>2</v>
      </c>
      <c r="N396" s="619">
        <v>912</v>
      </c>
      <c r="O396" s="236"/>
      <c r="P396" s="236"/>
      <c r="Q396" s="620">
        <v>187.5</v>
      </c>
      <c r="R396" s="238" t="str">
        <f t="shared" si="14"/>
        <v>fx</v>
      </c>
      <c r="S396" s="619">
        <v>3</v>
      </c>
      <c r="T396" s="619">
        <v>25</v>
      </c>
      <c r="U396" s="619">
        <v>1000</v>
      </c>
      <c r="V396" s="236"/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164"/>
      <c r="AH396" s="164"/>
      <c r="AI396" s="164"/>
      <c r="AJ396" s="164"/>
      <c r="AK396" s="164"/>
      <c r="AL396" s="90"/>
    </row>
    <row r="397" spans="1:38" ht="15.75" thickBot="1" x14ac:dyDescent="0.3">
      <c r="A397" s="613"/>
      <c r="B397" s="188">
        <v>14030229</v>
      </c>
      <c r="C397" s="178">
        <v>309</v>
      </c>
      <c r="D397" s="212">
        <v>7</v>
      </c>
      <c r="E397" s="212">
        <v>50</v>
      </c>
      <c r="F397" s="209">
        <v>34</v>
      </c>
      <c r="G397" s="145" t="s">
        <v>266</v>
      </c>
      <c r="H397" s="180">
        <v>0.30208333333333331</v>
      </c>
      <c r="I397" s="180">
        <v>0.79166666666666663</v>
      </c>
      <c r="J397" s="195">
        <v>5.5555555555555552E-2</v>
      </c>
      <c r="K397" s="193">
        <f t="shared" si="15"/>
        <v>0.43402777777777779</v>
      </c>
      <c r="L397" s="236">
        <v>37</v>
      </c>
      <c r="M397" s="236">
        <v>2</v>
      </c>
      <c r="N397" s="619"/>
      <c r="O397" s="236"/>
      <c r="P397" s="236"/>
      <c r="Q397" s="620"/>
      <c r="R397" s="238" t="str">
        <f t="shared" si="14"/>
        <v>fx</v>
      </c>
      <c r="S397" s="619"/>
      <c r="T397" s="619"/>
      <c r="U397" s="619"/>
      <c r="V397" s="236"/>
      <c r="W397" s="236"/>
      <c r="X397" s="236"/>
      <c r="Y397" s="236"/>
      <c r="Z397" s="236"/>
      <c r="AA397" s="236"/>
      <c r="AB397" s="236"/>
      <c r="AC397" s="236"/>
      <c r="AD397" s="236"/>
      <c r="AE397" s="236"/>
      <c r="AF397" s="236"/>
      <c r="AG397" s="164"/>
      <c r="AH397" s="164"/>
      <c r="AI397" s="164"/>
      <c r="AJ397" s="164"/>
      <c r="AK397" s="164"/>
      <c r="AL397" s="90"/>
    </row>
    <row r="398" spans="1:38" ht="15.75" thickBot="1" x14ac:dyDescent="0.3">
      <c r="A398" s="613"/>
      <c r="B398" s="188">
        <v>14030229</v>
      </c>
      <c r="C398" s="178">
        <v>309</v>
      </c>
      <c r="D398" s="212">
        <v>7</v>
      </c>
      <c r="E398" s="212">
        <v>50</v>
      </c>
      <c r="F398" s="209">
        <v>34</v>
      </c>
      <c r="G398" s="145" t="s">
        <v>266</v>
      </c>
      <c r="H398" s="180">
        <v>0.30208333333333331</v>
      </c>
      <c r="I398" s="180">
        <v>0.79166666666666663</v>
      </c>
      <c r="J398" s="195">
        <v>5.5555555555555552E-2</v>
      </c>
      <c r="K398" s="193">
        <f t="shared" si="15"/>
        <v>0.43402777777777779</v>
      </c>
      <c r="L398" s="236">
        <v>38</v>
      </c>
      <c r="M398" s="236">
        <v>2</v>
      </c>
      <c r="N398" s="619"/>
      <c r="O398" s="236"/>
      <c r="P398" s="236"/>
      <c r="Q398" s="620"/>
      <c r="R398" s="238" t="str">
        <f t="shared" si="14"/>
        <v>fx</v>
      </c>
      <c r="S398" s="619"/>
      <c r="T398" s="619"/>
      <c r="U398" s="619"/>
      <c r="V398" s="236"/>
      <c r="W398" s="236"/>
      <c r="X398" s="236"/>
      <c r="Y398" s="236"/>
      <c r="Z398" s="236"/>
      <c r="AA398" s="236"/>
      <c r="AB398" s="236"/>
      <c r="AC398" s="236"/>
      <c r="AD398" s="236"/>
      <c r="AE398" s="236"/>
      <c r="AF398" s="236"/>
      <c r="AG398" s="164"/>
      <c r="AH398" s="164"/>
      <c r="AI398" s="164"/>
      <c r="AJ398" s="164"/>
      <c r="AK398" s="164"/>
      <c r="AL398" s="90"/>
    </row>
    <row r="399" spans="1:38" ht="15.75" thickBot="1" x14ac:dyDescent="0.3">
      <c r="A399" s="613"/>
      <c r="B399" s="188">
        <v>14030229</v>
      </c>
      <c r="C399" s="178">
        <v>309</v>
      </c>
      <c r="D399" s="212">
        <v>7</v>
      </c>
      <c r="E399" s="212">
        <v>50</v>
      </c>
      <c r="F399" s="212">
        <v>34</v>
      </c>
      <c r="G399" s="145" t="s">
        <v>266</v>
      </c>
      <c r="H399" s="180">
        <v>0.30208333333333331</v>
      </c>
      <c r="I399" s="180">
        <v>0.79166666666666663</v>
      </c>
      <c r="J399" s="195">
        <v>5.5555555555555552E-2</v>
      </c>
      <c r="K399" s="193">
        <f t="shared" si="15"/>
        <v>0.43402777777777779</v>
      </c>
      <c r="L399" s="236">
        <v>39</v>
      </c>
      <c r="M399" s="236">
        <v>2</v>
      </c>
      <c r="N399" s="619"/>
      <c r="O399" s="236"/>
      <c r="P399" s="236"/>
      <c r="Q399" s="620"/>
      <c r="R399" s="238" t="str">
        <f t="shared" si="14"/>
        <v>fx</v>
      </c>
      <c r="S399" s="619"/>
      <c r="T399" s="619"/>
      <c r="U399" s="619"/>
      <c r="V399" s="236"/>
      <c r="W399" s="236"/>
      <c r="X399" s="236"/>
      <c r="Y399" s="236"/>
      <c r="Z399" s="236"/>
      <c r="AA399" s="236"/>
      <c r="AB399" s="236"/>
      <c r="AC399" s="236"/>
      <c r="AD399" s="236"/>
      <c r="AE399" s="236"/>
      <c r="AF399" s="236"/>
      <c r="AG399" s="164"/>
      <c r="AH399" s="164"/>
      <c r="AI399" s="164"/>
      <c r="AJ399" s="164"/>
      <c r="AK399" s="164"/>
      <c r="AL399" s="90"/>
    </row>
    <row r="400" spans="1:38" ht="15.75" thickBot="1" x14ac:dyDescent="0.3">
      <c r="A400" s="613"/>
      <c r="B400" s="188">
        <v>14030229</v>
      </c>
      <c r="C400" s="178">
        <v>309</v>
      </c>
      <c r="D400" s="212">
        <v>7</v>
      </c>
      <c r="E400" s="212">
        <v>50</v>
      </c>
      <c r="F400" s="209">
        <v>34</v>
      </c>
      <c r="G400" s="145" t="s">
        <v>266</v>
      </c>
      <c r="H400" s="180">
        <v>0.30208333333333331</v>
      </c>
      <c r="I400" s="180">
        <v>0.79166666666666663</v>
      </c>
      <c r="J400" s="195">
        <v>5.5555555555555552E-2</v>
      </c>
      <c r="K400" s="193">
        <f t="shared" si="15"/>
        <v>0.43402777777777779</v>
      </c>
      <c r="L400" s="236">
        <v>40</v>
      </c>
      <c r="M400" s="236">
        <v>2</v>
      </c>
      <c r="N400" s="619"/>
      <c r="O400" s="236"/>
      <c r="P400" s="236"/>
      <c r="Q400" s="620"/>
      <c r="R400" s="238" t="str">
        <f t="shared" si="14"/>
        <v>fx</v>
      </c>
      <c r="S400" s="619"/>
      <c r="T400" s="619"/>
      <c r="U400" s="619"/>
      <c r="V400" s="236"/>
      <c r="W400" s="236"/>
      <c r="X400" s="236"/>
      <c r="Y400" s="236"/>
      <c r="Z400" s="236"/>
      <c r="AA400" s="236"/>
      <c r="AB400" s="236"/>
      <c r="AC400" s="236"/>
      <c r="AD400" s="236"/>
      <c r="AE400" s="236"/>
      <c r="AF400" s="236"/>
      <c r="AG400" s="164"/>
      <c r="AH400" s="164"/>
      <c r="AI400" s="164"/>
      <c r="AJ400" s="164"/>
      <c r="AK400" s="164"/>
      <c r="AL400" s="90"/>
    </row>
    <row r="401" spans="1:38" ht="15.75" thickBot="1" x14ac:dyDescent="0.3">
      <c r="A401" s="613"/>
      <c r="B401" s="211">
        <v>14030229</v>
      </c>
      <c r="C401" s="178">
        <v>309</v>
      </c>
      <c r="D401" s="212">
        <v>7</v>
      </c>
      <c r="E401" s="212">
        <v>50</v>
      </c>
      <c r="F401" s="209">
        <v>34</v>
      </c>
      <c r="G401" s="145" t="s">
        <v>266</v>
      </c>
      <c r="H401" s="180">
        <v>0.30208333333333331</v>
      </c>
      <c r="I401" s="180">
        <v>0.79166666666666663</v>
      </c>
      <c r="J401" s="195">
        <v>5.5555555555555552E-2</v>
      </c>
      <c r="K401" s="193">
        <f t="shared" si="15"/>
        <v>0.43402777777777779</v>
      </c>
      <c r="L401" s="236">
        <v>41</v>
      </c>
      <c r="M401" s="236">
        <v>2</v>
      </c>
      <c r="N401" s="619"/>
      <c r="O401" s="236"/>
      <c r="P401" s="236"/>
      <c r="Q401" s="620"/>
      <c r="R401" s="238" t="str">
        <f t="shared" si="14"/>
        <v>fx</v>
      </c>
      <c r="S401" s="619"/>
      <c r="T401" s="619"/>
      <c r="U401" s="619"/>
      <c r="V401" s="236"/>
      <c r="W401" s="236"/>
      <c r="X401" s="236"/>
      <c r="Y401" s="236"/>
      <c r="Z401" s="236"/>
      <c r="AA401" s="236"/>
      <c r="AB401" s="236"/>
      <c r="AC401" s="236"/>
      <c r="AD401" s="236"/>
      <c r="AE401" s="236"/>
      <c r="AF401" s="236"/>
      <c r="AG401" s="164"/>
      <c r="AH401" s="164"/>
      <c r="AI401" s="164"/>
      <c r="AJ401" s="164"/>
      <c r="AK401" s="164"/>
      <c r="AL401" s="90"/>
    </row>
    <row r="402" spans="1:38" ht="15.75" thickBot="1" x14ac:dyDescent="0.3">
      <c r="A402" s="613"/>
      <c r="B402" s="187">
        <v>14030229</v>
      </c>
      <c r="C402" s="96">
        <v>350</v>
      </c>
      <c r="D402" s="212">
        <v>7</v>
      </c>
      <c r="E402" s="212">
        <v>50</v>
      </c>
      <c r="F402" s="212">
        <v>34</v>
      </c>
      <c r="G402" s="145" t="s">
        <v>266</v>
      </c>
      <c r="H402" s="180">
        <v>0.30208333333333331</v>
      </c>
      <c r="I402" s="180">
        <v>0.79166666666666663</v>
      </c>
      <c r="J402" s="195">
        <v>5.5555555555555552E-2</v>
      </c>
      <c r="K402" s="193">
        <f t="shared" si="15"/>
        <v>0.43402777777777779</v>
      </c>
      <c r="L402" s="236">
        <v>39</v>
      </c>
      <c r="M402" s="236">
        <v>1</v>
      </c>
      <c r="N402" s="619">
        <v>672</v>
      </c>
      <c r="O402" s="236"/>
      <c r="P402" s="236"/>
      <c r="Q402" s="620">
        <v>161.19999999999999</v>
      </c>
      <c r="R402" s="238" t="str">
        <f t="shared" si="14"/>
        <v>fx</v>
      </c>
      <c r="S402" s="619"/>
      <c r="T402" s="619"/>
      <c r="U402" s="619"/>
      <c r="V402" s="236"/>
      <c r="W402" s="236"/>
      <c r="X402" s="236"/>
      <c r="Y402" s="236"/>
      <c r="Z402" s="236"/>
      <c r="AA402" s="236"/>
      <c r="AB402" s="236"/>
      <c r="AC402" s="236"/>
      <c r="AD402" s="236"/>
      <c r="AE402" s="236"/>
      <c r="AF402" s="236"/>
      <c r="AG402" s="164"/>
      <c r="AH402" s="164"/>
      <c r="AI402" s="164"/>
      <c r="AJ402" s="164"/>
      <c r="AK402" s="164"/>
      <c r="AL402" s="90"/>
    </row>
    <row r="403" spans="1:38" ht="15.75" thickBot="1" x14ac:dyDescent="0.3">
      <c r="A403" s="613"/>
      <c r="B403" s="188">
        <v>14030229</v>
      </c>
      <c r="C403" s="96">
        <v>350</v>
      </c>
      <c r="D403" s="212">
        <v>7</v>
      </c>
      <c r="E403" s="212">
        <v>50</v>
      </c>
      <c r="F403" s="209">
        <v>34</v>
      </c>
      <c r="G403" s="145" t="s">
        <v>266</v>
      </c>
      <c r="H403" s="180">
        <v>0.30208333333333331</v>
      </c>
      <c r="I403" s="180">
        <v>0.79166666666666663</v>
      </c>
      <c r="J403" s="195">
        <v>5.5555555555555552E-2</v>
      </c>
      <c r="K403" s="193">
        <f t="shared" si="15"/>
        <v>0.43402777777777779</v>
      </c>
      <c r="L403" s="236">
        <v>40</v>
      </c>
      <c r="M403" s="236">
        <v>1</v>
      </c>
      <c r="N403" s="619"/>
      <c r="O403" s="236"/>
      <c r="P403" s="236"/>
      <c r="Q403" s="620"/>
      <c r="R403" s="238" t="str">
        <f t="shared" si="14"/>
        <v>fx</v>
      </c>
      <c r="S403" s="619"/>
      <c r="T403" s="619"/>
      <c r="U403" s="619"/>
      <c r="V403" s="236"/>
      <c r="W403" s="236"/>
      <c r="X403" s="236"/>
      <c r="Y403" s="236"/>
      <c r="Z403" s="236"/>
      <c r="AA403" s="236"/>
      <c r="AB403" s="236"/>
      <c r="AC403" s="236"/>
      <c r="AD403" s="236"/>
      <c r="AE403" s="236"/>
      <c r="AF403" s="236"/>
      <c r="AG403" s="164"/>
      <c r="AH403" s="164"/>
      <c r="AI403" s="164"/>
      <c r="AJ403" s="164"/>
      <c r="AK403" s="164"/>
      <c r="AL403" s="90"/>
    </row>
    <row r="404" spans="1:38" ht="15.75" thickBot="1" x14ac:dyDescent="0.3">
      <c r="A404" s="613"/>
      <c r="B404" s="188">
        <v>14030229</v>
      </c>
      <c r="C404" s="96">
        <v>350</v>
      </c>
      <c r="D404" s="212">
        <v>7</v>
      </c>
      <c r="E404" s="212">
        <v>50</v>
      </c>
      <c r="F404" s="209">
        <v>34</v>
      </c>
      <c r="G404" s="145" t="s">
        <v>266</v>
      </c>
      <c r="H404" s="180">
        <v>0.30208333333333331</v>
      </c>
      <c r="I404" s="180">
        <v>0.79166666666666663</v>
      </c>
      <c r="J404" s="195">
        <v>5.5555555555555552E-2</v>
      </c>
      <c r="K404" s="193">
        <f t="shared" si="15"/>
        <v>0.43402777777777779</v>
      </c>
      <c r="L404" s="236">
        <v>41</v>
      </c>
      <c r="M404" s="236">
        <v>1</v>
      </c>
      <c r="N404" s="619"/>
      <c r="O404" s="236"/>
      <c r="P404" s="236"/>
      <c r="Q404" s="620"/>
      <c r="R404" s="238" t="str">
        <f t="shared" ref="R404:R467" si="16">IF(C404=370,"p500","fx")</f>
        <v>fx</v>
      </c>
      <c r="S404" s="619"/>
      <c r="T404" s="619"/>
      <c r="U404" s="619"/>
      <c r="V404" s="236"/>
      <c r="W404" s="236"/>
      <c r="X404" s="236"/>
      <c r="Y404" s="236"/>
      <c r="Z404" s="236"/>
      <c r="AA404" s="236"/>
      <c r="AB404" s="236"/>
      <c r="AC404" s="236"/>
      <c r="AD404" s="236"/>
      <c r="AE404" s="236"/>
      <c r="AF404" s="236"/>
      <c r="AG404" s="164"/>
      <c r="AH404" s="164"/>
      <c r="AI404" s="164"/>
      <c r="AJ404" s="164"/>
      <c r="AK404" s="164"/>
      <c r="AL404" s="90"/>
    </row>
    <row r="405" spans="1:38" ht="15.75" thickBot="1" x14ac:dyDescent="0.3">
      <c r="A405" s="613"/>
      <c r="B405" s="188">
        <v>14030229</v>
      </c>
      <c r="C405" s="96">
        <v>350</v>
      </c>
      <c r="D405" s="212">
        <v>7</v>
      </c>
      <c r="E405" s="212">
        <v>50</v>
      </c>
      <c r="F405" s="212">
        <v>34</v>
      </c>
      <c r="G405" s="145" t="s">
        <v>266</v>
      </c>
      <c r="H405" s="180">
        <v>0.30208333333333331</v>
      </c>
      <c r="I405" s="180">
        <v>0.79166666666666663</v>
      </c>
      <c r="J405" s="195">
        <v>5.5555555555555552E-2</v>
      </c>
      <c r="K405" s="193">
        <f t="shared" si="15"/>
        <v>0.43402777777777779</v>
      </c>
      <c r="L405" s="236">
        <v>42</v>
      </c>
      <c r="M405" s="236">
        <v>2</v>
      </c>
      <c r="N405" s="619"/>
      <c r="O405" s="236"/>
      <c r="P405" s="236"/>
      <c r="Q405" s="620"/>
      <c r="R405" s="238" t="str">
        <f t="shared" si="16"/>
        <v>fx</v>
      </c>
      <c r="S405" s="619"/>
      <c r="T405" s="619"/>
      <c r="U405" s="619"/>
      <c r="V405" s="236"/>
      <c r="W405" s="236"/>
      <c r="X405" s="236"/>
      <c r="Y405" s="236"/>
      <c r="Z405" s="236"/>
      <c r="AA405" s="236"/>
      <c r="AB405" s="236"/>
      <c r="AC405" s="236"/>
      <c r="AD405" s="236"/>
      <c r="AE405" s="236"/>
      <c r="AF405" s="236"/>
      <c r="AG405" s="164"/>
      <c r="AH405" s="164"/>
      <c r="AI405" s="164"/>
      <c r="AJ405" s="164"/>
      <c r="AK405" s="164"/>
      <c r="AL405" s="90"/>
    </row>
    <row r="406" spans="1:38" ht="15.75" thickBot="1" x14ac:dyDescent="0.3">
      <c r="A406" s="613"/>
      <c r="B406" s="188">
        <v>14030229</v>
      </c>
      <c r="C406" s="96">
        <v>350</v>
      </c>
      <c r="D406" s="212">
        <v>7</v>
      </c>
      <c r="E406" s="212">
        <v>50</v>
      </c>
      <c r="F406" s="209">
        <v>34</v>
      </c>
      <c r="G406" s="145" t="s">
        <v>266</v>
      </c>
      <c r="H406" s="180">
        <v>0.30208333333333331</v>
      </c>
      <c r="I406" s="180">
        <v>0.79166666666666663</v>
      </c>
      <c r="J406" s="195">
        <v>5.5555555555555552E-2</v>
      </c>
      <c r="K406" s="193">
        <f t="shared" si="15"/>
        <v>0.43402777777777779</v>
      </c>
      <c r="L406" s="236">
        <v>43</v>
      </c>
      <c r="M406" s="236">
        <v>2</v>
      </c>
      <c r="N406" s="619"/>
      <c r="O406" s="236"/>
      <c r="P406" s="236"/>
      <c r="Q406" s="620"/>
      <c r="R406" s="238" t="str">
        <f t="shared" si="16"/>
        <v>fx</v>
      </c>
      <c r="S406" s="619"/>
      <c r="T406" s="619"/>
      <c r="U406" s="619"/>
      <c r="V406" s="236"/>
      <c r="W406" s="236"/>
      <c r="X406" s="236"/>
      <c r="Y406" s="236"/>
      <c r="Z406" s="236"/>
      <c r="AA406" s="236"/>
      <c r="AB406" s="236"/>
      <c r="AC406" s="236"/>
      <c r="AD406" s="236"/>
      <c r="AE406" s="236"/>
      <c r="AF406" s="236"/>
      <c r="AG406" s="164"/>
      <c r="AH406" s="164"/>
      <c r="AI406" s="164"/>
      <c r="AJ406" s="164"/>
      <c r="AK406" s="164"/>
      <c r="AL406" s="90"/>
    </row>
    <row r="407" spans="1:38" ht="15.75" thickBot="1" x14ac:dyDescent="0.3">
      <c r="A407" s="613"/>
      <c r="B407" s="211">
        <v>14030229</v>
      </c>
      <c r="C407" s="96">
        <v>350</v>
      </c>
      <c r="D407" s="212">
        <v>7</v>
      </c>
      <c r="E407" s="212">
        <v>50</v>
      </c>
      <c r="F407" s="209">
        <v>34</v>
      </c>
      <c r="G407" s="145" t="s">
        <v>266</v>
      </c>
      <c r="H407" s="180">
        <v>0.30208333333333331</v>
      </c>
      <c r="I407" s="180">
        <v>0.79166666666666663</v>
      </c>
      <c r="J407" s="195">
        <v>5.5555555555555552E-2</v>
      </c>
      <c r="K407" s="193">
        <f t="shared" si="15"/>
        <v>0.43402777777777779</v>
      </c>
      <c r="L407" s="236">
        <v>44</v>
      </c>
      <c r="M407" s="236">
        <v>1</v>
      </c>
      <c r="N407" s="619"/>
      <c r="O407" s="236"/>
      <c r="P407" s="236"/>
      <c r="Q407" s="620"/>
      <c r="R407" s="238" t="str">
        <f t="shared" si="16"/>
        <v>fx</v>
      </c>
      <c r="S407" s="619"/>
      <c r="T407" s="619"/>
      <c r="U407" s="619"/>
      <c r="V407" s="236"/>
      <c r="W407" s="236"/>
      <c r="X407" s="236"/>
      <c r="Y407" s="236"/>
      <c r="Z407" s="236"/>
      <c r="AA407" s="236"/>
      <c r="AB407" s="236"/>
      <c r="AC407" s="236"/>
      <c r="AD407" s="236"/>
      <c r="AE407" s="236"/>
      <c r="AF407" s="236"/>
      <c r="AG407" s="164"/>
      <c r="AH407" s="164"/>
      <c r="AI407" s="164"/>
      <c r="AJ407" s="164"/>
      <c r="AK407" s="164"/>
      <c r="AL407" s="90"/>
    </row>
    <row r="408" spans="1:38" ht="15.75" thickBot="1" x14ac:dyDescent="0.3">
      <c r="A408" s="613"/>
      <c r="B408" s="187">
        <v>14030229</v>
      </c>
      <c r="C408" s="96">
        <v>370</v>
      </c>
      <c r="D408" s="212">
        <v>7</v>
      </c>
      <c r="E408" s="212">
        <v>50</v>
      </c>
      <c r="F408" s="212">
        <v>34</v>
      </c>
      <c r="G408" s="145" t="s">
        <v>266</v>
      </c>
      <c r="H408" s="180">
        <v>0.30208333333333331</v>
      </c>
      <c r="I408" s="180">
        <v>0.79166666666666663</v>
      </c>
      <c r="J408" s="195">
        <v>5.5555555555555552E-2</v>
      </c>
      <c r="K408" s="193">
        <f t="shared" si="15"/>
        <v>0.43402777777777779</v>
      </c>
      <c r="L408" s="236">
        <v>39</v>
      </c>
      <c r="M408" s="236">
        <v>1</v>
      </c>
      <c r="N408" s="619">
        <v>672</v>
      </c>
      <c r="O408" s="236"/>
      <c r="P408" s="236"/>
      <c r="Q408" s="620">
        <v>125.66</v>
      </c>
      <c r="R408" s="238" t="str">
        <f t="shared" si="16"/>
        <v>p500</v>
      </c>
      <c r="S408" s="619"/>
      <c r="T408" s="619"/>
      <c r="U408" s="619"/>
      <c r="V408" s="236"/>
      <c r="W408" s="236"/>
      <c r="X408" s="236"/>
      <c r="Y408" s="236"/>
      <c r="Z408" s="236"/>
      <c r="AA408" s="236"/>
      <c r="AB408" s="236"/>
      <c r="AC408" s="236"/>
      <c r="AD408" s="236"/>
      <c r="AE408" s="236"/>
      <c r="AF408" s="236"/>
      <c r="AG408" s="164"/>
      <c r="AH408" s="164"/>
      <c r="AI408" s="164"/>
      <c r="AJ408" s="164"/>
      <c r="AK408" s="164"/>
      <c r="AL408" s="90"/>
    </row>
    <row r="409" spans="1:38" ht="15.75" thickBot="1" x14ac:dyDescent="0.3">
      <c r="A409" s="613"/>
      <c r="B409" s="188">
        <v>14030229</v>
      </c>
      <c r="C409" s="96">
        <v>370</v>
      </c>
      <c r="D409" s="212">
        <v>7</v>
      </c>
      <c r="E409" s="212">
        <v>50</v>
      </c>
      <c r="F409" s="209">
        <v>34</v>
      </c>
      <c r="G409" s="145" t="s">
        <v>266</v>
      </c>
      <c r="H409" s="180">
        <v>0.30208333333333331</v>
      </c>
      <c r="I409" s="180">
        <v>0.79166666666666663</v>
      </c>
      <c r="J409" s="195">
        <v>5.5555555555555552E-2</v>
      </c>
      <c r="K409" s="193">
        <f t="shared" si="15"/>
        <v>0.43402777777777779</v>
      </c>
      <c r="L409" s="236">
        <v>40</v>
      </c>
      <c r="M409" s="236">
        <v>1</v>
      </c>
      <c r="N409" s="619"/>
      <c r="O409" s="236"/>
      <c r="P409" s="236"/>
      <c r="Q409" s="620"/>
      <c r="R409" s="238" t="str">
        <f t="shared" si="16"/>
        <v>p500</v>
      </c>
      <c r="S409" s="619"/>
      <c r="T409" s="619"/>
      <c r="U409" s="619"/>
      <c r="V409" s="236"/>
      <c r="W409" s="236"/>
      <c r="X409" s="236"/>
      <c r="Y409" s="236"/>
      <c r="Z409" s="236"/>
      <c r="AA409" s="236"/>
      <c r="AB409" s="236"/>
      <c r="AC409" s="236"/>
      <c r="AD409" s="236"/>
      <c r="AE409" s="236"/>
      <c r="AF409" s="236"/>
      <c r="AG409" s="164"/>
      <c r="AH409" s="164"/>
      <c r="AI409" s="164"/>
      <c r="AJ409" s="164"/>
      <c r="AK409" s="164"/>
      <c r="AL409" s="90"/>
    </row>
    <row r="410" spans="1:38" ht="15.75" thickBot="1" x14ac:dyDescent="0.3">
      <c r="A410" s="613"/>
      <c r="B410" s="188">
        <v>14030229</v>
      </c>
      <c r="C410" s="96">
        <v>370</v>
      </c>
      <c r="D410" s="212">
        <v>7</v>
      </c>
      <c r="E410" s="212">
        <v>50</v>
      </c>
      <c r="F410" s="209">
        <v>34</v>
      </c>
      <c r="G410" s="145" t="s">
        <v>266</v>
      </c>
      <c r="H410" s="180">
        <v>0.30208333333333331</v>
      </c>
      <c r="I410" s="180">
        <v>0.79166666666666663</v>
      </c>
      <c r="J410" s="195">
        <v>5.5555555555555552E-2</v>
      </c>
      <c r="K410" s="193">
        <f t="shared" si="15"/>
        <v>0.43402777777777779</v>
      </c>
      <c r="L410" s="236">
        <v>42</v>
      </c>
      <c r="M410" s="236">
        <v>2</v>
      </c>
      <c r="N410" s="619"/>
      <c r="O410" s="236"/>
      <c r="P410" s="236"/>
      <c r="Q410" s="620"/>
      <c r="R410" s="238" t="str">
        <f t="shared" si="16"/>
        <v>p500</v>
      </c>
      <c r="S410" s="619"/>
      <c r="T410" s="619"/>
      <c r="U410" s="619"/>
      <c r="V410" s="236"/>
      <c r="W410" s="236"/>
      <c r="X410" s="236"/>
      <c r="Y410" s="236"/>
      <c r="Z410" s="236"/>
      <c r="AA410" s="236"/>
      <c r="AB410" s="236"/>
      <c r="AC410" s="236"/>
      <c r="AD410" s="236"/>
      <c r="AE410" s="236"/>
      <c r="AF410" s="236"/>
      <c r="AG410" s="164"/>
      <c r="AH410" s="164"/>
      <c r="AI410" s="164"/>
      <c r="AJ410" s="164"/>
      <c r="AK410" s="164"/>
      <c r="AL410" s="90"/>
    </row>
    <row r="411" spans="1:38" ht="15.75" thickBot="1" x14ac:dyDescent="0.3">
      <c r="A411" s="613"/>
      <c r="B411" s="188">
        <v>14030229</v>
      </c>
      <c r="C411" s="96">
        <v>370</v>
      </c>
      <c r="D411" s="212">
        <v>7</v>
      </c>
      <c r="E411" s="212">
        <v>50</v>
      </c>
      <c r="F411" s="212">
        <v>34</v>
      </c>
      <c r="G411" s="145" t="s">
        <v>266</v>
      </c>
      <c r="H411" s="180">
        <v>0.30208333333333331</v>
      </c>
      <c r="I411" s="180">
        <v>0.79166666666666663</v>
      </c>
      <c r="J411" s="195">
        <v>5.5555555555555552E-2</v>
      </c>
      <c r="K411" s="193">
        <f t="shared" si="15"/>
        <v>0.43402777777777779</v>
      </c>
      <c r="L411" s="236">
        <v>43</v>
      </c>
      <c r="M411" s="236">
        <v>2</v>
      </c>
      <c r="N411" s="619"/>
      <c r="O411" s="236"/>
      <c r="P411" s="236"/>
      <c r="Q411" s="620"/>
      <c r="R411" s="238" t="str">
        <f t="shared" si="16"/>
        <v>p500</v>
      </c>
      <c r="S411" s="619"/>
      <c r="T411" s="619"/>
      <c r="U411" s="619"/>
      <c r="V411" s="236"/>
      <c r="W411" s="236"/>
      <c r="X411" s="236"/>
      <c r="Y411" s="236"/>
      <c r="Z411" s="236"/>
      <c r="AA411" s="236"/>
      <c r="AB411" s="236"/>
      <c r="AC411" s="236"/>
      <c r="AD411" s="236"/>
      <c r="AE411" s="236"/>
      <c r="AF411" s="236"/>
      <c r="AG411" s="164"/>
      <c r="AH411" s="164"/>
      <c r="AI411" s="164"/>
      <c r="AJ411" s="164"/>
      <c r="AK411" s="164"/>
      <c r="AL411" s="90"/>
    </row>
    <row r="412" spans="1:38" ht="15.75" thickBot="1" x14ac:dyDescent="0.3">
      <c r="A412" s="613"/>
      <c r="B412" s="211">
        <v>14030229</v>
      </c>
      <c r="C412" s="96">
        <v>370</v>
      </c>
      <c r="D412" s="212">
        <v>7</v>
      </c>
      <c r="E412" s="212">
        <v>50</v>
      </c>
      <c r="F412" s="209">
        <v>34</v>
      </c>
      <c r="G412" s="145" t="s">
        <v>266</v>
      </c>
      <c r="H412" s="180">
        <v>0.30208333333333331</v>
      </c>
      <c r="I412" s="180">
        <v>0.79166666666666663</v>
      </c>
      <c r="J412" s="195">
        <v>5.5555555555555552E-2</v>
      </c>
      <c r="K412" s="193">
        <f t="shared" si="15"/>
        <v>0.43402777777777779</v>
      </c>
      <c r="L412" s="236">
        <v>44</v>
      </c>
      <c r="M412" s="236">
        <v>2</v>
      </c>
      <c r="N412" s="619"/>
      <c r="O412" s="236"/>
      <c r="P412" s="236"/>
      <c r="Q412" s="620"/>
      <c r="R412" s="238" t="str">
        <f t="shared" si="16"/>
        <v>p500</v>
      </c>
      <c r="S412" s="619"/>
      <c r="T412" s="619"/>
      <c r="U412" s="619"/>
      <c r="V412" s="236"/>
      <c r="W412" s="236"/>
      <c r="X412" s="236"/>
      <c r="Y412" s="236"/>
      <c r="Z412" s="236"/>
      <c r="AA412" s="236"/>
      <c r="AB412" s="236"/>
      <c r="AC412" s="236"/>
      <c r="AD412" s="236"/>
      <c r="AE412" s="236"/>
      <c r="AF412" s="236"/>
      <c r="AG412" s="164"/>
      <c r="AH412" s="164"/>
      <c r="AI412" s="164"/>
      <c r="AJ412" s="164"/>
      <c r="AK412" s="164"/>
      <c r="AL412" s="90"/>
    </row>
    <row r="413" spans="1:38" ht="15.75" thickBot="1" x14ac:dyDescent="0.3">
      <c r="A413" s="613"/>
      <c r="B413" s="187">
        <v>14030229</v>
      </c>
      <c r="C413" s="96">
        <v>380</v>
      </c>
      <c r="D413" s="212">
        <v>7</v>
      </c>
      <c r="E413" s="212">
        <v>50</v>
      </c>
      <c r="F413" s="209">
        <v>34</v>
      </c>
      <c r="G413" s="145" t="s">
        <v>266</v>
      </c>
      <c r="H413" s="180">
        <v>0.30208333333333331</v>
      </c>
      <c r="I413" s="180">
        <v>0.79166666666666663</v>
      </c>
      <c r="J413" s="195">
        <v>5.5555555555555552E-2</v>
      </c>
      <c r="K413" s="193">
        <f t="shared" si="15"/>
        <v>0.43402777777777779</v>
      </c>
      <c r="L413" s="236">
        <v>40</v>
      </c>
      <c r="M413" s="236">
        <v>1</v>
      </c>
      <c r="N413" s="619">
        <v>456</v>
      </c>
      <c r="O413" s="236"/>
      <c r="P413" s="236"/>
      <c r="Q413" s="620"/>
      <c r="R413" s="238" t="str">
        <f t="shared" si="16"/>
        <v>fx</v>
      </c>
      <c r="S413" s="619"/>
      <c r="T413" s="619"/>
      <c r="U413" s="619"/>
      <c r="V413" s="236"/>
      <c r="W413" s="236"/>
      <c r="X413" s="236"/>
      <c r="Y413" s="236"/>
      <c r="Z413" s="236"/>
      <c r="AA413" s="236"/>
      <c r="AB413" s="236"/>
      <c r="AC413" s="236"/>
      <c r="AD413" s="236"/>
      <c r="AE413" s="236"/>
      <c r="AF413" s="236"/>
      <c r="AG413" s="164"/>
      <c r="AH413" s="164"/>
      <c r="AI413" s="164"/>
      <c r="AJ413" s="164"/>
      <c r="AK413" s="164"/>
      <c r="AL413" s="90"/>
    </row>
    <row r="414" spans="1:38" ht="15.75" thickBot="1" x14ac:dyDescent="0.3">
      <c r="A414" s="613"/>
      <c r="B414" s="188">
        <v>14030229</v>
      </c>
      <c r="C414" s="96">
        <v>380</v>
      </c>
      <c r="D414" s="212">
        <v>7</v>
      </c>
      <c r="E414" s="212">
        <v>50</v>
      </c>
      <c r="F414" s="212">
        <v>34</v>
      </c>
      <c r="G414" s="145" t="s">
        <v>266</v>
      </c>
      <c r="H414" s="180">
        <v>0.30208333333333331</v>
      </c>
      <c r="I414" s="180">
        <v>0.79166666666666663</v>
      </c>
      <c r="J414" s="195">
        <v>5.5555555555555552E-2</v>
      </c>
      <c r="K414" s="193">
        <f t="shared" si="15"/>
        <v>0.43402777777777779</v>
      </c>
      <c r="L414" s="236">
        <v>41</v>
      </c>
      <c r="M414" s="236">
        <v>1</v>
      </c>
      <c r="N414" s="619"/>
      <c r="O414" s="236"/>
      <c r="P414" s="236"/>
      <c r="Q414" s="620"/>
      <c r="R414" s="238" t="str">
        <f t="shared" si="16"/>
        <v>fx</v>
      </c>
      <c r="S414" s="619"/>
      <c r="T414" s="619"/>
      <c r="U414" s="619"/>
      <c r="V414" s="236"/>
      <c r="W414" s="236"/>
      <c r="X414" s="236"/>
      <c r="Y414" s="236"/>
      <c r="Z414" s="236"/>
      <c r="AA414" s="236"/>
      <c r="AB414" s="236"/>
      <c r="AC414" s="236"/>
      <c r="AD414" s="236"/>
      <c r="AE414" s="236"/>
      <c r="AF414" s="236"/>
      <c r="AG414" s="164"/>
      <c r="AH414" s="164"/>
      <c r="AI414" s="164"/>
      <c r="AJ414" s="164"/>
      <c r="AK414" s="164"/>
      <c r="AL414" s="90"/>
    </row>
    <row r="415" spans="1:38" ht="15.75" thickBot="1" x14ac:dyDescent="0.3">
      <c r="A415" s="613"/>
      <c r="B415" s="188">
        <v>14030229</v>
      </c>
      <c r="C415" s="96">
        <v>380</v>
      </c>
      <c r="D415" s="212">
        <v>7</v>
      </c>
      <c r="E415" s="212">
        <v>50</v>
      </c>
      <c r="F415" s="209">
        <v>34</v>
      </c>
      <c r="G415" s="145" t="s">
        <v>266</v>
      </c>
      <c r="H415" s="180">
        <v>0.30208333333333331</v>
      </c>
      <c r="I415" s="180">
        <v>0.79166666666666663</v>
      </c>
      <c r="J415" s="195">
        <v>5.5555555555555552E-2</v>
      </c>
      <c r="K415" s="193">
        <f t="shared" si="15"/>
        <v>0.43402777777777779</v>
      </c>
      <c r="L415" s="236">
        <v>42</v>
      </c>
      <c r="M415" s="236">
        <v>1</v>
      </c>
      <c r="N415" s="619"/>
      <c r="O415" s="236"/>
      <c r="P415" s="236"/>
      <c r="Q415" s="620"/>
      <c r="R415" s="238" t="str">
        <f t="shared" si="16"/>
        <v>fx</v>
      </c>
      <c r="S415" s="619"/>
      <c r="T415" s="619"/>
      <c r="U415" s="619"/>
      <c r="V415" s="236"/>
      <c r="W415" s="236"/>
      <c r="X415" s="236"/>
      <c r="Y415" s="236"/>
      <c r="Z415" s="236"/>
      <c r="AA415" s="236"/>
      <c r="AB415" s="236"/>
      <c r="AC415" s="236"/>
      <c r="AD415" s="236"/>
      <c r="AE415" s="236"/>
      <c r="AF415" s="236"/>
      <c r="AG415" s="164"/>
      <c r="AH415" s="164"/>
      <c r="AI415" s="164"/>
      <c r="AJ415" s="164"/>
      <c r="AK415" s="164"/>
      <c r="AL415" s="90"/>
    </row>
    <row r="416" spans="1:38" ht="15.75" thickBot="1" x14ac:dyDescent="0.3">
      <c r="A416" s="613"/>
      <c r="B416" s="188">
        <v>14030229</v>
      </c>
      <c r="C416" s="96">
        <v>380</v>
      </c>
      <c r="D416" s="212">
        <v>7</v>
      </c>
      <c r="E416" s="212">
        <v>50</v>
      </c>
      <c r="F416" s="209">
        <v>34</v>
      </c>
      <c r="G416" s="145" t="s">
        <v>266</v>
      </c>
      <c r="H416" s="180">
        <v>0.30208333333333331</v>
      </c>
      <c r="I416" s="180">
        <v>0.79166666666666663</v>
      </c>
      <c r="J416" s="195">
        <v>5.5555555555555552E-2</v>
      </c>
      <c r="K416" s="193">
        <f t="shared" si="15"/>
        <v>0.43402777777777779</v>
      </c>
      <c r="L416" s="236">
        <v>43</v>
      </c>
      <c r="M416" s="236">
        <v>2</v>
      </c>
      <c r="N416" s="619"/>
      <c r="O416" s="236"/>
      <c r="P416" s="236"/>
      <c r="Q416" s="620"/>
      <c r="R416" s="238" t="str">
        <f t="shared" si="16"/>
        <v>fx</v>
      </c>
      <c r="S416" s="619"/>
      <c r="T416" s="619"/>
      <c r="U416" s="619"/>
      <c r="V416" s="236"/>
      <c r="W416" s="236"/>
      <c r="X416" s="236"/>
      <c r="Y416" s="236"/>
      <c r="Z416" s="236"/>
      <c r="AA416" s="236"/>
      <c r="AB416" s="236"/>
      <c r="AC416" s="236"/>
      <c r="AD416" s="236"/>
      <c r="AE416" s="236"/>
      <c r="AF416" s="236"/>
      <c r="AG416" s="164"/>
      <c r="AH416" s="164"/>
      <c r="AI416" s="164"/>
      <c r="AJ416" s="164"/>
      <c r="AK416" s="164"/>
      <c r="AL416" s="90"/>
    </row>
    <row r="417" spans="1:38" ht="15.75" thickBot="1" x14ac:dyDescent="0.3">
      <c r="A417" s="614"/>
      <c r="B417" s="211">
        <v>14030229</v>
      </c>
      <c r="C417" s="175">
        <v>380</v>
      </c>
      <c r="D417" s="208">
        <v>7</v>
      </c>
      <c r="E417" s="208">
        <v>50</v>
      </c>
      <c r="F417" s="208">
        <v>34</v>
      </c>
      <c r="G417" s="171" t="s">
        <v>266</v>
      </c>
      <c r="H417" s="184">
        <v>0.30208333333333331</v>
      </c>
      <c r="I417" s="184">
        <v>0.79166666666666663</v>
      </c>
      <c r="J417" s="199">
        <v>5.5555555555555552E-2</v>
      </c>
      <c r="K417" s="200">
        <f t="shared" si="15"/>
        <v>0.43402777777777779</v>
      </c>
      <c r="L417" s="236">
        <v>44</v>
      </c>
      <c r="M417" s="236">
        <v>1</v>
      </c>
      <c r="N417" s="619"/>
      <c r="O417" s="236"/>
      <c r="P417" s="236"/>
      <c r="Q417" s="620"/>
      <c r="R417" s="238" t="str">
        <f t="shared" si="16"/>
        <v>fx</v>
      </c>
      <c r="S417" s="619"/>
      <c r="T417" s="619"/>
      <c r="U417" s="619"/>
      <c r="V417" s="236"/>
      <c r="W417" s="236"/>
      <c r="X417" s="236"/>
      <c r="Y417" s="236"/>
      <c r="Z417" s="236"/>
      <c r="AA417" s="236"/>
      <c r="AB417" s="236"/>
      <c r="AC417" s="236"/>
      <c r="AD417" s="236"/>
      <c r="AE417" s="236"/>
      <c r="AF417" s="236"/>
      <c r="AG417" s="164"/>
      <c r="AH417" s="164"/>
      <c r="AI417" s="164"/>
      <c r="AJ417" s="164"/>
      <c r="AK417" s="164"/>
      <c r="AL417" s="90"/>
    </row>
    <row r="418" spans="1:38" ht="15.75" thickBot="1" x14ac:dyDescent="0.3">
      <c r="A418" s="612" t="str">
        <f t="shared" ref="A418:A457" si="17">IF(H418&gt;I418,"شب","روز")</f>
        <v>شب</v>
      </c>
      <c r="B418" s="232">
        <v>14030229</v>
      </c>
      <c r="C418" s="215">
        <v>309</v>
      </c>
      <c r="D418" s="174">
        <v>7</v>
      </c>
      <c r="E418" s="218">
        <v>50</v>
      </c>
      <c r="F418" s="218">
        <v>28</v>
      </c>
      <c r="G418" s="165" t="s">
        <v>407</v>
      </c>
      <c r="H418" s="181">
        <v>0.79166666666666663</v>
      </c>
      <c r="I418" s="181">
        <v>0.28125</v>
      </c>
      <c r="J418" s="193">
        <v>3.125E-2</v>
      </c>
      <c r="K418" s="193">
        <f t="shared" si="15"/>
        <v>0.47916666666666663</v>
      </c>
      <c r="L418" s="236">
        <v>36</v>
      </c>
      <c r="M418" s="236">
        <v>2</v>
      </c>
      <c r="N418" s="619">
        <v>540</v>
      </c>
      <c r="O418" s="236"/>
      <c r="P418" s="236"/>
      <c r="Q418" s="620">
        <v>180.89</v>
      </c>
      <c r="R418" s="238" t="str">
        <f t="shared" si="16"/>
        <v>fx</v>
      </c>
      <c r="S418" s="619">
        <v>1</v>
      </c>
      <c r="T418" s="619">
        <v>14.5</v>
      </c>
      <c r="U418" s="619">
        <v>1000</v>
      </c>
      <c r="V418" s="236"/>
      <c r="W418" s="236"/>
      <c r="X418" s="236"/>
      <c r="Y418" s="236"/>
      <c r="Z418" s="236"/>
      <c r="AA418" s="236"/>
      <c r="AB418" s="236"/>
      <c r="AC418" s="236"/>
      <c r="AD418" s="236"/>
      <c r="AE418" s="236"/>
      <c r="AF418" s="236"/>
      <c r="AG418" s="164"/>
      <c r="AH418" s="164"/>
      <c r="AI418" s="164"/>
      <c r="AJ418" s="164"/>
      <c r="AK418" s="164"/>
      <c r="AL418" s="90"/>
    </row>
    <row r="419" spans="1:38" ht="15.75" thickBot="1" x14ac:dyDescent="0.3">
      <c r="A419" s="613"/>
      <c r="B419" s="233">
        <v>14030229</v>
      </c>
      <c r="C419" s="216">
        <v>309</v>
      </c>
      <c r="D419" s="96">
        <v>7</v>
      </c>
      <c r="E419" s="209">
        <v>50</v>
      </c>
      <c r="F419" s="209">
        <v>28</v>
      </c>
      <c r="G419" s="88" t="s">
        <v>407</v>
      </c>
      <c r="H419" s="180">
        <v>0.79166666666666663</v>
      </c>
      <c r="I419" s="180">
        <v>0.28125</v>
      </c>
      <c r="J419" s="195">
        <v>3.125E-2</v>
      </c>
      <c r="K419" s="193">
        <f t="shared" si="15"/>
        <v>0.47916666666666663</v>
      </c>
      <c r="L419" s="236">
        <v>37</v>
      </c>
      <c r="M419" s="236">
        <v>2</v>
      </c>
      <c r="N419" s="619"/>
      <c r="O419" s="236"/>
      <c r="P419" s="236"/>
      <c r="Q419" s="620"/>
      <c r="R419" s="238" t="str">
        <f t="shared" si="16"/>
        <v>fx</v>
      </c>
      <c r="S419" s="619"/>
      <c r="T419" s="619"/>
      <c r="U419" s="619"/>
      <c r="V419" s="236"/>
      <c r="W419" s="236"/>
      <c r="X419" s="236"/>
      <c r="Y419" s="236"/>
      <c r="Z419" s="236"/>
      <c r="AA419" s="236"/>
      <c r="AB419" s="236"/>
      <c r="AC419" s="236"/>
      <c r="AD419" s="236"/>
      <c r="AE419" s="236"/>
      <c r="AF419" s="236"/>
      <c r="AG419" s="164"/>
      <c r="AH419" s="164"/>
      <c r="AI419" s="164"/>
      <c r="AJ419" s="164"/>
      <c r="AK419" s="164"/>
      <c r="AL419" s="90"/>
    </row>
    <row r="420" spans="1:38" ht="15.75" thickBot="1" x14ac:dyDescent="0.3">
      <c r="A420" s="613"/>
      <c r="B420" s="233">
        <v>14030229</v>
      </c>
      <c r="C420" s="216">
        <v>309</v>
      </c>
      <c r="D420" s="178">
        <v>7</v>
      </c>
      <c r="E420" s="212">
        <v>50</v>
      </c>
      <c r="F420" s="209">
        <v>28</v>
      </c>
      <c r="G420" s="145" t="s">
        <v>407</v>
      </c>
      <c r="H420" s="180">
        <v>0.79166666666666663</v>
      </c>
      <c r="I420" s="180">
        <v>0.28125</v>
      </c>
      <c r="J420" s="195">
        <v>3.125E-2</v>
      </c>
      <c r="K420" s="193">
        <f t="shared" si="15"/>
        <v>0.47916666666666663</v>
      </c>
      <c r="L420" s="236">
        <v>38</v>
      </c>
      <c r="M420" s="236">
        <v>2</v>
      </c>
      <c r="N420" s="619"/>
      <c r="O420" s="236"/>
      <c r="P420" s="236"/>
      <c r="Q420" s="620"/>
      <c r="R420" s="238" t="str">
        <f t="shared" si="16"/>
        <v>fx</v>
      </c>
      <c r="S420" s="619"/>
      <c r="T420" s="619"/>
      <c r="U420" s="619"/>
      <c r="V420" s="236"/>
      <c r="W420" s="236"/>
      <c r="X420" s="236"/>
      <c r="Y420" s="236"/>
      <c r="Z420" s="236"/>
      <c r="AA420" s="236"/>
      <c r="AB420" s="236"/>
      <c r="AC420" s="236"/>
      <c r="AD420" s="236"/>
      <c r="AE420" s="236"/>
      <c r="AF420" s="236"/>
      <c r="AG420" s="164"/>
      <c r="AH420" s="164"/>
      <c r="AI420" s="164"/>
      <c r="AJ420" s="164"/>
      <c r="AK420" s="164"/>
      <c r="AL420" s="90"/>
    </row>
    <row r="421" spans="1:38" ht="15.75" thickBot="1" x14ac:dyDescent="0.3">
      <c r="A421" s="613"/>
      <c r="B421" s="233">
        <v>14030229</v>
      </c>
      <c r="C421" s="216">
        <v>309</v>
      </c>
      <c r="D421" s="96">
        <v>7</v>
      </c>
      <c r="E421" s="209">
        <v>50</v>
      </c>
      <c r="F421" s="209">
        <v>28</v>
      </c>
      <c r="G421" s="88" t="s">
        <v>407</v>
      </c>
      <c r="H421" s="180">
        <v>0.79166666666666663</v>
      </c>
      <c r="I421" s="180">
        <v>0.28125</v>
      </c>
      <c r="J421" s="195">
        <v>3.125E-2</v>
      </c>
      <c r="K421" s="193">
        <f t="shared" si="15"/>
        <v>0.47916666666666663</v>
      </c>
      <c r="L421" s="236">
        <v>39</v>
      </c>
      <c r="M421" s="236">
        <v>2</v>
      </c>
      <c r="N421" s="619"/>
      <c r="O421" s="236"/>
      <c r="P421" s="236"/>
      <c r="Q421" s="620"/>
      <c r="R421" s="238" t="str">
        <f t="shared" si="16"/>
        <v>fx</v>
      </c>
      <c r="S421" s="619"/>
      <c r="T421" s="619"/>
      <c r="U421" s="619"/>
      <c r="V421" s="236"/>
      <c r="W421" s="236"/>
      <c r="X421" s="236"/>
      <c r="Y421" s="236"/>
      <c r="Z421" s="236"/>
      <c r="AA421" s="236"/>
      <c r="AB421" s="236"/>
      <c r="AC421" s="236"/>
      <c r="AD421" s="236"/>
      <c r="AE421" s="236"/>
      <c r="AF421" s="236"/>
      <c r="AG421" s="164"/>
      <c r="AH421" s="164"/>
      <c r="AI421" s="164"/>
      <c r="AJ421" s="164"/>
      <c r="AK421" s="164"/>
      <c r="AL421" s="90"/>
    </row>
    <row r="422" spans="1:38" ht="15.75" thickBot="1" x14ac:dyDescent="0.3">
      <c r="A422" s="613"/>
      <c r="B422" s="233">
        <v>14030229</v>
      </c>
      <c r="C422" s="216">
        <v>309</v>
      </c>
      <c r="D422" s="178">
        <v>7</v>
      </c>
      <c r="E422" s="212">
        <v>50</v>
      </c>
      <c r="F422" s="209">
        <v>28</v>
      </c>
      <c r="G422" s="145" t="s">
        <v>407</v>
      </c>
      <c r="H422" s="180">
        <v>0.79166666666666663</v>
      </c>
      <c r="I422" s="180">
        <v>0.28125</v>
      </c>
      <c r="J422" s="195">
        <v>3.125E-2</v>
      </c>
      <c r="K422" s="193">
        <f t="shared" si="15"/>
        <v>0.47916666666666663</v>
      </c>
      <c r="L422" s="236">
        <v>40</v>
      </c>
      <c r="M422" s="236">
        <v>2</v>
      </c>
      <c r="N422" s="619"/>
      <c r="O422" s="236"/>
      <c r="P422" s="236"/>
      <c r="Q422" s="620"/>
      <c r="R422" s="238" t="str">
        <f t="shared" si="16"/>
        <v>fx</v>
      </c>
      <c r="S422" s="619"/>
      <c r="T422" s="619"/>
      <c r="U422" s="619"/>
      <c r="V422" s="236"/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164"/>
      <c r="AH422" s="164"/>
      <c r="AI422" s="164"/>
      <c r="AJ422" s="164"/>
      <c r="AK422" s="164"/>
      <c r="AL422" s="90"/>
    </row>
    <row r="423" spans="1:38" ht="15.75" thickBot="1" x14ac:dyDescent="0.3">
      <c r="A423" s="613"/>
      <c r="B423" s="214">
        <v>14030229</v>
      </c>
      <c r="C423" s="217">
        <v>309</v>
      </c>
      <c r="D423" s="96">
        <v>7</v>
      </c>
      <c r="E423" s="209">
        <v>50</v>
      </c>
      <c r="F423" s="209">
        <v>28</v>
      </c>
      <c r="G423" s="88" t="s">
        <v>407</v>
      </c>
      <c r="H423" s="180">
        <v>0.79166666666666663</v>
      </c>
      <c r="I423" s="180">
        <v>0.28125</v>
      </c>
      <c r="J423" s="195">
        <v>3.125E-2</v>
      </c>
      <c r="K423" s="193">
        <f t="shared" si="15"/>
        <v>0.47916666666666663</v>
      </c>
      <c r="L423" s="236">
        <v>41</v>
      </c>
      <c r="M423" s="236">
        <v>2</v>
      </c>
      <c r="N423" s="619"/>
      <c r="O423" s="236"/>
      <c r="P423" s="236"/>
      <c r="Q423" s="620"/>
      <c r="R423" s="238" t="str">
        <f t="shared" si="16"/>
        <v>fx</v>
      </c>
      <c r="S423" s="619"/>
      <c r="T423" s="619"/>
      <c r="U423" s="619"/>
      <c r="V423" s="236"/>
      <c r="W423" s="236"/>
      <c r="X423" s="236"/>
      <c r="Y423" s="236"/>
      <c r="Z423" s="236"/>
      <c r="AA423" s="236"/>
      <c r="AB423" s="236"/>
      <c r="AC423" s="236"/>
      <c r="AD423" s="236"/>
      <c r="AE423" s="236"/>
      <c r="AF423" s="236"/>
      <c r="AG423" s="164"/>
      <c r="AH423" s="164"/>
      <c r="AI423" s="164"/>
      <c r="AJ423" s="164"/>
      <c r="AK423" s="164"/>
      <c r="AL423" s="90"/>
    </row>
    <row r="424" spans="1:38" ht="15.75" thickBot="1" x14ac:dyDescent="0.3">
      <c r="A424" s="613"/>
      <c r="B424" s="232">
        <v>14030229</v>
      </c>
      <c r="C424" s="215">
        <v>350</v>
      </c>
      <c r="D424" s="178">
        <v>7</v>
      </c>
      <c r="E424" s="212">
        <v>50</v>
      </c>
      <c r="F424" s="209">
        <v>28</v>
      </c>
      <c r="G424" s="145" t="s">
        <v>407</v>
      </c>
      <c r="H424" s="180">
        <v>0.79166666666666663</v>
      </c>
      <c r="I424" s="180">
        <v>0.28125</v>
      </c>
      <c r="J424" s="195">
        <v>3.125E-2</v>
      </c>
      <c r="K424" s="193">
        <f t="shared" si="15"/>
        <v>0.47916666666666663</v>
      </c>
      <c r="L424" s="236">
        <v>39</v>
      </c>
      <c r="M424" s="236">
        <v>1</v>
      </c>
      <c r="N424" s="619">
        <v>440</v>
      </c>
      <c r="O424" s="236"/>
      <c r="P424" s="236"/>
      <c r="Q424" s="620">
        <v>109.98</v>
      </c>
      <c r="R424" s="238" t="str">
        <f t="shared" si="16"/>
        <v>fx</v>
      </c>
      <c r="S424" s="619"/>
      <c r="T424" s="619"/>
      <c r="U424" s="619"/>
      <c r="V424" s="236"/>
      <c r="W424" s="236"/>
      <c r="X424" s="236"/>
      <c r="Y424" s="236"/>
      <c r="Z424" s="236"/>
      <c r="AA424" s="236"/>
      <c r="AB424" s="236"/>
      <c r="AC424" s="236"/>
      <c r="AD424" s="236"/>
      <c r="AE424" s="236"/>
      <c r="AF424" s="236"/>
      <c r="AG424" s="164"/>
      <c r="AH424" s="164"/>
      <c r="AI424" s="164"/>
      <c r="AJ424" s="164"/>
      <c r="AK424" s="164"/>
      <c r="AL424" s="90"/>
    </row>
    <row r="425" spans="1:38" ht="15.75" thickBot="1" x14ac:dyDescent="0.3">
      <c r="A425" s="613"/>
      <c r="B425" s="233">
        <v>14030229</v>
      </c>
      <c r="C425" s="216">
        <v>350</v>
      </c>
      <c r="D425" s="96">
        <v>7</v>
      </c>
      <c r="E425" s="209">
        <v>50</v>
      </c>
      <c r="F425" s="209">
        <v>28</v>
      </c>
      <c r="G425" s="88" t="s">
        <v>407</v>
      </c>
      <c r="H425" s="180">
        <v>0.79166666666666663</v>
      </c>
      <c r="I425" s="180">
        <v>0.28125</v>
      </c>
      <c r="J425" s="195">
        <v>3.125E-2</v>
      </c>
      <c r="K425" s="193">
        <f t="shared" si="15"/>
        <v>0.47916666666666663</v>
      </c>
      <c r="L425" s="236">
        <v>40</v>
      </c>
      <c r="M425" s="236">
        <v>1</v>
      </c>
      <c r="N425" s="619"/>
      <c r="O425" s="236"/>
      <c r="P425" s="236"/>
      <c r="Q425" s="620"/>
      <c r="R425" s="238" t="str">
        <f t="shared" si="16"/>
        <v>fx</v>
      </c>
      <c r="S425" s="619"/>
      <c r="T425" s="619"/>
      <c r="U425" s="619"/>
      <c r="V425" s="236"/>
      <c r="W425" s="236"/>
      <c r="X425" s="236"/>
      <c r="Y425" s="236"/>
      <c r="Z425" s="236"/>
      <c r="AA425" s="236"/>
      <c r="AB425" s="236"/>
      <c r="AC425" s="236"/>
      <c r="AD425" s="236"/>
      <c r="AE425" s="236"/>
      <c r="AF425" s="236"/>
      <c r="AG425" s="164"/>
      <c r="AH425" s="164"/>
      <c r="AI425" s="164"/>
      <c r="AJ425" s="164"/>
      <c r="AK425" s="164"/>
      <c r="AL425" s="90"/>
    </row>
    <row r="426" spans="1:38" ht="15.75" thickBot="1" x14ac:dyDescent="0.3">
      <c r="A426" s="613"/>
      <c r="B426" s="233">
        <v>14030229</v>
      </c>
      <c r="C426" s="216">
        <v>350</v>
      </c>
      <c r="D426" s="178">
        <v>7</v>
      </c>
      <c r="E426" s="212">
        <v>50</v>
      </c>
      <c r="F426" s="209">
        <v>28</v>
      </c>
      <c r="G426" s="145" t="s">
        <v>407</v>
      </c>
      <c r="H426" s="180">
        <v>0.79166666666666663</v>
      </c>
      <c r="I426" s="180">
        <v>0.28125</v>
      </c>
      <c r="J426" s="195">
        <v>3.125E-2</v>
      </c>
      <c r="K426" s="193">
        <f t="shared" si="15"/>
        <v>0.47916666666666663</v>
      </c>
      <c r="L426" s="236">
        <v>41</v>
      </c>
      <c r="M426" s="236">
        <v>1</v>
      </c>
      <c r="N426" s="619"/>
      <c r="O426" s="236"/>
      <c r="P426" s="236"/>
      <c r="Q426" s="620"/>
      <c r="R426" s="238" t="str">
        <f t="shared" si="16"/>
        <v>fx</v>
      </c>
      <c r="S426" s="619"/>
      <c r="T426" s="619"/>
      <c r="U426" s="619"/>
      <c r="V426" s="236"/>
      <c r="W426" s="236"/>
      <c r="X426" s="236"/>
      <c r="Y426" s="236"/>
      <c r="Z426" s="236"/>
      <c r="AA426" s="236"/>
      <c r="AB426" s="236"/>
      <c r="AC426" s="236"/>
      <c r="AD426" s="236"/>
      <c r="AE426" s="236"/>
      <c r="AF426" s="236"/>
      <c r="AG426" s="164"/>
      <c r="AH426" s="164"/>
      <c r="AI426" s="164"/>
      <c r="AJ426" s="164"/>
      <c r="AK426" s="164"/>
      <c r="AL426" s="90"/>
    </row>
    <row r="427" spans="1:38" ht="15.75" thickBot="1" x14ac:dyDescent="0.3">
      <c r="A427" s="613"/>
      <c r="B427" s="233">
        <v>14030229</v>
      </c>
      <c r="C427" s="216">
        <v>350</v>
      </c>
      <c r="D427" s="96">
        <v>7</v>
      </c>
      <c r="E427" s="209">
        <v>50</v>
      </c>
      <c r="F427" s="209">
        <v>28</v>
      </c>
      <c r="G427" s="88" t="s">
        <v>407</v>
      </c>
      <c r="H427" s="180">
        <v>0.79166666666666663</v>
      </c>
      <c r="I427" s="180">
        <v>0.28125</v>
      </c>
      <c r="J427" s="195">
        <v>3.125E-2</v>
      </c>
      <c r="K427" s="193">
        <f t="shared" si="15"/>
        <v>0.47916666666666663</v>
      </c>
      <c r="L427" s="236">
        <v>42</v>
      </c>
      <c r="M427" s="236">
        <v>2</v>
      </c>
      <c r="N427" s="619"/>
      <c r="O427" s="236"/>
      <c r="P427" s="236"/>
      <c r="Q427" s="620"/>
      <c r="R427" s="238" t="str">
        <f t="shared" si="16"/>
        <v>fx</v>
      </c>
      <c r="S427" s="619"/>
      <c r="T427" s="619"/>
      <c r="U427" s="619"/>
      <c r="V427" s="236"/>
      <c r="W427" s="236"/>
      <c r="X427" s="236"/>
      <c r="Y427" s="236"/>
      <c r="Z427" s="236"/>
      <c r="AA427" s="236"/>
      <c r="AB427" s="236"/>
      <c r="AC427" s="236"/>
      <c r="AD427" s="236"/>
      <c r="AE427" s="236"/>
      <c r="AF427" s="236"/>
      <c r="AG427" s="164"/>
      <c r="AH427" s="164"/>
      <c r="AI427" s="164"/>
      <c r="AJ427" s="164"/>
      <c r="AK427" s="164"/>
      <c r="AL427" s="90"/>
    </row>
    <row r="428" spans="1:38" ht="15.75" thickBot="1" x14ac:dyDescent="0.3">
      <c r="A428" s="613"/>
      <c r="B428" s="233">
        <v>14030229</v>
      </c>
      <c r="C428" s="216">
        <v>350</v>
      </c>
      <c r="D428" s="178">
        <v>7</v>
      </c>
      <c r="E428" s="212">
        <v>50</v>
      </c>
      <c r="F428" s="209">
        <v>28</v>
      </c>
      <c r="G428" s="145" t="s">
        <v>407</v>
      </c>
      <c r="H428" s="180">
        <v>0.79166666666666663</v>
      </c>
      <c r="I428" s="180">
        <v>0.28125</v>
      </c>
      <c r="J428" s="195">
        <v>3.125E-2</v>
      </c>
      <c r="K428" s="193">
        <f t="shared" si="15"/>
        <v>0.47916666666666663</v>
      </c>
      <c r="L428" s="236">
        <v>43</v>
      </c>
      <c r="M428" s="236">
        <v>2</v>
      </c>
      <c r="N428" s="619"/>
      <c r="O428" s="236"/>
      <c r="P428" s="236"/>
      <c r="Q428" s="620"/>
      <c r="R428" s="238" t="str">
        <f t="shared" si="16"/>
        <v>fx</v>
      </c>
      <c r="S428" s="619"/>
      <c r="T428" s="619"/>
      <c r="U428" s="619"/>
      <c r="V428" s="236"/>
      <c r="W428" s="236"/>
      <c r="X428" s="236"/>
      <c r="Y428" s="236"/>
      <c r="Z428" s="236"/>
      <c r="AA428" s="236"/>
      <c r="AB428" s="236"/>
      <c r="AC428" s="236"/>
      <c r="AD428" s="236"/>
      <c r="AE428" s="236"/>
      <c r="AF428" s="236"/>
      <c r="AG428" s="164"/>
      <c r="AH428" s="164"/>
      <c r="AI428" s="164"/>
      <c r="AJ428" s="164"/>
      <c r="AK428" s="164"/>
      <c r="AL428" s="90"/>
    </row>
    <row r="429" spans="1:38" ht="15.75" thickBot="1" x14ac:dyDescent="0.3">
      <c r="A429" s="613"/>
      <c r="B429" s="214">
        <v>14030229</v>
      </c>
      <c r="C429" s="217">
        <v>350</v>
      </c>
      <c r="D429" s="96">
        <v>7</v>
      </c>
      <c r="E429" s="209">
        <v>50</v>
      </c>
      <c r="F429" s="209">
        <v>28</v>
      </c>
      <c r="G429" s="88" t="s">
        <v>407</v>
      </c>
      <c r="H429" s="180">
        <v>0.79166666666666663</v>
      </c>
      <c r="I429" s="180">
        <v>0.28125</v>
      </c>
      <c r="J429" s="195">
        <v>3.125E-2</v>
      </c>
      <c r="K429" s="193">
        <f t="shared" si="15"/>
        <v>0.47916666666666663</v>
      </c>
      <c r="L429" s="236">
        <v>44</v>
      </c>
      <c r="M429" s="236">
        <v>1</v>
      </c>
      <c r="N429" s="619"/>
      <c r="O429" s="236"/>
      <c r="P429" s="236"/>
      <c r="Q429" s="620"/>
      <c r="R429" s="238" t="str">
        <f t="shared" si="16"/>
        <v>fx</v>
      </c>
      <c r="S429" s="619"/>
      <c r="T429" s="619"/>
      <c r="U429" s="619"/>
      <c r="V429" s="236"/>
      <c r="W429" s="236"/>
      <c r="X429" s="236"/>
      <c r="Y429" s="236"/>
      <c r="Z429" s="236"/>
      <c r="AA429" s="236"/>
      <c r="AB429" s="236"/>
      <c r="AC429" s="236"/>
      <c r="AD429" s="236"/>
      <c r="AE429" s="236"/>
      <c r="AF429" s="236"/>
      <c r="AG429" s="164"/>
      <c r="AH429" s="164"/>
      <c r="AI429" s="164"/>
      <c r="AJ429" s="164"/>
      <c r="AK429" s="164"/>
      <c r="AL429" s="90"/>
    </row>
    <row r="430" spans="1:38" ht="15.75" thickBot="1" x14ac:dyDescent="0.3">
      <c r="A430" s="613"/>
      <c r="B430" s="232">
        <v>14030229</v>
      </c>
      <c r="C430" s="215">
        <v>370</v>
      </c>
      <c r="D430" s="178">
        <v>7</v>
      </c>
      <c r="E430" s="212">
        <v>50</v>
      </c>
      <c r="F430" s="209">
        <v>28</v>
      </c>
      <c r="G430" s="145" t="s">
        <v>407</v>
      </c>
      <c r="H430" s="180">
        <v>0.79166666666666663</v>
      </c>
      <c r="I430" s="180">
        <v>0.28125</v>
      </c>
      <c r="J430" s="195">
        <v>3.125E-2</v>
      </c>
      <c r="K430" s="193">
        <f t="shared" si="15"/>
        <v>0.47916666666666663</v>
      </c>
      <c r="L430" s="236">
        <v>39</v>
      </c>
      <c r="M430" s="236">
        <v>1</v>
      </c>
      <c r="N430" s="619">
        <v>440</v>
      </c>
      <c r="O430" s="236"/>
      <c r="P430" s="236"/>
      <c r="Q430" s="620">
        <v>82.27</v>
      </c>
      <c r="R430" s="238" t="str">
        <f t="shared" si="16"/>
        <v>p500</v>
      </c>
      <c r="S430" s="619"/>
      <c r="T430" s="619"/>
      <c r="U430" s="619"/>
      <c r="V430" s="236"/>
      <c r="W430" s="236"/>
      <c r="X430" s="236"/>
      <c r="Y430" s="236"/>
      <c r="Z430" s="236"/>
      <c r="AA430" s="236"/>
      <c r="AB430" s="236"/>
      <c r="AC430" s="236"/>
      <c r="AD430" s="236"/>
      <c r="AE430" s="236"/>
      <c r="AF430" s="236"/>
      <c r="AG430" s="164"/>
      <c r="AH430" s="164"/>
      <c r="AI430" s="164"/>
      <c r="AJ430" s="164"/>
      <c r="AK430" s="164"/>
      <c r="AL430" s="90"/>
    </row>
    <row r="431" spans="1:38" ht="15.75" thickBot="1" x14ac:dyDescent="0.3">
      <c r="A431" s="613"/>
      <c r="B431" s="233">
        <v>14030229</v>
      </c>
      <c r="C431" s="216">
        <v>370</v>
      </c>
      <c r="D431" s="96">
        <v>7</v>
      </c>
      <c r="E431" s="209">
        <v>50</v>
      </c>
      <c r="F431" s="209">
        <v>28</v>
      </c>
      <c r="G431" s="88" t="s">
        <v>407</v>
      </c>
      <c r="H431" s="180">
        <v>0.79166666666666663</v>
      </c>
      <c r="I431" s="180">
        <v>0.28125</v>
      </c>
      <c r="J431" s="195">
        <v>3.125E-2</v>
      </c>
      <c r="K431" s="193">
        <f t="shared" si="15"/>
        <v>0.47916666666666663</v>
      </c>
      <c r="L431" s="236">
        <v>40</v>
      </c>
      <c r="M431" s="236">
        <v>1</v>
      </c>
      <c r="N431" s="619"/>
      <c r="O431" s="236"/>
      <c r="P431" s="236"/>
      <c r="Q431" s="620"/>
      <c r="R431" s="238" t="str">
        <f t="shared" si="16"/>
        <v>p500</v>
      </c>
      <c r="S431" s="619"/>
      <c r="T431" s="619"/>
      <c r="U431" s="619"/>
      <c r="V431" s="236"/>
      <c r="W431" s="236"/>
      <c r="X431" s="236"/>
      <c r="Y431" s="236"/>
      <c r="Z431" s="236"/>
      <c r="AA431" s="236"/>
      <c r="AB431" s="236"/>
      <c r="AC431" s="236"/>
      <c r="AD431" s="236"/>
      <c r="AE431" s="236"/>
      <c r="AF431" s="236"/>
      <c r="AG431" s="164"/>
      <c r="AH431" s="164"/>
      <c r="AI431" s="164"/>
      <c r="AJ431" s="164"/>
      <c r="AK431" s="164"/>
      <c r="AL431" s="90"/>
    </row>
    <row r="432" spans="1:38" ht="15.75" thickBot="1" x14ac:dyDescent="0.3">
      <c r="A432" s="613"/>
      <c r="B432" s="233">
        <v>14030229</v>
      </c>
      <c r="C432" s="216">
        <v>370</v>
      </c>
      <c r="D432" s="178">
        <v>7</v>
      </c>
      <c r="E432" s="212">
        <v>50</v>
      </c>
      <c r="F432" s="209">
        <v>28</v>
      </c>
      <c r="G432" s="145" t="s">
        <v>407</v>
      </c>
      <c r="H432" s="180">
        <v>0.79166666666666663</v>
      </c>
      <c r="I432" s="180">
        <v>0.28125</v>
      </c>
      <c r="J432" s="195">
        <v>3.125E-2</v>
      </c>
      <c r="K432" s="193">
        <f t="shared" si="15"/>
        <v>0.47916666666666663</v>
      </c>
      <c r="L432" s="236">
        <v>42</v>
      </c>
      <c r="M432" s="236">
        <v>2</v>
      </c>
      <c r="N432" s="619"/>
      <c r="O432" s="236"/>
      <c r="P432" s="236"/>
      <c r="Q432" s="620"/>
      <c r="R432" s="238" t="str">
        <f t="shared" si="16"/>
        <v>p500</v>
      </c>
      <c r="S432" s="619"/>
      <c r="T432" s="619"/>
      <c r="U432" s="619"/>
      <c r="V432" s="236"/>
      <c r="W432" s="236"/>
      <c r="X432" s="236"/>
      <c r="Y432" s="236"/>
      <c r="Z432" s="236"/>
      <c r="AA432" s="236"/>
      <c r="AB432" s="236"/>
      <c r="AC432" s="236"/>
      <c r="AD432" s="236"/>
      <c r="AE432" s="236"/>
      <c r="AF432" s="236"/>
      <c r="AG432" s="164"/>
      <c r="AH432" s="164"/>
      <c r="AI432" s="164"/>
      <c r="AJ432" s="164"/>
      <c r="AK432" s="164"/>
      <c r="AL432" s="90"/>
    </row>
    <row r="433" spans="1:38" ht="15.75" thickBot="1" x14ac:dyDescent="0.3">
      <c r="A433" s="613"/>
      <c r="B433" s="233">
        <v>14030229</v>
      </c>
      <c r="C433" s="216">
        <v>370</v>
      </c>
      <c r="D433" s="96">
        <v>7</v>
      </c>
      <c r="E433" s="209">
        <v>50</v>
      </c>
      <c r="F433" s="209">
        <v>28</v>
      </c>
      <c r="G433" s="88" t="s">
        <v>407</v>
      </c>
      <c r="H433" s="180">
        <v>0.79166666666666663</v>
      </c>
      <c r="I433" s="180">
        <v>0.28125</v>
      </c>
      <c r="J433" s="195">
        <v>3.125E-2</v>
      </c>
      <c r="K433" s="193">
        <f t="shared" si="15"/>
        <v>0.47916666666666663</v>
      </c>
      <c r="L433" s="236">
        <v>43</v>
      </c>
      <c r="M433" s="236">
        <v>2</v>
      </c>
      <c r="N433" s="619"/>
      <c r="O433" s="236"/>
      <c r="P433" s="236"/>
      <c r="Q433" s="620"/>
      <c r="R433" s="238" t="str">
        <f t="shared" si="16"/>
        <v>p500</v>
      </c>
      <c r="S433" s="619"/>
      <c r="T433" s="619"/>
      <c r="U433" s="619"/>
      <c r="V433" s="236"/>
      <c r="W433" s="236"/>
      <c r="X433" s="236"/>
      <c r="Y433" s="236"/>
      <c r="Z433" s="236"/>
      <c r="AA433" s="236"/>
      <c r="AB433" s="236"/>
      <c r="AC433" s="236"/>
      <c r="AD433" s="236"/>
      <c r="AE433" s="236"/>
      <c r="AF433" s="236"/>
      <c r="AG433" s="164"/>
      <c r="AH433" s="164"/>
      <c r="AI433" s="164"/>
      <c r="AJ433" s="164"/>
      <c r="AK433" s="164"/>
      <c r="AL433" s="90"/>
    </row>
    <row r="434" spans="1:38" ht="15.75" thickBot="1" x14ac:dyDescent="0.3">
      <c r="A434" s="614"/>
      <c r="B434" s="214">
        <v>14030229</v>
      </c>
      <c r="C434" s="217">
        <v>370</v>
      </c>
      <c r="D434" s="234">
        <v>7</v>
      </c>
      <c r="E434" s="208">
        <v>50</v>
      </c>
      <c r="F434" s="219">
        <v>28</v>
      </c>
      <c r="G434" s="171" t="s">
        <v>407</v>
      </c>
      <c r="H434" s="184">
        <v>0.79166666666666663</v>
      </c>
      <c r="I434" s="184">
        <v>0.28125</v>
      </c>
      <c r="J434" s="199">
        <v>3.125E-2</v>
      </c>
      <c r="K434" s="200">
        <f t="shared" si="15"/>
        <v>0.47916666666666663</v>
      </c>
      <c r="L434" s="236">
        <v>44</v>
      </c>
      <c r="M434" s="236">
        <v>2</v>
      </c>
      <c r="N434" s="619"/>
      <c r="O434" s="236"/>
      <c r="P434" s="236"/>
      <c r="Q434" s="620"/>
      <c r="R434" s="238" t="str">
        <f t="shared" si="16"/>
        <v>p500</v>
      </c>
      <c r="S434" s="619"/>
      <c r="T434" s="619"/>
      <c r="U434" s="619"/>
      <c r="V434" s="236"/>
      <c r="W434" s="236"/>
      <c r="X434" s="236"/>
      <c r="Y434" s="236"/>
      <c r="Z434" s="236"/>
      <c r="AA434" s="236"/>
      <c r="AB434" s="236"/>
      <c r="AC434" s="236"/>
      <c r="AD434" s="236"/>
      <c r="AE434" s="236"/>
      <c r="AF434" s="236"/>
      <c r="AG434" s="164"/>
      <c r="AH434" s="164"/>
      <c r="AI434" s="164"/>
      <c r="AJ434" s="164"/>
      <c r="AK434" s="164"/>
      <c r="AL434" s="90"/>
    </row>
    <row r="435" spans="1:38" ht="15.75" thickBot="1" x14ac:dyDescent="0.3">
      <c r="A435" s="612" t="str">
        <f t="shared" si="17"/>
        <v>روز</v>
      </c>
      <c r="B435" s="232">
        <v>14030230</v>
      </c>
      <c r="C435" s="220">
        <v>309</v>
      </c>
      <c r="D435" s="174">
        <v>7</v>
      </c>
      <c r="E435" s="228">
        <v>50</v>
      </c>
      <c r="F435" s="228">
        <v>33</v>
      </c>
      <c r="G435" s="165" t="s">
        <v>401</v>
      </c>
      <c r="H435" s="181">
        <v>0.30208333333333331</v>
      </c>
      <c r="I435" s="181">
        <v>0.79166666666666663</v>
      </c>
      <c r="J435" s="193">
        <v>6.9444444444444434E-2</v>
      </c>
      <c r="K435" s="193">
        <f t="shared" si="15"/>
        <v>0.4201388888888889</v>
      </c>
      <c r="L435" s="236">
        <v>36</v>
      </c>
      <c r="M435" s="236">
        <v>2</v>
      </c>
      <c r="N435" s="619">
        <v>464</v>
      </c>
      <c r="O435" s="236"/>
      <c r="P435" s="236"/>
      <c r="Q435" s="161"/>
      <c r="R435" s="238" t="str">
        <f t="shared" si="16"/>
        <v>fx</v>
      </c>
      <c r="S435" s="619">
        <v>3</v>
      </c>
      <c r="T435" s="619">
        <v>25</v>
      </c>
      <c r="U435" s="619">
        <v>1000</v>
      </c>
      <c r="V435" s="236"/>
      <c r="W435" s="236"/>
      <c r="X435" s="236"/>
      <c r="Y435" s="236"/>
      <c r="Z435" s="236"/>
      <c r="AA435" s="236"/>
      <c r="AB435" s="236"/>
      <c r="AC435" s="236"/>
      <c r="AD435" s="236"/>
      <c r="AE435" s="236"/>
      <c r="AF435" s="236"/>
      <c r="AG435" s="164"/>
      <c r="AH435" s="164"/>
      <c r="AI435" s="164"/>
      <c r="AJ435" s="164"/>
      <c r="AK435" s="164"/>
      <c r="AL435" s="90"/>
    </row>
    <row r="436" spans="1:38" ht="15.75" thickBot="1" x14ac:dyDescent="0.3">
      <c r="A436" s="613"/>
      <c r="B436" s="233">
        <v>14030230</v>
      </c>
      <c r="C436" s="221">
        <v>309</v>
      </c>
      <c r="D436" s="96">
        <v>7</v>
      </c>
      <c r="E436" s="223">
        <v>50</v>
      </c>
      <c r="F436" s="223">
        <v>33</v>
      </c>
      <c r="G436" s="145" t="s">
        <v>401</v>
      </c>
      <c r="H436" s="180">
        <v>0.30208333333333331</v>
      </c>
      <c r="I436" s="180">
        <v>0.79166666666666663</v>
      </c>
      <c r="J436" s="195">
        <v>6.9444444444444434E-2</v>
      </c>
      <c r="K436" s="193">
        <f t="shared" si="15"/>
        <v>0.4201388888888889</v>
      </c>
      <c r="L436" s="236">
        <v>37</v>
      </c>
      <c r="M436" s="236">
        <v>2</v>
      </c>
      <c r="N436" s="619"/>
      <c r="O436" s="236"/>
      <c r="P436" s="236"/>
      <c r="Q436" s="161"/>
      <c r="R436" s="238" t="str">
        <f t="shared" si="16"/>
        <v>fx</v>
      </c>
      <c r="S436" s="619"/>
      <c r="T436" s="619"/>
      <c r="U436" s="619"/>
      <c r="V436" s="236"/>
      <c r="W436" s="236"/>
      <c r="X436" s="236"/>
      <c r="Y436" s="236"/>
      <c r="Z436" s="236"/>
      <c r="AA436" s="236"/>
      <c r="AB436" s="236"/>
      <c r="AC436" s="236"/>
      <c r="AD436" s="236"/>
      <c r="AE436" s="236"/>
      <c r="AF436" s="236"/>
      <c r="AG436" s="164"/>
      <c r="AH436" s="164"/>
      <c r="AI436" s="164"/>
      <c r="AJ436" s="164"/>
      <c r="AK436" s="164"/>
      <c r="AL436" s="90"/>
    </row>
    <row r="437" spans="1:38" ht="15.75" thickBot="1" x14ac:dyDescent="0.3">
      <c r="A437" s="613"/>
      <c r="B437" s="233">
        <v>14030230</v>
      </c>
      <c r="C437" s="221">
        <v>309</v>
      </c>
      <c r="D437" s="96">
        <v>7</v>
      </c>
      <c r="E437" s="225">
        <v>50</v>
      </c>
      <c r="F437" s="223">
        <v>33</v>
      </c>
      <c r="G437" s="145" t="s">
        <v>401</v>
      </c>
      <c r="H437" s="180">
        <v>0.30208333333333331</v>
      </c>
      <c r="I437" s="180">
        <v>0.79166666666666663</v>
      </c>
      <c r="J437" s="195">
        <v>6.9444444444444434E-2</v>
      </c>
      <c r="K437" s="193">
        <f t="shared" si="15"/>
        <v>0.4201388888888889</v>
      </c>
      <c r="L437" s="236">
        <v>38</v>
      </c>
      <c r="M437" s="236">
        <v>2</v>
      </c>
      <c r="N437" s="619"/>
      <c r="O437" s="236"/>
      <c r="P437" s="236"/>
      <c r="Q437" s="161"/>
      <c r="R437" s="238" t="str">
        <f t="shared" si="16"/>
        <v>fx</v>
      </c>
      <c r="S437" s="619"/>
      <c r="T437" s="619"/>
      <c r="U437" s="619"/>
      <c r="V437" s="236"/>
      <c r="W437" s="236"/>
      <c r="X437" s="236"/>
      <c r="Y437" s="236"/>
      <c r="Z437" s="236"/>
      <c r="AA437" s="236"/>
      <c r="AB437" s="236"/>
      <c r="AC437" s="236"/>
      <c r="AD437" s="236"/>
      <c r="AE437" s="236"/>
      <c r="AF437" s="236"/>
      <c r="AG437" s="164"/>
      <c r="AH437" s="164"/>
      <c r="AI437" s="164"/>
      <c r="AJ437" s="164"/>
      <c r="AK437" s="164"/>
      <c r="AL437" s="90"/>
    </row>
    <row r="438" spans="1:38" ht="15.75" thickBot="1" x14ac:dyDescent="0.3">
      <c r="A438" s="613"/>
      <c r="B438" s="233">
        <v>14030230</v>
      </c>
      <c r="C438" s="221">
        <v>309</v>
      </c>
      <c r="D438" s="178">
        <v>7</v>
      </c>
      <c r="E438" s="223">
        <v>50</v>
      </c>
      <c r="F438" s="223">
        <v>33</v>
      </c>
      <c r="G438" s="145" t="s">
        <v>401</v>
      </c>
      <c r="H438" s="180">
        <v>0.30208333333333331</v>
      </c>
      <c r="I438" s="180">
        <v>0.79166666666666663</v>
      </c>
      <c r="J438" s="195">
        <v>6.9444444444444434E-2</v>
      </c>
      <c r="K438" s="193">
        <f t="shared" si="15"/>
        <v>0.4201388888888889</v>
      </c>
      <c r="L438" s="236">
        <v>39</v>
      </c>
      <c r="M438" s="236">
        <v>2</v>
      </c>
      <c r="N438" s="619"/>
      <c r="O438" s="236"/>
      <c r="P438" s="236"/>
      <c r="Q438" s="161"/>
      <c r="R438" s="238" t="str">
        <f t="shared" si="16"/>
        <v>fx</v>
      </c>
      <c r="S438" s="619"/>
      <c r="T438" s="619"/>
      <c r="U438" s="619"/>
      <c r="V438" s="236"/>
      <c r="W438" s="236"/>
      <c r="X438" s="236"/>
      <c r="Y438" s="236"/>
      <c r="Z438" s="236"/>
      <c r="AA438" s="236"/>
      <c r="AB438" s="236"/>
      <c r="AC438" s="236"/>
      <c r="AD438" s="236"/>
      <c r="AE438" s="236"/>
      <c r="AF438" s="236"/>
      <c r="AG438" s="164"/>
      <c r="AH438" s="164"/>
      <c r="AI438" s="164"/>
      <c r="AJ438" s="164"/>
      <c r="AK438" s="164"/>
      <c r="AL438" s="90"/>
    </row>
    <row r="439" spans="1:38" ht="15.75" thickBot="1" x14ac:dyDescent="0.3">
      <c r="A439" s="613"/>
      <c r="B439" s="233">
        <v>14030230</v>
      </c>
      <c r="C439" s="221">
        <v>309</v>
      </c>
      <c r="D439" s="96">
        <v>7</v>
      </c>
      <c r="E439" s="225">
        <v>50</v>
      </c>
      <c r="F439" s="223">
        <v>33</v>
      </c>
      <c r="G439" s="145" t="s">
        <v>401</v>
      </c>
      <c r="H439" s="180">
        <v>0.30208333333333331</v>
      </c>
      <c r="I439" s="180">
        <v>0.79166666666666663</v>
      </c>
      <c r="J439" s="195">
        <v>6.9444444444444434E-2</v>
      </c>
      <c r="K439" s="193">
        <f t="shared" si="15"/>
        <v>0.4201388888888889</v>
      </c>
      <c r="L439" s="236">
        <v>40</v>
      </c>
      <c r="M439" s="236">
        <v>2</v>
      </c>
      <c r="N439" s="619"/>
      <c r="O439" s="236"/>
      <c r="P439" s="236"/>
      <c r="Q439" s="161"/>
      <c r="R439" s="238" t="str">
        <f t="shared" si="16"/>
        <v>fx</v>
      </c>
      <c r="S439" s="619"/>
      <c r="T439" s="619"/>
      <c r="U439" s="619"/>
      <c r="V439" s="236"/>
      <c r="W439" s="236"/>
      <c r="X439" s="236"/>
      <c r="Y439" s="236"/>
      <c r="Z439" s="236"/>
      <c r="AA439" s="236"/>
      <c r="AB439" s="236"/>
      <c r="AC439" s="236"/>
      <c r="AD439" s="236"/>
      <c r="AE439" s="236"/>
      <c r="AF439" s="236"/>
      <c r="AG439" s="164"/>
      <c r="AH439" s="164"/>
      <c r="AI439" s="164"/>
      <c r="AJ439" s="164"/>
      <c r="AK439" s="164"/>
      <c r="AL439" s="90"/>
    </row>
    <row r="440" spans="1:38" ht="15.75" thickBot="1" x14ac:dyDescent="0.3">
      <c r="A440" s="613"/>
      <c r="B440" s="231">
        <v>14030230</v>
      </c>
      <c r="C440" s="222">
        <v>309</v>
      </c>
      <c r="D440" s="96">
        <v>7</v>
      </c>
      <c r="E440" s="223">
        <v>50</v>
      </c>
      <c r="F440" s="223">
        <v>33</v>
      </c>
      <c r="G440" s="145" t="s">
        <v>401</v>
      </c>
      <c r="H440" s="180">
        <v>0.30208333333333331</v>
      </c>
      <c r="I440" s="180">
        <v>0.79166666666666663</v>
      </c>
      <c r="J440" s="195">
        <v>6.9444444444444434E-2</v>
      </c>
      <c r="K440" s="193">
        <f t="shared" si="15"/>
        <v>0.4201388888888889</v>
      </c>
      <c r="L440" s="236">
        <v>41</v>
      </c>
      <c r="M440" s="236">
        <v>2</v>
      </c>
      <c r="N440" s="619"/>
      <c r="O440" s="236"/>
      <c r="P440" s="236"/>
      <c r="Q440" s="161"/>
      <c r="R440" s="238" t="str">
        <f t="shared" si="16"/>
        <v>fx</v>
      </c>
      <c r="S440" s="619"/>
      <c r="T440" s="619"/>
      <c r="U440" s="619"/>
      <c r="V440" s="236"/>
      <c r="W440" s="236"/>
      <c r="X440" s="236"/>
      <c r="Y440" s="236"/>
      <c r="Z440" s="236"/>
      <c r="AA440" s="236"/>
      <c r="AB440" s="236"/>
      <c r="AC440" s="236"/>
      <c r="AD440" s="236"/>
      <c r="AE440" s="236"/>
      <c r="AF440" s="236"/>
      <c r="AG440" s="164"/>
      <c r="AH440" s="164"/>
      <c r="AI440" s="164"/>
      <c r="AJ440" s="164"/>
      <c r="AK440" s="164"/>
      <c r="AL440" s="90"/>
    </row>
    <row r="441" spans="1:38" ht="15.75" thickBot="1" x14ac:dyDescent="0.3">
      <c r="A441" s="613"/>
      <c r="B441" s="232">
        <v>14030230</v>
      </c>
      <c r="C441" s="220">
        <v>350</v>
      </c>
      <c r="D441" s="178">
        <v>7</v>
      </c>
      <c r="E441" s="225">
        <v>50</v>
      </c>
      <c r="F441" s="225">
        <v>33</v>
      </c>
      <c r="G441" s="145" t="s">
        <v>401</v>
      </c>
      <c r="H441" s="180">
        <v>0.30208333333333331</v>
      </c>
      <c r="I441" s="180">
        <v>0.79166666666666663</v>
      </c>
      <c r="J441" s="195">
        <v>6.9444444444444434E-2</v>
      </c>
      <c r="K441" s="193">
        <f t="shared" si="15"/>
        <v>0.4201388888888889</v>
      </c>
      <c r="L441" s="236">
        <v>39</v>
      </c>
      <c r="M441" s="236">
        <v>1</v>
      </c>
      <c r="N441" s="619">
        <v>616</v>
      </c>
      <c r="O441" s="236"/>
      <c r="P441" s="236"/>
      <c r="Q441" s="620">
        <v>156.512</v>
      </c>
      <c r="R441" s="238" t="str">
        <f t="shared" si="16"/>
        <v>fx</v>
      </c>
      <c r="S441" s="619"/>
      <c r="T441" s="619"/>
      <c r="U441" s="619"/>
      <c r="V441" s="236"/>
      <c r="W441" s="236"/>
      <c r="X441" s="236"/>
      <c r="Y441" s="236"/>
      <c r="Z441" s="236"/>
      <c r="AA441" s="236"/>
      <c r="AB441" s="236"/>
      <c r="AC441" s="236"/>
      <c r="AD441" s="236"/>
      <c r="AE441" s="236"/>
      <c r="AF441" s="236"/>
      <c r="AG441" s="164"/>
      <c r="AH441" s="164"/>
      <c r="AI441" s="164"/>
      <c r="AJ441" s="164"/>
      <c r="AK441" s="164"/>
      <c r="AL441" s="90"/>
    </row>
    <row r="442" spans="1:38" ht="15.75" thickBot="1" x14ac:dyDescent="0.3">
      <c r="A442" s="613"/>
      <c r="B442" s="233">
        <v>14030230</v>
      </c>
      <c r="C442" s="221">
        <v>350</v>
      </c>
      <c r="D442" s="96">
        <v>7</v>
      </c>
      <c r="E442" s="223">
        <v>50</v>
      </c>
      <c r="F442" s="223">
        <v>33</v>
      </c>
      <c r="G442" s="145" t="s">
        <v>401</v>
      </c>
      <c r="H442" s="180">
        <v>0.30208333333333331</v>
      </c>
      <c r="I442" s="180">
        <v>0.79166666666666663</v>
      </c>
      <c r="J442" s="195">
        <v>6.9444444444444434E-2</v>
      </c>
      <c r="K442" s="193">
        <f t="shared" si="15"/>
        <v>0.4201388888888889</v>
      </c>
      <c r="L442" s="236">
        <v>40</v>
      </c>
      <c r="M442" s="236">
        <v>1</v>
      </c>
      <c r="N442" s="619"/>
      <c r="O442" s="236"/>
      <c r="P442" s="236"/>
      <c r="Q442" s="620"/>
      <c r="R442" s="238" t="str">
        <f t="shared" si="16"/>
        <v>fx</v>
      </c>
      <c r="S442" s="619"/>
      <c r="T442" s="619"/>
      <c r="U442" s="619"/>
      <c r="V442" s="236"/>
      <c r="W442" s="236"/>
      <c r="X442" s="236"/>
      <c r="Y442" s="236"/>
      <c r="Z442" s="236"/>
      <c r="AA442" s="236"/>
      <c r="AB442" s="236"/>
      <c r="AC442" s="236"/>
      <c r="AD442" s="236"/>
      <c r="AE442" s="236"/>
      <c r="AF442" s="236"/>
      <c r="AG442" s="164"/>
      <c r="AH442" s="164"/>
      <c r="AI442" s="164"/>
      <c r="AJ442" s="164"/>
      <c r="AK442" s="164"/>
      <c r="AL442" s="90"/>
    </row>
    <row r="443" spans="1:38" ht="15.75" thickBot="1" x14ac:dyDescent="0.3">
      <c r="A443" s="613"/>
      <c r="B443" s="233">
        <v>14030230</v>
      </c>
      <c r="C443" s="221">
        <v>350</v>
      </c>
      <c r="D443" s="96">
        <v>7</v>
      </c>
      <c r="E443" s="225">
        <v>50</v>
      </c>
      <c r="F443" s="223">
        <v>33</v>
      </c>
      <c r="G443" s="145" t="s">
        <v>401</v>
      </c>
      <c r="H443" s="180">
        <v>0.30208333333333331</v>
      </c>
      <c r="I443" s="180">
        <v>0.79166666666666663</v>
      </c>
      <c r="J443" s="195">
        <v>6.9444444444444434E-2</v>
      </c>
      <c r="K443" s="193">
        <f t="shared" si="15"/>
        <v>0.4201388888888889</v>
      </c>
      <c r="L443" s="236">
        <v>41</v>
      </c>
      <c r="M443" s="236">
        <v>1</v>
      </c>
      <c r="N443" s="619"/>
      <c r="O443" s="236"/>
      <c r="P443" s="236"/>
      <c r="Q443" s="620"/>
      <c r="R443" s="238" t="str">
        <f t="shared" si="16"/>
        <v>fx</v>
      </c>
      <c r="S443" s="619"/>
      <c r="T443" s="619"/>
      <c r="U443" s="619"/>
      <c r="V443" s="236"/>
      <c r="W443" s="236"/>
      <c r="X443" s="236"/>
      <c r="Y443" s="236"/>
      <c r="Z443" s="236"/>
      <c r="AA443" s="236"/>
      <c r="AB443" s="236"/>
      <c r="AC443" s="236"/>
      <c r="AD443" s="236"/>
      <c r="AE443" s="236"/>
      <c r="AF443" s="236"/>
      <c r="AG443" s="164"/>
      <c r="AH443" s="164"/>
      <c r="AI443" s="164"/>
      <c r="AJ443" s="164"/>
      <c r="AK443" s="164"/>
      <c r="AL443" s="90"/>
    </row>
    <row r="444" spans="1:38" ht="15.75" thickBot="1" x14ac:dyDescent="0.3">
      <c r="A444" s="613"/>
      <c r="B444" s="233">
        <v>14030230</v>
      </c>
      <c r="C444" s="221">
        <v>350</v>
      </c>
      <c r="D444" s="178">
        <v>7</v>
      </c>
      <c r="E444" s="223">
        <v>50</v>
      </c>
      <c r="F444" s="223">
        <v>33</v>
      </c>
      <c r="G444" s="145" t="s">
        <v>401</v>
      </c>
      <c r="H444" s="180">
        <v>0.30208333333333331</v>
      </c>
      <c r="I444" s="180">
        <v>0.79166666666666663</v>
      </c>
      <c r="J444" s="195">
        <v>6.9444444444444434E-2</v>
      </c>
      <c r="K444" s="193">
        <f t="shared" si="15"/>
        <v>0.4201388888888889</v>
      </c>
      <c r="L444" s="236">
        <v>42</v>
      </c>
      <c r="M444" s="236">
        <v>2</v>
      </c>
      <c r="N444" s="619"/>
      <c r="O444" s="236"/>
      <c r="P444" s="236"/>
      <c r="Q444" s="620"/>
      <c r="R444" s="238" t="str">
        <f t="shared" si="16"/>
        <v>fx</v>
      </c>
      <c r="S444" s="619"/>
      <c r="T444" s="619"/>
      <c r="U444" s="619"/>
      <c r="V444" s="236"/>
      <c r="W444" s="236"/>
      <c r="X444" s="236"/>
      <c r="Y444" s="236"/>
      <c r="Z444" s="236"/>
      <c r="AA444" s="236"/>
      <c r="AB444" s="236"/>
      <c r="AC444" s="236"/>
      <c r="AD444" s="236"/>
      <c r="AE444" s="236"/>
      <c r="AF444" s="236"/>
      <c r="AG444" s="164"/>
      <c r="AH444" s="164"/>
      <c r="AI444" s="164"/>
      <c r="AJ444" s="164"/>
      <c r="AK444" s="164"/>
      <c r="AL444" s="90"/>
    </row>
    <row r="445" spans="1:38" ht="15.75" thickBot="1" x14ac:dyDescent="0.3">
      <c r="A445" s="613"/>
      <c r="B445" s="233">
        <v>14030230</v>
      </c>
      <c r="C445" s="221">
        <v>350</v>
      </c>
      <c r="D445" s="96">
        <v>7</v>
      </c>
      <c r="E445" s="225">
        <v>50</v>
      </c>
      <c r="F445" s="223">
        <v>33</v>
      </c>
      <c r="G445" s="145" t="s">
        <v>401</v>
      </c>
      <c r="H445" s="180">
        <v>0.30208333333333331</v>
      </c>
      <c r="I445" s="180">
        <v>0.79166666666666663</v>
      </c>
      <c r="J445" s="195">
        <v>6.9444444444444434E-2</v>
      </c>
      <c r="K445" s="193">
        <f t="shared" si="15"/>
        <v>0.4201388888888889</v>
      </c>
      <c r="L445" s="236">
        <v>43</v>
      </c>
      <c r="M445" s="236">
        <v>2</v>
      </c>
      <c r="N445" s="619"/>
      <c r="O445" s="236"/>
      <c r="P445" s="236"/>
      <c r="Q445" s="620"/>
      <c r="R445" s="238" t="str">
        <f t="shared" si="16"/>
        <v>fx</v>
      </c>
      <c r="S445" s="619"/>
      <c r="T445" s="619"/>
      <c r="U445" s="619"/>
      <c r="V445" s="236"/>
      <c r="W445" s="236"/>
      <c r="X445" s="236"/>
      <c r="Y445" s="236"/>
      <c r="Z445" s="236"/>
      <c r="AA445" s="236"/>
      <c r="AB445" s="236"/>
      <c r="AC445" s="236"/>
      <c r="AD445" s="236"/>
      <c r="AE445" s="236"/>
      <c r="AF445" s="236"/>
      <c r="AG445" s="164"/>
      <c r="AH445" s="164"/>
      <c r="AI445" s="164"/>
      <c r="AJ445" s="164"/>
      <c r="AK445" s="164"/>
      <c r="AL445" s="90"/>
    </row>
    <row r="446" spans="1:38" ht="15.75" thickBot="1" x14ac:dyDescent="0.3">
      <c r="A446" s="613"/>
      <c r="B446" s="231">
        <v>14030230</v>
      </c>
      <c r="C446" s="222">
        <v>350</v>
      </c>
      <c r="D446" s="96">
        <v>7</v>
      </c>
      <c r="E446" s="223">
        <v>50</v>
      </c>
      <c r="F446" s="223">
        <v>33</v>
      </c>
      <c r="G446" s="145" t="s">
        <v>401</v>
      </c>
      <c r="H446" s="180">
        <v>0.30208333333333331</v>
      </c>
      <c r="I446" s="180">
        <v>0.79166666666666663</v>
      </c>
      <c r="J446" s="195">
        <v>6.9444444444444434E-2</v>
      </c>
      <c r="K446" s="193">
        <f t="shared" si="15"/>
        <v>0.4201388888888889</v>
      </c>
      <c r="L446" s="236">
        <v>44</v>
      </c>
      <c r="M446" s="236">
        <v>1</v>
      </c>
      <c r="N446" s="619"/>
      <c r="O446" s="236"/>
      <c r="P446" s="236"/>
      <c r="Q446" s="620"/>
      <c r="R446" s="238" t="str">
        <f t="shared" si="16"/>
        <v>fx</v>
      </c>
      <c r="S446" s="619"/>
      <c r="T446" s="619"/>
      <c r="U446" s="619"/>
      <c r="V446" s="236"/>
      <c r="W446" s="236"/>
      <c r="X446" s="236"/>
      <c r="Y446" s="236"/>
      <c r="Z446" s="236"/>
      <c r="AA446" s="236"/>
      <c r="AB446" s="236"/>
      <c r="AC446" s="236"/>
      <c r="AD446" s="236"/>
      <c r="AE446" s="236"/>
      <c r="AF446" s="236"/>
      <c r="AG446" s="164"/>
      <c r="AH446" s="164"/>
      <c r="AI446" s="164"/>
      <c r="AJ446" s="164"/>
      <c r="AK446" s="164"/>
      <c r="AL446" s="90"/>
    </row>
    <row r="447" spans="1:38" ht="15.75" thickBot="1" x14ac:dyDescent="0.3">
      <c r="A447" s="613"/>
      <c r="B447" s="232">
        <v>14030230</v>
      </c>
      <c r="C447" s="220">
        <v>370</v>
      </c>
      <c r="D447" s="178">
        <v>7</v>
      </c>
      <c r="E447" s="225">
        <v>50</v>
      </c>
      <c r="F447" s="225">
        <v>33</v>
      </c>
      <c r="G447" s="145" t="s">
        <v>401</v>
      </c>
      <c r="H447" s="180">
        <v>0.30208333333333331</v>
      </c>
      <c r="I447" s="180">
        <v>0.79166666666666663</v>
      </c>
      <c r="J447" s="195">
        <v>6.9444444444444434E-2</v>
      </c>
      <c r="K447" s="193">
        <f t="shared" si="15"/>
        <v>0.4201388888888889</v>
      </c>
      <c r="L447" s="236">
        <v>39</v>
      </c>
      <c r="M447" s="236">
        <v>1</v>
      </c>
      <c r="N447" s="619">
        <v>616</v>
      </c>
      <c r="O447" s="236"/>
      <c r="P447" s="236"/>
      <c r="Q447" s="620">
        <v>115.18</v>
      </c>
      <c r="R447" s="238" t="str">
        <f t="shared" si="16"/>
        <v>p500</v>
      </c>
      <c r="S447" s="619"/>
      <c r="T447" s="619"/>
      <c r="U447" s="619"/>
      <c r="V447" s="236"/>
      <c r="W447" s="236"/>
      <c r="X447" s="236"/>
      <c r="Y447" s="236"/>
      <c r="Z447" s="236"/>
      <c r="AA447" s="236"/>
      <c r="AB447" s="236"/>
      <c r="AC447" s="236"/>
      <c r="AD447" s="236"/>
      <c r="AE447" s="236"/>
      <c r="AF447" s="236"/>
      <c r="AG447" s="164"/>
      <c r="AH447" s="164"/>
      <c r="AI447" s="164"/>
      <c r="AJ447" s="164"/>
      <c r="AK447" s="164"/>
      <c r="AL447" s="90"/>
    </row>
    <row r="448" spans="1:38" ht="15.75" thickBot="1" x14ac:dyDescent="0.3">
      <c r="A448" s="613"/>
      <c r="B448" s="233">
        <v>14030230</v>
      </c>
      <c r="C448" s="221">
        <v>370</v>
      </c>
      <c r="D448" s="96">
        <v>7</v>
      </c>
      <c r="E448" s="223">
        <v>50</v>
      </c>
      <c r="F448" s="223">
        <v>33</v>
      </c>
      <c r="G448" s="145" t="s">
        <v>401</v>
      </c>
      <c r="H448" s="180">
        <v>0.30208333333333331</v>
      </c>
      <c r="I448" s="180">
        <v>0.79166666666666663</v>
      </c>
      <c r="J448" s="195">
        <v>6.9444444444444434E-2</v>
      </c>
      <c r="K448" s="193">
        <f t="shared" si="15"/>
        <v>0.4201388888888889</v>
      </c>
      <c r="L448" s="236">
        <v>40</v>
      </c>
      <c r="M448" s="236">
        <v>1</v>
      </c>
      <c r="N448" s="619"/>
      <c r="O448" s="236"/>
      <c r="P448" s="236"/>
      <c r="Q448" s="620"/>
      <c r="R448" s="238" t="str">
        <f t="shared" si="16"/>
        <v>p500</v>
      </c>
      <c r="S448" s="619"/>
      <c r="T448" s="619"/>
      <c r="U448" s="619"/>
      <c r="V448" s="236"/>
      <c r="W448" s="236"/>
      <c r="X448" s="236"/>
      <c r="Y448" s="236"/>
      <c r="Z448" s="236"/>
      <c r="AA448" s="236"/>
      <c r="AB448" s="236"/>
      <c r="AC448" s="236"/>
      <c r="AD448" s="236"/>
      <c r="AE448" s="236"/>
      <c r="AF448" s="236"/>
      <c r="AG448" s="164"/>
      <c r="AH448" s="164"/>
      <c r="AI448" s="164"/>
      <c r="AJ448" s="164"/>
      <c r="AK448" s="164"/>
      <c r="AL448" s="90"/>
    </row>
    <row r="449" spans="1:38" ht="15.75" thickBot="1" x14ac:dyDescent="0.3">
      <c r="A449" s="613"/>
      <c r="B449" s="233">
        <v>14030230</v>
      </c>
      <c r="C449" s="221">
        <v>370</v>
      </c>
      <c r="D449" s="96">
        <v>7</v>
      </c>
      <c r="E449" s="225">
        <v>50</v>
      </c>
      <c r="F449" s="223">
        <v>33</v>
      </c>
      <c r="G449" s="145" t="s">
        <v>401</v>
      </c>
      <c r="H449" s="180">
        <v>0.30208333333333331</v>
      </c>
      <c r="I449" s="180">
        <v>0.79166666666666663</v>
      </c>
      <c r="J449" s="195">
        <v>6.9444444444444434E-2</v>
      </c>
      <c r="K449" s="193">
        <f t="shared" si="15"/>
        <v>0.4201388888888889</v>
      </c>
      <c r="L449" s="236">
        <v>42</v>
      </c>
      <c r="M449" s="236">
        <v>2</v>
      </c>
      <c r="N449" s="619"/>
      <c r="O449" s="236"/>
      <c r="P449" s="236"/>
      <c r="Q449" s="620"/>
      <c r="R449" s="238" t="str">
        <f t="shared" si="16"/>
        <v>p500</v>
      </c>
      <c r="S449" s="619"/>
      <c r="T449" s="619"/>
      <c r="U449" s="619"/>
      <c r="V449" s="236"/>
      <c r="W449" s="236"/>
      <c r="X449" s="236"/>
      <c r="Y449" s="236"/>
      <c r="Z449" s="236"/>
      <c r="AA449" s="236"/>
      <c r="AB449" s="236"/>
      <c r="AC449" s="236"/>
      <c r="AD449" s="236"/>
      <c r="AE449" s="236"/>
      <c r="AF449" s="236"/>
      <c r="AG449" s="164"/>
      <c r="AH449" s="164"/>
      <c r="AI449" s="164"/>
      <c r="AJ449" s="164"/>
      <c r="AK449" s="164"/>
      <c r="AL449" s="90"/>
    </row>
    <row r="450" spans="1:38" ht="15.75" thickBot="1" x14ac:dyDescent="0.3">
      <c r="A450" s="613"/>
      <c r="B450" s="233">
        <v>14030230</v>
      </c>
      <c r="C450" s="221">
        <v>370</v>
      </c>
      <c r="D450" s="178">
        <v>7</v>
      </c>
      <c r="E450" s="223">
        <v>50</v>
      </c>
      <c r="F450" s="223">
        <v>33</v>
      </c>
      <c r="G450" s="145" t="s">
        <v>401</v>
      </c>
      <c r="H450" s="180">
        <v>0.30208333333333331</v>
      </c>
      <c r="I450" s="180">
        <v>0.79166666666666663</v>
      </c>
      <c r="J450" s="195">
        <v>6.9444444444444434E-2</v>
      </c>
      <c r="K450" s="193">
        <f t="shared" si="15"/>
        <v>0.4201388888888889</v>
      </c>
      <c r="L450" s="236">
        <v>43</v>
      </c>
      <c r="M450" s="236">
        <v>2</v>
      </c>
      <c r="N450" s="619"/>
      <c r="O450" s="236"/>
      <c r="P450" s="236"/>
      <c r="Q450" s="620"/>
      <c r="R450" s="238" t="str">
        <f t="shared" si="16"/>
        <v>p500</v>
      </c>
      <c r="S450" s="619"/>
      <c r="T450" s="619"/>
      <c r="U450" s="619"/>
      <c r="V450" s="236"/>
      <c r="W450" s="236"/>
      <c r="X450" s="236"/>
      <c r="Y450" s="236"/>
      <c r="Z450" s="236"/>
      <c r="AA450" s="236"/>
      <c r="AB450" s="236"/>
      <c r="AC450" s="236"/>
      <c r="AD450" s="236"/>
      <c r="AE450" s="236"/>
      <c r="AF450" s="236"/>
      <c r="AG450" s="164"/>
      <c r="AH450" s="164"/>
      <c r="AI450" s="164"/>
      <c r="AJ450" s="164"/>
      <c r="AK450" s="164"/>
      <c r="AL450" s="90"/>
    </row>
    <row r="451" spans="1:38" ht="15.75" thickBot="1" x14ac:dyDescent="0.3">
      <c r="A451" s="613"/>
      <c r="B451" s="231">
        <v>14030230</v>
      </c>
      <c r="C451" s="222">
        <v>370</v>
      </c>
      <c r="D451" s="96">
        <v>7</v>
      </c>
      <c r="E451" s="225">
        <v>50</v>
      </c>
      <c r="F451" s="223">
        <v>33</v>
      </c>
      <c r="G451" s="145" t="s">
        <v>401</v>
      </c>
      <c r="H451" s="180">
        <v>0.30208333333333331</v>
      </c>
      <c r="I451" s="180">
        <v>0.79166666666666663</v>
      </c>
      <c r="J451" s="195">
        <v>6.9444444444444434E-2</v>
      </c>
      <c r="K451" s="193">
        <f t="shared" si="15"/>
        <v>0.4201388888888889</v>
      </c>
      <c r="L451" s="236">
        <v>44</v>
      </c>
      <c r="M451" s="236">
        <v>2</v>
      </c>
      <c r="N451" s="619"/>
      <c r="O451" s="236"/>
      <c r="P451" s="236"/>
      <c r="Q451" s="620"/>
      <c r="R451" s="238" t="str">
        <f t="shared" si="16"/>
        <v>p500</v>
      </c>
      <c r="S451" s="619"/>
      <c r="T451" s="619"/>
      <c r="U451" s="619"/>
      <c r="V451" s="236"/>
      <c r="W451" s="236"/>
      <c r="X451" s="236"/>
      <c r="Y451" s="236"/>
      <c r="Z451" s="236"/>
      <c r="AA451" s="236"/>
      <c r="AB451" s="236"/>
      <c r="AC451" s="236"/>
      <c r="AD451" s="236"/>
      <c r="AE451" s="236"/>
      <c r="AF451" s="236"/>
      <c r="AG451" s="164"/>
      <c r="AH451" s="164"/>
      <c r="AI451" s="164"/>
      <c r="AJ451" s="164"/>
      <c r="AK451" s="164"/>
      <c r="AL451" s="90"/>
    </row>
    <row r="452" spans="1:38" ht="15.75" thickBot="1" x14ac:dyDescent="0.3">
      <c r="A452" s="613"/>
      <c r="B452" s="232">
        <v>14030230</v>
      </c>
      <c r="C452" s="220">
        <v>380</v>
      </c>
      <c r="D452" s="96">
        <v>7</v>
      </c>
      <c r="E452" s="223">
        <v>50</v>
      </c>
      <c r="F452" s="223">
        <v>33</v>
      </c>
      <c r="G452" s="145" t="s">
        <v>401</v>
      </c>
      <c r="H452" s="180">
        <v>0.30208333333333331</v>
      </c>
      <c r="I452" s="180">
        <v>0.79166666666666663</v>
      </c>
      <c r="J452" s="195">
        <v>6.9444444444444434E-2</v>
      </c>
      <c r="K452" s="193">
        <f t="shared" si="15"/>
        <v>0.4201388888888889</v>
      </c>
      <c r="L452" s="236">
        <v>40</v>
      </c>
      <c r="M452" s="236">
        <v>1</v>
      </c>
      <c r="N452" s="619">
        <v>385</v>
      </c>
      <c r="O452" s="236"/>
      <c r="P452" s="236"/>
      <c r="Q452" s="161"/>
      <c r="R452" s="238" t="str">
        <f t="shared" si="16"/>
        <v>fx</v>
      </c>
      <c r="S452" s="619"/>
      <c r="T452" s="619"/>
      <c r="U452" s="619"/>
      <c r="V452" s="236"/>
      <c r="W452" s="236"/>
      <c r="X452" s="236"/>
      <c r="Y452" s="236"/>
      <c r="Z452" s="236"/>
      <c r="AA452" s="236"/>
      <c r="AB452" s="236"/>
      <c r="AC452" s="236"/>
      <c r="AD452" s="236"/>
      <c r="AE452" s="236"/>
      <c r="AF452" s="236"/>
      <c r="AG452" s="164"/>
      <c r="AH452" s="164"/>
      <c r="AI452" s="164"/>
      <c r="AJ452" s="164"/>
      <c r="AK452" s="164"/>
      <c r="AL452" s="90"/>
    </row>
    <row r="453" spans="1:38" ht="15.75" thickBot="1" x14ac:dyDescent="0.3">
      <c r="A453" s="613"/>
      <c r="B453" s="233">
        <v>14030230</v>
      </c>
      <c r="C453" s="221">
        <v>380</v>
      </c>
      <c r="D453" s="178">
        <v>7</v>
      </c>
      <c r="E453" s="225">
        <v>50</v>
      </c>
      <c r="F453" s="225">
        <v>33</v>
      </c>
      <c r="G453" s="145" t="s">
        <v>401</v>
      </c>
      <c r="H453" s="180">
        <v>0.30208333333333331</v>
      </c>
      <c r="I453" s="180">
        <v>0.79166666666666663</v>
      </c>
      <c r="J453" s="195">
        <v>6.9444444444444434E-2</v>
      </c>
      <c r="K453" s="193">
        <f t="shared" ref="K453:K516" si="18">IF(H453&gt;I453,(H453-I453)-J453,(I453-H453)-J453)</f>
        <v>0.4201388888888889</v>
      </c>
      <c r="L453" s="236">
        <v>41</v>
      </c>
      <c r="M453" s="236">
        <v>1</v>
      </c>
      <c r="N453" s="619"/>
      <c r="O453" s="236"/>
      <c r="P453" s="236"/>
      <c r="Q453" s="161"/>
      <c r="R453" s="238" t="str">
        <f t="shared" si="16"/>
        <v>fx</v>
      </c>
      <c r="S453" s="619"/>
      <c r="T453" s="619"/>
      <c r="U453" s="619"/>
      <c r="V453" s="236"/>
      <c r="W453" s="236"/>
      <c r="X453" s="236"/>
      <c r="Y453" s="236"/>
      <c r="Z453" s="236"/>
      <c r="AA453" s="236"/>
      <c r="AB453" s="236"/>
      <c r="AC453" s="236"/>
      <c r="AD453" s="236"/>
      <c r="AE453" s="236"/>
      <c r="AF453" s="236"/>
      <c r="AG453" s="164"/>
      <c r="AH453" s="164"/>
      <c r="AI453" s="164"/>
      <c r="AJ453" s="164"/>
      <c r="AK453" s="164"/>
      <c r="AL453" s="90"/>
    </row>
    <row r="454" spans="1:38" ht="15.75" thickBot="1" x14ac:dyDescent="0.3">
      <c r="A454" s="613"/>
      <c r="B454" s="233">
        <v>14030230</v>
      </c>
      <c r="C454" s="221">
        <v>380</v>
      </c>
      <c r="D454" s="96">
        <v>7</v>
      </c>
      <c r="E454" s="223">
        <v>50</v>
      </c>
      <c r="F454" s="223">
        <v>33</v>
      </c>
      <c r="G454" s="145" t="s">
        <v>401</v>
      </c>
      <c r="H454" s="180">
        <v>0.30208333333333331</v>
      </c>
      <c r="I454" s="180">
        <v>0.79166666666666663</v>
      </c>
      <c r="J454" s="195">
        <v>6.9444444444444434E-2</v>
      </c>
      <c r="K454" s="193">
        <f t="shared" si="18"/>
        <v>0.4201388888888889</v>
      </c>
      <c r="L454" s="236">
        <v>42</v>
      </c>
      <c r="M454" s="236">
        <v>1</v>
      </c>
      <c r="N454" s="619"/>
      <c r="O454" s="236"/>
      <c r="P454" s="236"/>
      <c r="Q454" s="161"/>
      <c r="R454" s="238" t="str">
        <f t="shared" si="16"/>
        <v>fx</v>
      </c>
      <c r="S454" s="619"/>
      <c r="T454" s="619"/>
      <c r="U454" s="619"/>
      <c r="V454" s="236"/>
      <c r="W454" s="236"/>
      <c r="X454" s="236"/>
      <c r="Y454" s="236"/>
      <c r="Z454" s="236"/>
      <c r="AA454" s="236"/>
      <c r="AB454" s="236"/>
      <c r="AC454" s="236"/>
      <c r="AD454" s="236"/>
      <c r="AE454" s="236"/>
      <c r="AF454" s="236"/>
      <c r="AG454" s="164"/>
      <c r="AH454" s="164"/>
      <c r="AI454" s="164"/>
      <c r="AJ454" s="164"/>
      <c r="AK454" s="164"/>
      <c r="AL454" s="90"/>
    </row>
    <row r="455" spans="1:38" ht="15.75" thickBot="1" x14ac:dyDescent="0.3">
      <c r="A455" s="613"/>
      <c r="B455" s="233">
        <v>14030230</v>
      </c>
      <c r="C455" s="221">
        <v>380</v>
      </c>
      <c r="D455" s="96">
        <v>7</v>
      </c>
      <c r="E455" s="225">
        <v>50</v>
      </c>
      <c r="F455" s="223">
        <v>33</v>
      </c>
      <c r="G455" s="145" t="s">
        <v>401</v>
      </c>
      <c r="H455" s="180">
        <v>0.30208333333333331</v>
      </c>
      <c r="I455" s="180">
        <v>0.79166666666666663</v>
      </c>
      <c r="J455" s="195">
        <v>6.9444444444444434E-2</v>
      </c>
      <c r="K455" s="193">
        <f t="shared" si="18"/>
        <v>0.4201388888888889</v>
      </c>
      <c r="L455" s="236">
        <v>43</v>
      </c>
      <c r="M455" s="236">
        <v>1</v>
      </c>
      <c r="N455" s="619"/>
      <c r="O455" s="236"/>
      <c r="P455" s="236"/>
      <c r="Q455" s="161"/>
      <c r="R455" s="238" t="str">
        <f t="shared" si="16"/>
        <v>fx</v>
      </c>
      <c r="S455" s="619"/>
      <c r="T455" s="619"/>
      <c r="U455" s="619"/>
      <c r="V455" s="236"/>
      <c r="W455" s="236"/>
      <c r="X455" s="236"/>
      <c r="Y455" s="236"/>
      <c r="Z455" s="236"/>
      <c r="AA455" s="236"/>
      <c r="AB455" s="236"/>
      <c r="AC455" s="236"/>
      <c r="AD455" s="236"/>
      <c r="AE455" s="236"/>
      <c r="AF455" s="236"/>
      <c r="AG455" s="164"/>
      <c r="AH455" s="164"/>
      <c r="AI455" s="164"/>
      <c r="AJ455" s="164"/>
      <c r="AK455" s="164"/>
      <c r="AL455" s="90"/>
    </row>
    <row r="456" spans="1:38" ht="15.75" thickBot="1" x14ac:dyDescent="0.3">
      <c r="A456" s="614"/>
      <c r="B456" s="231">
        <v>14030230</v>
      </c>
      <c r="C456" s="222">
        <v>380</v>
      </c>
      <c r="D456" s="234">
        <v>7</v>
      </c>
      <c r="E456" s="224">
        <v>50</v>
      </c>
      <c r="F456" s="224">
        <v>33</v>
      </c>
      <c r="G456" s="171" t="s">
        <v>401</v>
      </c>
      <c r="H456" s="184">
        <v>0.30208333333333331</v>
      </c>
      <c r="I456" s="184">
        <v>0.79166666666666663</v>
      </c>
      <c r="J456" s="199">
        <v>6.9444444444444434E-2</v>
      </c>
      <c r="K456" s="200">
        <f t="shared" si="18"/>
        <v>0.4201388888888889</v>
      </c>
      <c r="L456" s="236">
        <v>44</v>
      </c>
      <c r="M456" s="236">
        <v>1</v>
      </c>
      <c r="N456" s="619"/>
      <c r="O456" s="236"/>
      <c r="P456" s="236"/>
      <c r="Q456" s="161"/>
      <c r="R456" s="238" t="str">
        <f t="shared" si="16"/>
        <v>fx</v>
      </c>
      <c r="S456" s="619"/>
      <c r="T456" s="619"/>
      <c r="U456" s="619"/>
      <c r="V456" s="236"/>
      <c r="W456" s="236"/>
      <c r="X456" s="236"/>
      <c r="Y456" s="236"/>
      <c r="Z456" s="236"/>
      <c r="AA456" s="236"/>
      <c r="AB456" s="236"/>
      <c r="AC456" s="236"/>
      <c r="AD456" s="236"/>
      <c r="AE456" s="236"/>
      <c r="AF456" s="236"/>
      <c r="AG456" s="164"/>
      <c r="AH456" s="164"/>
      <c r="AI456" s="164"/>
      <c r="AJ456" s="164"/>
      <c r="AK456" s="164"/>
      <c r="AL456" s="90"/>
    </row>
    <row r="457" spans="1:38" ht="15.75" thickBot="1" x14ac:dyDescent="0.3">
      <c r="A457" s="612" t="str">
        <f t="shared" si="17"/>
        <v>شب</v>
      </c>
      <c r="B457" s="187">
        <v>14020230</v>
      </c>
      <c r="C457" s="174">
        <v>350</v>
      </c>
      <c r="D457" s="228">
        <v>7</v>
      </c>
      <c r="E457" s="228">
        <v>50</v>
      </c>
      <c r="F457" s="228">
        <v>16</v>
      </c>
      <c r="G457" s="165" t="s">
        <v>269</v>
      </c>
      <c r="H457" s="181">
        <v>0.79166666666666663</v>
      </c>
      <c r="I457" s="181">
        <v>0.28125</v>
      </c>
      <c r="J457" s="193">
        <v>2.0833333333333332E-2</v>
      </c>
      <c r="K457" s="193">
        <f t="shared" si="18"/>
        <v>0.48958333333333331</v>
      </c>
      <c r="L457" s="236">
        <v>39</v>
      </c>
      <c r="M457" s="236">
        <v>1</v>
      </c>
      <c r="N457" s="619">
        <v>560</v>
      </c>
      <c r="O457" s="236"/>
      <c r="P457" s="236"/>
      <c r="Q457" s="620">
        <v>142.24</v>
      </c>
      <c r="R457" s="238" t="str">
        <f t="shared" si="16"/>
        <v>fx</v>
      </c>
      <c r="S457" s="619">
        <v>1</v>
      </c>
      <c r="T457" s="619">
        <v>12.9</v>
      </c>
      <c r="U457" s="619">
        <v>500</v>
      </c>
      <c r="V457" s="236"/>
      <c r="W457" s="236"/>
      <c r="X457" s="236"/>
      <c r="Y457" s="236"/>
      <c r="Z457" s="236"/>
      <c r="AA457" s="236"/>
      <c r="AB457" s="236"/>
      <c r="AC457" s="236"/>
      <c r="AD457" s="236"/>
      <c r="AE457" s="236"/>
      <c r="AF457" s="236"/>
      <c r="AG457" s="164"/>
      <c r="AH457" s="164"/>
      <c r="AI457" s="164"/>
      <c r="AJ457" s="164"/>
      <c r="AK457" s="164"/>
      <c r="AL457" s="90"/>
    </row>
    <row r="458" spans="1:38" ht="15.75" thickBot="1" x14ac:dyDescent="0.3">
      <c r="A458" s="613"/>
      <c r="B458" s="188">
        <v>14020230</v>
      </c>
      <c r="C458" s="96">
        <v>350</v>
      </c>
      <c r="D458" s="223">
        <v>7</v>
      </c>
      <c r="E458" s="223">
        <v>50</v>
      </c>
      <c r="F458" s="223">
        <v>16</v>
      </c>
      <c r="G458" s="88" t="s">
        <v>269</v>
      </c>
      <c r="H458" s="180">
        <v>0.79166666666666663</v>
      </c>
      <c r="I458" s="180">
        <v>0.28125</v>
      </c>
      <c r="J458" s="195">
        <v>2.0833333333333332E-2</v>
      </c>
      <c r="K458" s="193">
        <f t="shared" si="18"/>
        <v>0.48958333333333331</v>
      </c>
      <c r="L458" s="236">
        <v>40</v>
      </c>
      <c r="M458" s="236">
        <v>1</v>
      </c>
      <c r="N458" s="619"/>
      <c r="O458" s="236"/>
      <c r="P458" s="236"/>
      <c r="Q458" s="620"/>
      <c r="R458" s="238" t="str">
        <f t="shared" si="16"/>
        <v>fx</v>
      </c>
      <c r="S458" s="619"/>
      <c r="T458" s="619"/>
      <c r="U458" s="619"/>
      <c r="V458" s="236"/>
      <c r="W458" s="236"/>
      <c r="X458" s="236"/>
      <c r="Y458" s="236"/>
      <c r="Z458" s="236"/>
      <c r="AA458" s="236"/>
      <c r="AB458" s="236"/>
      <c r="AC458" s="236"/>
      <c r="AD458" s="236"/>
      <c r="AE458" s="236"/>
      <c r="AF458" s="236"/>
      <c r="AG458" s="164"/>
      <c r="AH458" s="164"/>
      <c r="AI458" s="164"/>
      <c r="AJ458" s="164"/>
      <c r="AK458" s="164"/>
      <c r="AL458" s="90"/>
    </row>
    <row r="459" spans="1:38" ht="15.75" thickBot="1" x14ac:dyDescent="0.3">
      <c r="A459" s="613"/>
      <c r="B459" s="188">
        <v>14020230</v>
      </c>
      <c r="C459" s="96">
        <v>350</v>
      </c>
      <c r="D459" s="223">
        <v>7</v>
      </c>
      <c r="E459" s="223">
        <v>50</v>
      </c>
      <c r="F459" s="223">
        <v>16</v>
      </c>
      <c r="G459" s="88" t="s">
        <v>269</v>
      </c>
      <c r="H459" s="180">
        <v>0.79166666666666663</v>
      </c>
      <c r="I459" s="180">
        <v>0.28125</v>
      </c>
      <c r="J459" s="195">
        <v>2.0833333333333332E-2</v>
      </c>
      <c r="K459" s="193">
        <f t="shared" si="18"/>
        <v>0.48958333333333331</v>
      </c>
      <c r="L459" s="236">
        <v>41</v>
      </c>
      <c r="M459" s="236">
        <v>1</v>
      </c>
      <c r="N459" s="619"/>
      <c r="O459" s="236"/>
      <c r="P459" s="236"/>
      <c r="Q459" s="620"/>
      <c r="R459" s="238" t="str">
        <f t="shared" si="16"/>
        <v>fx</v>
      </c>
      <c r="S459" s="619"/>
      <c r="T459" s="619"/>
      <c r="U459" s="619"/>
      <c r="V459" s="236"/>
      <c r="W459" s="236"/>
      <c r="X459" s="236"/>
      <c r="Y459" s="236"/>
      <c r="Z459" s="236"/>
      <c r="AA459" s="236"/>
      <c r="AB459" s="236"/>
      <c r="AC459" s="236"/>
      <c r="AD459" s="236"/>
      <c r="AE459" s="236"/>
      <c r="AF459" s="236"/>
      <c r="AG459" s="164"/>
      <c r="AH459" s="164"/>
      <c r="AI459" s="164"/>
      <c r="AJ459" s="164"/>
      <c r="AK459" s="164"/>
      <c r="AL459" s="90"/>
    </row>
    <row r="460" spans="1:38" ht="15.75" thickBot="1" x14ac:dyDescent="0.3">
      <c r="A460" s="613"/>
      <c r="B460" s="188">
        <v>14020230</v>
      </c>
      <c r="C460" s="96">
        <v>350</v>
      </c>
      <c r="D460" s="223">
        <v>7</v>
      </c>
      <c r="E460" s="223">
        <v>50</v>
      </c>
      <c r="F460" s="223">
        <v>16</v>
      </c>
      <c r="G460" s="88" t="s">
        <v>269</v>
      </c>
      <c r="H460" s="180">
        <v>0.79166666666666663</v>
      </c>
      <c r="I460" s="180">
        <v>0.28125</v>
      </c>
      <c r="J460" s="195">
        <v>2.0833333333333332E-2</v>
      </c>
      <c r="K460" s="193">
        <f t="shared" si="18"/>
        <v>0.48958333333333331</v>
      </c>
      <c r="L460" s="236">
        <v>42</v>
      </c>
      <c r="M460" s="236">
        <v>2</v>
      </c>
      <c r="N460" s="619"/>
      <c r="O460" s="236"/>
      <c r="P460" s="236"/>
      <c r="Q460" s="620"/>
      <c r="R460" s="238" t="str">
        <f t="shared" si="16"/>
        <v>fx</v>
      </c>
      <c r="S460" s="619"/>
      <c r="T460" s="619"/>
      <c r="U460" s="619"/>
      <c r="V460" s="236"/>
      <c r="W460" s="236"/>
      <c r="X460" s="236"/>
      <c r="Y460" s="236"/>
      <c r="Z460" s="236"/>
      <c r="AA460" s="236"/>
      <c r="AB460" s="236"/>
      <c r="AC460" s="236"/>
      <c r="AD460" s="236"/>
      <c r="AE460" s="236"/>
      <c r="AF460" s="236"/>
      <c r="AG460" s="164"/>
      <c r="AH460" s="164"/>
      <c r="AI460" s="164"/>
      <c r="AJ460" s="164"/>
      <c r="AK460" s="164"/>
      <c r="AL460" s="90"/>
    </row>
    <row r="461" spans="1:38" ht="15.75" thickBot="1" x14ac:dyDescent="0.3">
      <c r="A461" s="613"/>
      <c r="B461" s="188">
        <v>14020230</v>
      </c>
      <c r="C461" s="96">
        <v>350</v>
      </c>
      <c r="D461" s="223">
        <v>7</v>
      </c>
      <c r="E461" s="223">
        <v>50</v>
      </c>
      <c r="F461" s="223">
        <v>16</v>
      </c>
      <c r="G461" s="88" t="s">
        <v>269</v>
      </c>
      <c r="H461" s="180">
        <v>0.79166666666666663</v>
      </c>
      <c r="I461" s="180">
        <v>0.28125</v>
      </c>
      <c r="J461" s="195">
        <v>2.0833333333333332E-2</v>
      </c>
      <c r="K461" s="193">
        <f t="shared" si="18"/>
        <v>0.48958333333333331</v>
      </c>
      <c r="L461" s="236">
        <v>43</v>
      </c>
      <c r="M461" s="236">
        <v>2</v>
      </c>
      <c r="N461" s="619"/>
      <c r="O461" s="236"/>
      <c r="P461" s="236"/>
      <c r="Q461" s="620"/>
      <c r="R461" s="238" t="str">
        <f t="shared" si="16"/>
        <v>fx</v>
      </c>
      <c r="S461" s="619"/>
      <c r="T461" s="619"/>
      <c r="U461" s="619"/>
      <c r="V461" s="236"/>
      <c r="W461" s="236"/>
      <c r="X461" s="236"/>
      <c r="Y461" s="236"/>
      <c r="Z461" s="236"/>
      <c r="AA461" s="236"/>
      <c r="AB461" s="236"/>
      <c r="AC461" s="236"/>
      <c r="AD461" s="236"/>
      <c r="AE461" s="236"/>
      <c r="AF461" s="236"/>
      <c r="AG461" s="164"/>
      <c r="AH461" s="164"/>
      <c r="AI461" s="164"/>
      <c r="AJ461" s="164"/>
      <c r="AK461" s="164"/>
      <c r="AL461" s="90"/>
    </row>
    <row r="462" spans="1:38" ht="15.75" thickBot="1" x14ac:dyDescent="0.3">
      <c r="A462" s="613"/>
      <c r="B462" s="230">
        <v>14020230</v>
      </c>
      <c r="C462" s="96">
        <v>350</v>
      </c>
      <c r="D462" s="223">
        <v>7</v>
      </c>
      <c r="E462" s="223">
        <v>50</v>
      </c>
      <c r="F462" s="223">
        <v>16</v>
      </c>
      <c r="G462" s="88" t="s">
        <v>269</v>
      </c>
      <c r="H462" s="180">
        <v>0.79166666666666663</v>
      </c>
      <c r="I462" s="180">
        <v>0.28125</v>
      </c>
      <c r="J462" s="195">
        <v>2.0833333333333332E-2</v>
      </c>
      <c r="K462" s="193">
        <f t="shared" si="18"/>
        <v>0.48958333333333331</v>
      </c>
      <c r="L462" s="236">
        <v>44</v>
      </c>
      <c r="M462" s="236">
        <v>1</v>
      </c>
      <c r="N462" s="619"/>
      <c r="O462" s="236"/>
      <c r="P462" s="236"/>
      <c r="Q462" s="620"/>
      <c r="R462" s="238" t="str">
        <f t="shared" si="16"/>
        <v>fx</v>
      </c>
      <c r="S462" s="619"/>
      <c r="T462" s="619"/>
      <c r="U462" s="619"/>
      <c r="V462" s="236"/>
      <c r="W462" s="236"/>
      <c r="X462" s="236"/>
      <c r="Y462" s="236"/>
      <c r="Z462" s="236"/>
      <c r="AA462" s="236"/>
      <c r="AB462" s="236"/>
      <c r="AC462" s="236"/>
      <c r="AD462" s="236"/>
      <c r="AE462" s="236"/>
      <c r="AF462" s="236"/>
      <c r="AG462" s="164"/>
      <c r="AH462" s="164"/>
      <c r="AI462" s="164"/>
      <c r="AJ462" s="164"/>
      <c r="AK462" s="164"/>
      <c r="AL462" s="90"/>
    </row>
    <row r="463" spans="1:38" ht="15.75" thickBot="1" x14ac:dyDescent="0.3">
      <c r="A463" s="613"/>
      <c r="B463" s="187">
        <v>14020230</v>
      </c>
      <c r="C463" s="96">
        <v>370</v>
      </c>
      <c r="D463" s="223">
        <v>7</v>
      </c>
      <c r="E463" s="223">
        <v>50</v>
      </c>
      <c r="F463" s="223">
        <v>16</v>
      </c>
      <c r="G463" s="88" t="s">
        <v>269</v>
      </c>
      <c r="H463" s="180">
        <v>0.79166666666666663</v>
      </c>
      <c r="I463" s="180">
        <v>0.28125</v>
      </c>
      <c r="J463" s="195">
        <v>2.0833333333333332E-2</v>
      </c>
      <c r="K463" s="193">
        <f t="shared" si="18"/>
        <v>0.48958333333333331</v>
      </c>
      <c r="L463" s="236">
        <v>39</v>
      </c>
      <c r="M463" s="236">
        <v>1</v>
      </c>
      <c r="N463" s="619">
        <v>560</v>
      </c>
      <c r="O463" s="236"/>
      <c r="P463" s="236"/>
      <c r="Q463" s="620">
        <v>104.71</v>
      </c>
      <c r="R463" s="238" t="str">
        <f t="shared" si="16"/>
        <v>p500</v>
      </c>
      <c r="S463" s="619"/>
      <c r="T463" s="619"/>
      <c r="U463" s="619"/>
      <c r="V463" s="236"/>
      <c r="W463" s="236"/>
      <c r="X463" s="236"/>
      <c r="Y463" s="236"/>
      <c r="Z463" s="236"/>
      <c r="AA463" s="236"/>
      <c r="AB463" s="236"/>
      <c r="AC463" s="236"/>
      <c r="AD463" s="236"/>
      <c r="AE463" s="236"/>
      <c r="AF463" s="236"/>
      <c r="AG463" s="164"/>
      <c r="AH463" s="164"/>
      <c r="AI463" s="164"/>
      <c r="AJ463" s="164"/>
      <c r="AK463" s="164"/>
      <c r="AL463" s="90"/>
    </row>
    <row r="464" spans="1:38" ht="15.75" thickBot="1" x14ac:dyDescent="0.3">
      <c r="A464" s="613"/>
      <c r="B464" s="188">
        <v>14020230</v>
      </c>
      <c r="C464" s="96">
        <v>370</v>
      </c>
      <c r="D464" s="223">
        <v>7</v>
      </c>
      <c r="E464" s="223">
        <v>50</v>
      </c>
      <c r="F464" s="223">
        <v>16</v>
      </c>
      <c r="G464" s="88" t="s">
        <v>269</v>
      </c>
      <c r="H464" s="180">
        <v>0.79166666666666663</v>
      </c>
      <c r="I464" s="180">
        <v>0.28125</v>
      </c>
      <c r="J464" s="195">
        <v>2.0833333333333332E-2</v>
      </c>
      <c r="K464" s="193">
        <f t="shared" si="18"/>
        <v>0.48958333333333331</v>
      </c>
      <c r="L464" s="236">
        <v>40</v>
      </c>
      <c r="M464" s="236">
        <v>1</v>
      </c>
      <c r="N464" s="619"/>
      <c r="O464" s="236"/>
      <c r="P464" s="236"/>
      <c r="Q464" s="620"/>
      <c r="R464" s="238" t="str">
        <f t="shared" si="16"/>
        <v>p500</v>
      </c>
      <c r="S464" s="619"/>
      <c r="T464" s="619"/>
      <c r="U464" s="619"/>
      <c r="V464" s="236"/>
      <c r="W464" s="236"/>
      <c r="X464" s="236"/>
      <c r="Y464" s="236"/>
      <c r="Z464" s="236"/>
      <c r="AA464" s="236"/>
      <c r="AB464" s="236"/>
      <c r="AC464" s="236"/>
      <c r="AD464" s="236"/>
      <c r="AE464" s="236"/>
      <c r="AF464" s="236"/>
      <c r="AG464" s="164"/>
      <c r="AH464" s="164"/>
      <c r="AI464" s="164"/>
      <c r="AJ464" s="164"/>
      <c r="AK464" s="164"/>
      <c r="AL464" s="90"/>
    </row>
    <row r="465" spans="1:38" ht="15.75" thickBot="1" x14ac:dyDescent="0.3">
      <c r="A465" s="613"/>
      <c r="B465" s="188">
        <v>14020230</v>
      </c>
      <c r="C465" s="96">
        <v>370</v>
      </c>
      <c r="D465" s="223">
        <v>7</v>
      </c>
      <c r="E465" s="223">
        <v>50</v>
      </c>
      <c r="F465" s="223">
        <v>16</v>
      </c>
      <c r="G465" s="88" t="s">
        <v>269</v>
      </c>
      <c r="H465" s="180">
        <v>0.79166666666666663</v>
      </c>
      <c r="I465" s="180">
        <v>0.28125</v>
      </c>
      <c r="J465" s="195">
        <v>2.0833333333333332E-2</v>
      </c>
      <c r="K465" s="193">
        <f t="shared" si="18"/>
        <v>0.48958333333333331</v>
      </c>
      <c r="L465" s="236">
        <v>42</v>
      </c>
      <c r="M465" s="236">
        <v>2</v>
      </c>
      <c r="N465" s="619"/>
      <c r="O465" s="236"/>
      <c r="P465" s="236"/>
      <c r="Q465" s="620"/>
      <c r="R465" s="238" t="str">
        <f t="shared" si="16"/>
        <v>p500</v>
      </c>
      <c r="S465" s="619"/>
      <c r="T465" s="619"/>
      <c r="U465" s="619"/>
      <c r="V465" s="236"/>
      <c r="W465" s="236"/>
      <c r="X465" s="236"/>
      <c r="Y465" s="236"/>
      <c r="Z465" s="236"/>
      <c r="AA465" s="236"/>
      <c r="AB465" s="236"/>
      <c r="AC465" s="236"/>
      <c r="AD465" s="236"/>
      <c r="AE465" s="236"/>
      <c r="AF465" s="236"/>
      <c r="AG465" s="164"/>
      <c r="AH465" s="164"/>
      <c r="AI465" s="164"/>
      <c r="AJ465" s="164"/>
      <c r="AK465" s="164"/>
      <c r="AL465" s="90"/>
    </row>
    <row r="466" spans="1:38" ht="15.75" thickBot="1" x14ac:dyDescent="0.3">
      <c r="A466" s="613"/>
      <c r="B466" s="188">
        <v>14020230</v>
      </c>
      <c r="C466" s="96">
        <v>370</v>
      </c>
      <c r="D466" s="223">
        <v>7</v>
      </c>
      <c r="E466" s="223">
        <v>50</v>
      </c>
      <c r="F466" s="223">
        <v>16</v>
      </c>
      <c r="G466" s="88" t="s">
        <v>269</v>
      </c>
      <c r="H466" s="180">
        <v>0.79166666666666663</v>
      </c>
      <c r="I466" s="180">
        <v>0.28125</v>
      </c>
      <c r="J466" s="195">
        <v>2.0833333333333332E-2</v>
      </c>
      <c r="K466" s="193">
        <f t="shared" si="18"/>
        <v>0.48958333333333331</v>
      </c>
      <c r="L466" s="236">
        <v>43</v>
      </c>
      <c r="M466" s="236">
        <v>2</v>
      </c>
      <c r="N466" s="619"/>
      <c r="O466" s="236"/>
      <c r="P466" s="236"/>
      <c r="Q466" s="620"/>
      <c r="R466" s="238" t="str">
        <f t="shared" si="16"/>
        <v>p500</v>
      </c>
      <c r="S466" s="619"/>
      <c r="T466" s="619"/>
      <c r="U466" s="619"/>
      <c r="V466" s="236"/>
      <c r="W466" s="236"/>
      <c r="X466" s="236"/>
      <c r="Y466" s="236"/>
      <c r="Z466" s="236"/>
      <c r="AA466" s="236"/>
      <c r="AB466" s="236"/>
      <c r="AC466" s="236"/>
      <c r="AD466" s="236"/>
      <c r="AE466" s="236"/>
      <c r="AF466" s="236"/>
      <c r="AG466" s="164"/>
      <c r="AH466" s="164"/>
      <c r="AI466" s="164"/>
      <c r="AJ466" s="164"/>
      <c r="AK466" s="164"/>
      <c r="AL466" s="90"/>
    </row>
    <row r="467" spans="1:38" ht="15.75" thickBot="1" x14ac:dyDescent="0.3">
      <c r="A467" s="614"/>
      <c r="B467" s="230">
        <v>14020230</v>
      </c>
      <c r="C467" s="175">
        <v>370</v>
      </c>
      <c r="D467" s="224">
        <v>7</v>
      </c>
      <c r="E467" s="224">
        <v>50</v>
      </c>
      <c r="F467" s="224">
        <v>16</v>
      </c>
      <c r="G467" s="166" t="s">
        <v>269</v>
      </c>
      <c r="H467" s="184">
        <v>0.79166666666666663</v>
      </c>
      <c r="I467" s="184">
        <v>0.28125</v>
      </c>
      <c r="J467" s="199">
        <v>2.0833333333333332E-2</v>
      </c>
      <c r="K467" s="200">
        <f t="shared" si="18"/>
        <v>0.48958333333333331</v>
      </c>
      <c r="L467" s="236">
        <v>44</v>
      </c>
      <c r="M467" s="236">
        <v>2</v>
      </c>
      <c r="N467" s="619"/>
      <c r="O467" s="236"/>
      <c r="P467" s="236"/>
      <c r="Q467" s="620"/>
      <c r="R467" s="238" t="str">
        <f t="shared" si="16"/>
        <v>p500</v>
      </c>
      <c r="S467" s="619"/>
      <c r="T467" s="619"/>
      <c r="U467" s="619"/>
      <c r="V467" s="236"/>
      <c r="W467" s="236"/>
      <c r="X467" s="236"/>
      <c r="Y467" s="236"/>
      <c r="Z467" s="236"/>
      <c r="AA467" s="236"/>
      <c r="AB467" s="236"/>
      <c r="AC467" s="236"/>
      <c r="AD467" s="236"/>
      <c r="AE467" s="236"/>
      <c r="AF467" s="236"/>
      <c r="AG467" s="164"/>
      <c r="AH467" s="164"/>
      <c r="AI467" s="164"/>
      <c r="AJ467" s="164"/>
      <c r="AK467" s="164"/>
      <c r="AL467" s="90"/>
    </row>
    <row r="468" spans="1:38" ht="15.75" thickBot="1" x14ac:dyDescent="0.3">
      <c r="A468" s="612" t="str">
        <f t="shared" ref="A468:A513" si="19">IF(H468&gt;I468,"شب","روز")</f>
        <v>روز</v>
      </c>
      <c r="B468" s="187">
        <v>14030231</v>
      </c>
      <c r="C468" s="174">
        <v>350</v>
      </c>
      <c r="D468" s="228">
        <v>7</v>
      </c>
      <c r="E468" s="228">
        <v>50</v>
      </c>
      <c r="F468" s="228">
        <v>31</v>
      </c>
      <c r="G468" s="165" t="s">
        <v>405</v>
      </c>
      <c r="H468" s="181">
        <v>0.30208333333333331</v>
      </c>
      <c r="I468" s="181">
        <v>0.79166666666666663</v>
      </c>
      <c r="J468" s="193">
        <v>6.25E-2</v>
      </c>
      <c r="K468" s="193">
        <f t="shared" si="18"/>
        <v>0.42708333333333331</v>
      </c>
      <c r="L468" s="236">
        <v>39</v>
      </c>
      <c r="M468" s="236">
        <v>1</v>
      </c>
      <c r="N468" s="619">
        <v>696</v>
      </c>
      <c r="O468" s="236"/>
      <c r="P468" s="236"/>
      <c r="Q468" s="620">
        <v>176.77</v>
      </c>
      <c r="R468" s="238" t="str">
        <f t="shared" ref="R468:R531" si="20">IF(C468=370,"p500","fx")</f>
        <v>fx</v>
      </c>
      <c r="S468" s="619">
        <v>3</v>
      </c>
      <c r="T468" s="619">
        <v>25</v>
      </c>
      <c r="U468" s="619">
        <v>1000</v>
      </c>
      <c r="V468" s="236"/>
      <c r="W468" s="236"/>
      <c r="X468" s="236"/>
      <c r="Y468" s="236"/>
      <c r="Z468" s="236"/>
      <c r="AA468" s="236"/>
      <c r="AB468" s="236"/>
      <c r="AC468" s="236"/>
      <c r="AD468" s="236"/>
      <c r="AE468" s="236"/>
      <c r="AF468" s="236"/>
      <c r="AG468" s="164"/>
      <c r="AH468" s="164"/>
      <c r="AI468" s="164"/>
      <c r="AJ468" s="164"/>
      <c r="AK468" s="164"/>
      <c r="AL468" s="90"/>
    </row>
    <row r="469" spans="1:38" ht="15.75" thickBot="1" x14ac:dyDescent="0.3">
      <c r="A469" s="613"/>
      <c r="B469" s="188">
        <v>14030231</v>
      </c>
      <c r="C469" s="96">
        <v>350</v>
      </c>
      <c r="D469" s="223">
        <v>7</v>
      </c>
      <c r="E469" s="223">
        <v>50</v>
      </c>
      <c r="F469" s="223">
        <v>31</v>
      </c>
      <c r="G469" s="145" t="s">
        <v>405</v>
      </c>
      <c r="H469" s="180">
        <v>0.30208333333333331</v>
      </c>
      <c r="I469" s="180">
        <v>0.79166666666666663</v>
      </c>
      <c r="J469" s="195">
        <v>6.25E-2</v>
      </c>
      <c r="K469" s="193">
        <f t="shared" si="18"/>
        <v>0.42708333333333331</v>
      </c>
      <c r="L469" s="236">
        <v>40</v>
      </c>
      <c r="M469" s="236">
        <v>1</v>
      </c>
      <c r="N469" s="619"/>
      <c r="O469" s="236"/>
      <c r="P469" s="236"/>
      <c r="Q469" s="620"/>
      <c r="R469" s="238" t="str">
        <f t="shared" si="20"/>
        <v>fx</v>
      </c>
      <c r="S469" s="619"/>
      <c r="T469" s="619"/>
      <c r="U469" s="619"/>
      <c r="V469" s="236"/>
      <c r="W469" s="236"/>
      <c r="X469" s="236"/>
      <c r="Y469" s="236"/>
      <c r="Z469" s="236"/>
      <c r="AA469" s="236"/>
      <c r="AB469" s="236"/>
      <c r="AC469" s="236"/>
      <c r="AD469" s="236"/>
      <c r="AE469" s="236"/>
      <c r="AF469" s="236"/>
      <c r="AG469" s="164"/>
      <c r="AH469" s="164"/>
      <c r="AI469" s="164"/>
      <c r="AJ469" s="164"/>
      <c r="AK469" s="164"/>
      <c r="AL469" s="90"/>
    </row>
    <row r="470" spans="1:38" ht="15.75" thickBot="1" x14ac:dyDescent="0.3">
      <c r="A470" s="613"/>
      <c r="B470" s="188">
        <v>14030231</v>
      </c>
      <c r="C470" s="96">
        <v>350</v>
      </c>
      <c r="D470" s="223">
        <v>7</v>
      </c>
      <c r="E470" s="225">
        <v>50</v>
      </c>
      <c r="F470" s="223">
        <v>31</v>
      </c>
      <c r="G470" s="145" t="s">
        <v>405</v>
      </c>
      <c r="H470" s="180">
        <v>0.30208333333333331</v>
      </c>
      <c r="I470" s="180">
        <v>0.79166666666666663</v>
      </c>
      <c r="J470" s="195">
        <v>6.25E-2</v>
      </c>
      <c r="K470" s="193">
        <f t="shared" si="18"/>
        <v>0.42708333333333331</v>
      </c>
      <c r="L470" s="236">
        <v>41</v>
      </c>
      <c r="M470" s="236">
        <v>1</v>
      </c>
      <c r="N470" s="619"/>
      <c r="O470" s="236"/>
      <c r="P470" s="236"/>
      <c r="Q470" s="620"/>
      <c r="R470" s="238" t="str">
        <f t="shared" si="20"/>
        <v>fx</v>
      </c>
      <c r="S470" s="619"/>
      <c r="T470" s="619"/>
      <c r="U470" s="619"/>
      <c r="V470" s="236"/>
      <c r="W470" s="236"/>
      <c r="X470" s="236"/>
      <c r="Y470" s="236"/>
      <c r="Z470" s="236"/>
      <c r="AA470" s="236"/>
      <c r="AB470" s="236"/>
      <c r="AC470" s="236"/>
      <c r="AD470" s="236"/>
      <c r="AE470" s="236"/>
      <c r="AF470" s="236"/>
      <c r="AG470" s="164"/>
      <c r="AH470" s="164"/>
      <c r="AI470" s="164"/>
      <c r="AJ470" s="164"/>
      <c r="AK470" s="164"/>
      <c r="AL470" s="90"/>
    </row>
    <row r="471" spans="1:38" ht="15.75" thickBot="1" x14ac:dyDescent="0.3">
      <c r="A471" s="613"/>
      <c r="B471" s="188">
        <v>14030231</v>
      </c>
      <c r="C471" s="96">
        <v>350</v>
      </c>
      <c r="D471" s="223">
        <v>7</v>
      </c>
      <c r="E471" s="223">
        <v>50</v>
      </c>
      <c r="F471" s="223">
        <v>31</v>
      </c>
      <c r="G471" s="145" t="s">
        <v>405</v>
      </c>
      <c r="H471" s="180">
        <v>0.30208333333333331</v>
      </c>
      <c r="I471" s="180">
        <v>0.79166666666666663</v>
      </c>
      <c r="J471" s="195">
        <v>6.25E-2</v>
      </c>
      <c r="K471" s="193">
        <f t="shared" si="18"/>
        <v>0.42708333333333331</v>
      </c>
      <c r="L471" s="236">
        <v>42</v>
      </c>
      <c r="M471" s="236">
        <v>2</v>
      </c>
      <c r="N471" s="619"/>
      <c r="O471" s="236"/>
      <c r="P471" s="236"/>
      <c r="Q471" s="620"/>
      <c r="R471" s="238" t="str">
        <f t="shared" si="20"/>
        <v>fx</v>
      </c>
      <c r="S471" s="619"/>
      <c r="T471" s="619"/>
      <c r="U471" s="619"/>
      <c r="V471" s="236"/>
      <c r="W471" s="236"/>
      <c r="X471" s="236"/>
      <c r="Y471" s="236"/>
      <c r="Z471" s="236"/>
      <c r="AA471" s="236"/>
      <c r="AB471" s="236"/>
      <c r="AC471" s="236"/>
      <c r="AD471" s="236"/>
      <c r="AE471" s="236"/>
      <c r="AF471" s="236"/>
      <c r="AG471" s="164"/>
      <c r="AH471" s="164"/>
      <c r="AI471" s="164"/>
      <c r="AJ471" s="164"/>
      <c r="AK471" s="164"/>
      <c r="AL471" s="90"/>
    </row>
    <row r="472" spans="1:38" ht="15.75" thickBot="1" x14ac:dyDescent="0.3">
      <c r="A472" s="613"/>
      <c r="B472" s="188">
        <v>14030231</v>
      </c>
      <c r="C472" s="96">
        <v>350</v>
      </c>
      <c r="D472" s="223">
        <v>7</v>
      </c>
      <c r="E472" s="225">
        <v>50</v>
      </c>
      <c r="F472" s="223">
        <v>31</v>
      </c>
      <c r="G472" s="145" t="s">
        <v>405</v>
      </c>
      <c r="H472" s="180">
        <v>0.30208333333333331</v>
      </c>
      <c r="I472" s="180">
        <v>0.79166666666666663</v>
      </c>
      <c r="J472" s="195">
        <v>6.25E-2</v>
      </c>
      <c r="K472" s="193">
        <f t="shared" si="18"/>
        <v>0.42708333333333331</v>
      </c>
      <c r="L472" s="236">
        <v>43</v>
      </c>
      <c r="M472" s="236">
        <v>2</v>
      </c>
      <c r="N472" s="619"/>
      <c r="O472" s="236"/>
      <c r="P472" s="236"/>
      <c r="Q472" s="620"/>
      <c r="R472" s="238" t="str">
        <f t="shared" si="20"/>
        <v>fx</v>
      </c>
      <c r="S472" s="619"/>
      <c r="T472" s="619"/>
      <c r="U472" s="619"/>
      <c r="V472" s="236"/>
      <c r="W472" s="236"/>
      <c r="X472" s="236"/>
      <c r="Y472" s="236"/>
      <c r="Z472" s="236"/>
      <c r="AA472" s="236"/>
      <c r="AB472" s="236"/>
      <c r="AC472" s="236"/>
      <c r="AD472" s="236"/>
      <c r="AE472" s="236"/>
      <c r="AF472" s="236"/>
      <c r="AG472" s="164"/>
      <c r="AH472" s="164"/>
      <c r="AI472" s="164"/>
      <c r="AJ472" s="164"/>
      <c r="AK472" s="164"/>
      <c r="AL472" s="90"/>
    </row>
    <row r="473" spans="1:38" ht="15.75" thickBot="1" x14ac:dyDescent="0.3">
      <c r="A473" s="613"/>
      <c r="B473" s="229">
        <v>14030231</v>
      </c>
      <c r="C473" s="96">
        <v>350</v>
      </c>
      <c r="D473" s="223">
        <v>7</v>
      </c>
      <c r="E473" s="223">
        <v>50</v>
      </c>
      <c r="F473" s="223">
        <v>31</v>
      </c>
      <c r="G473" s="145" t="s">
        <v>405</v>
      </c>
      <c r="H473" s="180">
        <v>0.30208333333333331</v>
      </c>
      <c r="I473" s="180">
        <v>0.79166666666666663</v>
      </c>
      <c r="J473" s="195">
        <v>6.25E-2</v>
      </c>
      <c r="K473" s="193">
        <f t="shared" si="18"/>
        <v>0.42708333333333331</v>
      </c>
      <c r="L473" s="236">
        <v>44</v>
      </c>
      <c r="M473" s="236">
        <v>1</v>
      </c>
      <c r="N473" s="619"/>
      <c r="O473" s="236"/>
      <c r="P473" s="236"/>
      <c r="Q473" s="620"/>
      <c r="R473" s="238" t="str">
        <f t="shared" si="20"/>
        <v>fx</v>
      </c>
      <c r="S473" s="619"/>
      <c r="T473" s="619"/>
      <c r="U473" s="619"/>
      <c r="V473" s="236"/>
      <c r="W473" s="236"/>
      <c r="X473" s="236"/>
      <c r="Y473" s="236"/>
      <c r="Z473" s="236"/>
      <c r="AA473" s="236"/>
      <c r="AB473" s="236"/>
      <c r="AC473" s="236"/>
      <c r="AD473" s="236"/>
      <c r="AE473" s="236"/>
      <c r="AF473" s="236"/>
      <c r="AG473" s="164"/>
      <c r="AH473" s="164"/>
      <c r="AI473" s="164"/>
      <c r="AJ473" s="164"/>
      <c r="AK473" s="164"/>
      <c r="AL473" s="90"/>
    </row>
    <row r="474" spans="1:38" ht="15.75" thickBot="1" x14ac:dyDescent="0.3">
      <c r="A474" s="613"/>
      <c r="B474" s="187">
        <v>14030231</v>
      </c>
      <c r="C474" s="96">
        <v>370</v>
      </c>
      <c r="D474" s="225">
        <v>7</v>
      </c>
      <c r="E474" s="225">
        <v>50</v>
      </c>
      <c r="F474" s="223">
        <v>31</v>
      </c>
      <c r="G474" s="145" t="s">
        <v>405</v>
      </c>
      <c r="H474" s="180">
        <v>0.30208333333333331</v>
      </c>
      <c r="I474" s="180">
        <v>0.79166666666666663</v>
      </c>
      <c r="J474" s="195">
        <v>6.25E-2</v>
      </c>
      <c r="K474" s="193">
        <f t="shared" si="18"/>
        <v>0.42708333333333331</v>
      </c>
      <c r="L474" s="236">
        <v>39</v>
      </c>
      <c r="M474" s="236">
        <v>1</v>
      </c>
      <c r="N474" s="619">
        <v>696</v>
      </c>
      <c r="O474" s="236"/>
      <c r="P474" s="236"/>
      <c r="Q474" s="620">
        <v>129.97999999999999</v>
      </c>
      <c r="R474" s="238" t="str">
        <f t="shared" si="20"/>
        <v>p500</v>
      </c>
      <c r="S474" s="619"/>
      <c r="T474" s="619"/>
      <c r="U474" s="619"/>
      <c r="V474" s="236"/>
      <c r="W474" s="236"/>
      <c r="X474" s="236"/>
      <c r="Y474" s="236"/>
      <c r="Z474" s="236"/>
      <c r="AA474" s="236"/>
      <c r="AB474" s="236"/>
      <c r="AC474" s="236"/>
      <c r="AD474" s="236"/>
      <c r="AE474" s="236"/>
      <c r="AF474" s="236"/>
      <c r="AG474" s="164"/>
      <c r="AH474" s="164"/>
      <c r="AI474" s="164"/>
      <c r="AJ474" s="164"/>
      <c r="AK474" s="164"/>
      <c r="AL474" s="90"/>
    </row>
    <row r="475" spans="1:38" ht="15.75" thickBot="1" x14ac:dyDescent="0.3">
      <c r="A475" s="613"/>
      <c r="B475" s="190">
        <v>14030231</v>
      </c>
      <c r="C475" s="96">
        <v>370</v>
      </c>
      <c r="D475" s="223">
        <v>7</v>
      </c>
      <c r="E475" s="223">
        <v>50</v>
      </c>
      <c r="F475" s="223">
        <v>31</v>
      </c>
      <c r="G475" s="145" t="s">
        <v>405</v>
      </c>
      <c r="H475" s="180">
        <v>0.30208333333333331</v>
      </c>
      <c r="I475" s="180">
        <v>0.79166666666666663</v>
      </c>
      <c r="J475" s="195">
        <v>6.25E-2</v>
      </c>
      <c r="K475" s="193">
        <f t="shared" si="18"/>
        <v>0.42708333333333331</v>
      </c>
      <c r="L475" s="236">
        <v>40</v>
      </c>
      <c r="M475" s="236">
        <v>1</v>
      </c>
      <c r="N475" s="619"/>
      <c r="O475" s="236"/>
      <c r="P475" s="236"/>
      <c r="Q475" s="620"/>
      <c r="R475" s="238" t="str">
        <f t="shared" si="20"/>
        <v>p500</v>
      </c>
      <c r="S475" s="619"/>
      <c r="T475" s="619"/>
      <c r="U475" s="619"/>
      <c r="V475" s="236"/>
      <c r="W475" s="236"/>
      <c r="X475" s="236"/>
      <c r="Y475" s="236"/>
      <c r="Z475" s="236"/>
      <c r="AA475" s="236"/>
      <c r="AB475" s="236"/>
      <c r="AC475" s="236"/>
      <c r="AD475" s="236"/>
      <c r="AE475" s="236"/>
      <c r="AF475" s="236"/>
      <c r="AG475" s="164"/>
      <c r="AH475" s="164"/>
      <c r="AI475" s="164"/>
      <c r="AJ475" s="164"/>
      <c r="AK475" s="164"/>
      <c r="AL475" s="90"/>
    </row>
    <row r="476" spans="1:38" ht="15.75" thickBot="1" x14ac:dyDescent="0.3">
      <c r="A476" s="613"/>
      <c r="B476" s="190">
        <v>14030231</v>
      </c>
      <c r="C476" s="96">
        <v>370</v>
      </c>
      <c r="D476" s="223">
        <v>7</v>
      </c>
      <c r="E476" s="225">
        <v>50</v>
      </c>
      <c r="F476" s="223">
        <v>31</v>
      </c>
      <c r="G476" s="145" t="s">
        <v>405</v>
      </c>
      <c r="H476" s="180">
        <v>0.30208333333333331</v>
      </c>
      <c r="I476" s="180">
        <v>0.79166666666666663</v>
      </c>
      <c r="J476" s="195">
        <v>6.25E-2</v>
      </c>
      <c r="K476" s="193">
        <f t="shared" si="18"/>
        <v>0.42708333333333331</v>
      </c>
      <c r="L476" s="236">
        <v>42</v>
      </c>
      <c r="M476" s="236">
        <v>2</v>
      </c>
      <c r="N476" s="619"/>
      <c r="O476" s="236"/>
      <c r="P476" s="236"/>
      <c r="Q476" s="620"/>
      <c r="R476" s="238" t="str">
        <f t="shared" si="20"/>
        <v>p500</v>
      </c>
      <c r="S476" s="619"/>
      <c r="T476" s="619"/>
      <c r="U476" s="619"/>
      <c r="V476" s="236"/>
      <c r="W476" s="236"/>
      <c r="X476" s="236"/>
      <c r="Y476" s="236"/>
      <c r="Z476" s="236"/>
      <c r="AA476" s="236"/>
      <c r="AB476" s="236"/>
      <c r="AC476" s="236"/>
      <c r="AD476" s="236"/>
      <c r="AE476" s="236"/>
      <c r="AF476" s="236"/>
      <c r="AG476" s="164"/>
      <c r="AH476" s="164"/>
      <c r="AI476" s="164"/>
      <c r="AJ476" s="164"/>
      <c r="AK476" s="164"/>
      <c r="AL476" s="90"/>
    </row>
    <row r="477" spans="1:38" ht="15.75" thickBot="1" x14ac:dyDescent="0.3">
      <c r="A477" s="613"/>
      <c r="B477" s="190">
        <v>14030231</v>
      </c>
      <c r="C477" s="96">
        <v>370</v>
      </c>
      <c r="D477" s="223">
        <v>7</v>
      </c>
      <c r="E477" s="223">
        <v>50</v>
      </c>
      <c r="F477" s="223">
        <v>31</v>
      </c>
      <c r="G477" s="145" t="s">
        <v>405</v>
      </c>
      <c r="H477" s="180">
        <v>0.30208333333333331</v>
      </c>
      <c r="I477" s="180">
        <v>0.79166666666666663</v>
      </c>
      <c r="J477" s="195">
        <v>6.25E-2</v>
      </c>
      <c r="K477" s="193">
        <f t="shared" si="18"/>
        <v>0.42708333333333331</v>
      </c>
      <c r="L477" s="236">
        <v>43</v>
      </c>
      <c r="M477" s="236">
        <v>2</v>
      </c>
      <c r="N477" s="619"/>
      <c r="O477" s="236"/>
      <c r="P477" s="236"/>
      <c r="Q477" s="620"/>
      <c r="R477" s="238" t="str">
        <f t="shared" si="20"/>
        <v>p500</v>
      </c>
      <c r="S477" s="619"/>
      <c r="T477" s="619"/>
      <c r="U477" s="619"/>
      <c r="V477" s="236"/>
      <c r="W477" s="236"/>
      <c r="X477" s="236"/>
      <c r="Y477" s="236"/>
      <c r="Z477" s="236"/>
      <c r="AA477" s="236"/>
      <c r="AB477" s="236"/>
      <c r="AC477" s="236"/>
      <c r="AD477" s="236"/>
      <c r="AE477" s="236"/>
      <c r="AF477" s="236"/>
      <c r="AG477" s="164"/>
      <c r="AH477" s="164"/>
      <c r="AI477" s="164"/>
      <c r="AJ477" s="164"/>
      <c r="AK477" s="164"/>
      <c r="AL477" s="90"/>
    </row>
    <row r="478" spans="1:38" ht="15.75" thickBot="1" x14ac:dyDescent="0.3">
      <c r="A478" s="613"/>
      <c r="B478" s="191">
        <v>14030231</v>
      </c>
      <c r="C478" s="96">
        <v>370</v>
      </c>
      <c r="D478" s="223">
        <v>7</v>
      </c>
      <c r="E478" s="225">
        <v>50</v>
      </c>
      <c r="F478" s="223">
        <v>31</v>
      </c>
      <c r="G478" s="145" t="s">
        <v>405</v>
      </c>
      <c r="H478" s="180">
        <v>0.30208333333333331</v>
      </c>
      <c r="I478" s="180">
        <v>0.79166666666666663</v>
      </c>
      <c r="J478" s="195">
        <v>6.25E-2</v>
      </c>
      <c r="K478" s="193">
        <f t="shared" si="18"/>
        <v>0.42708333333333331</v>
      </c>
      <c r="L478" s="236">
        <v>44</v>
      </c>
      <c r="M478" s="236">
        <v>2</v>
      </c>
      <c r="N478" s="619"/>
      <c r="O478" s="236"/>
      <c r="P478" s="236"/>
      <c r="Q478" s="620"/>
      <c r="R478" s="238" t="str">
        <f t="shared" si="20"/>
        <v>p500</v>
      </c>
      <c r="S478" s="619"/>
      <c r="T478" s="619"/>
      <c r="U478" s="619"/>
      <c r="V478" s="236"/>
      <c r="W478" s="236"/>
      <c r="X478" s="236"/>
      <c r="Y478" s="236"/>
      <c r="Z478" s="236"/>
      <c r="AA478" s="236"/>
      <c r="AB478" s="236"/>
      <c r="AC478" s="236"/>
      <c r="AD478" s="236"/>
      <c r="AE478" s="236"/>
      <c r="AF478" s="236"/>
      <c r="AG478" s="164"/>
      <c r="AH478" s="164"/>
      <c r="AI478" s="164"/>
      <c r="AJ478" s="164"/>
      <c r="AK478" s="164"/>
      <c r="AL478" s="90"/>
    </row>
    <row r="479" spans="1:38" ht="15.75" thickBot="1" x14ac:dyDescent="0.3">
      <c r="A479" s="613"/>
      <c r="B479" s="187">
        <v>14030231</v>
      </c>
      <c r="C479" s="96">
        <v>380</v>
      </c>
      <c r="D479" s="223">
        <v>7</v>
      </c>
      <c r="E479" s="223">
        <v>50</v>
      </c>
      <c r="F479" s="223">
        <v>31</v>
      </c>
      <c r="G479" s="145" t="s">
        <v>405</v>
      </c>
      <c r="H479" s="180">
        <v>0.30208333333333331</v>
      </c>
      <c r="I479" s="180">
        <v>0.79166666666666663</v>
      </c>
      <c r="J479" s="195">
        <v>6.25E-2</v>
      </c>
      <c r="K479" s="193">
        <f t="shared" si="18"/>
        <v>0.42708333333333331</v>
      </c>
      <c r="L479" s="236">
        <v>40</v>
      </c>
      <c r="M479" s="236">
        <v>1</v>
      </c>
      <c r="N479" s="619">
        <v>435</v>
      </c>
      <c r="O479" s="236"/>
      <c r="P479" s="236"/>
      <c r="Q479" s="620"/>
      <c r="R479" s="238" t="str">
        <f t="shared" si="20"/>
        <v>fx</v>
      </c>
      <c r="S479" s="619"/>
      <c r="T479" s="619"/>
      <c r="U479" s="619"/>
      <c r="V479" s="236"/>
      <c r="W479" s="236"/>
      <c r="X479" s="236"/>
      <c r="Y479" s="236"/>
      <c r="Z479" s="236"/>
      <c r="AA479" s="236"/>
      <c r="AB479" s="236"/>
      <c r="AC479" s="236"/>
      <c r="AD479" s="236"/>
      <c r="AE479" s="236"/>
      <c r="AF479" s="236"/>
      <c r="AG479" s="164"/>
      <c r="AH479" s="164"/>
      <c r="AI479" s="164"/>
      <c r="AJ479" s="164"/>
      <c r="AK479" s="164"/>
      <c r="AL479" s="90"/>
    </row>
    <row r="480" spans="1:38" ht="15.75" thickBot="1" x14ac:dyDescent="0.3">
      <c r="A480" s="613"/>
      <c r="B480" s="190">
        <v>14030231</v>
      </c>
      <c r="C480" s="96">
        <v>380</v>
      </c>
      <c r="D480" s="225">
        <v>7</v>
      </c>
      <c r="E480" s="225">
        <v>50</v>
      </c>
      <c r="F480" s="223">
        <v>31</v>
      </c>
      <c r="G480" s="145" t="s">
        <v>405</v>
      </c>
      <c r="H480" s="180">
        <v>0.30208333333333331</v>
      </c>
      <c r="I480" s="180">
        <v>0.79166666666666663</v>
      </c>
      <c r="J480" s="195">
        <v>6.25E-2</v>
      </c>
      <c r="K480" s="193">
        <f t="shared" si="18"/>
        <v>0.42708333333333331</v>
      </c>
      <c r="L480" s="236">
        <v>41</v>
      </c>
      <c r="M480" s="236">
        <v>1</v>
      </c>
      <c r="N480" s="619"/>
      <c r="O480" s="236"/>
      <c r="P480" s="236"/>
      <c r="Q480" s="620"/>
      <c r="R480" s="238" t="str">
        <f t="shared" si="20"/>
        <v>fx</v>
      </c>
      <c r="S480" s="619"/>
      <c r="T480" s="619"/>
      <c r="U480" s="619"/>
      <c r="V480" s="236"/>
      <c r="W480" s="236"/>
      <c r="X480" s="236"/>
      <c r="Y480" s="236"/>
      <c r="Z480" s="236"/>
      <c r="AA480" s="236"/>
      <c r="AB480" s="236"/>
      <c r="AC480" s="236"/>
      <c r="AD480" s="236"/>
      <c r="AE480" s="236"/>
      <c r="AF480" s="236"/>
      <c r="AG480" s="164"/>
      <c r="AH480" s="164"/>
      <c r="AI480" s="164"/>
      <c r="AJ480" s="164"/>
      <c r="AK480" s="164"/>
      <c r="AL480" s="90"/>
    </row>
    <row r="481" spans="1:38" ht="15.75" thickBot="1" x14ac:dyDescent="0.3">
      <c r="A481" s="613"/>
      <c r="B481" s="190">
        <v>14030231</v>
      </c>
      <c r="C481" s="96">
        <v>380</v>
      </c>
      <c r="D481" s="223">
        <v>7</v>
      </c>
      <c r="E481" s="223">
        <v>50</v>
      </c>
      <c r="F481" s="223">
        <v>31</v>
      </c>
      <c r="G481" s="145" t="s">
        <v>405</v>
      </c>
      <c r="H481" s="180">
        <v>0.30208333333333331</v>
      </c>
      <c r="I481" s="180">
        <v>0.79166666666666663</v>
      </c>
      <c r="J481" s="195">
        <v>6.25E-2</v>
      </c>
      <c r="K481" s="193">
        <f t="shared" si="18"/>
        <v>0.42708333333333331</v>
      </c>
      <c r="L481" s="236">
        <v>42</v>
      </c>
      <c r="M481" s="236">
        <v>1</v>
      </c>
      <c r="N481" s="619"/>
      <c r="O481" s="236"/>
      <c r="P481" s="236"/>
      <c r="Q481" s="620"/>
      <c r="R481" s="238" t="str">
        <f t="shared" si="20"/>
        <v>fx</v>
      </c>
      <c r="S481" s="619"/>
      <c r="T481" s="619"/>
      <c r="U481" s="619"/>
      <c r="V481" s="236"/>
      <c r="W481" s="236"/>
      <c r="X481" s="236"/>
      <c r="Y481" s="236"/>
      <c r="Z481" s="236"/>
      <c r="AA481" s="236"/>
      <c r="AB481" s="236"/>
      <c r="AC481" s="236"/>
      <c r="AD481" s="236"/>
      <c r="AE481" s="236"/>
      <c r="AF481" s="236"/>
      <c r="AG481" s="164"/>
      <c r="AH481" s="164"/>
      <c r="AI481" s="164"/>
      <c r="AJ481" s="164"/>
      <c r="AK481" s="164"/>
      <c r="AL481" s="90"/>
    </row>
    <row r="482" spans="1:38" ht="15.75" thickBot="1" x14ac:dyDescent="0.3">
      <c r="A482" s="613"/>
      <c r="B482" s="190">
        <v>14030231</v>
      </c>
      <c r="C482" s="96">
        <v>380</v>
      </c>
      <c r="D482" s="223">
        <v>7</v>
      </c>
      <c r="E482" s="225">
        <v>50</v>
      </c>
      <c r="F482" s="223">
        <v>31</v>
      </c>
      <c r="G482" s="145" t="s">
        <v>405</v>
      </c>
      <c r="H482" s="180">
        <v>0.30208333333333331</v>
      </c>
      <c r="I482" s="180">
        <v>0.79166666666666663</v>
      </c>
      <c r="J482" s="195">
        <v>6.25E-2</v>
      </c>
      <c r="K482" s="193">
        <f t="shared" si="18"/>
        <v>0.42708333333333331</v>
      </c>
      <c r="L482" s="236">
        <v>43</v>
      </c>
      <c r="M482" s="236">
        <v>1</v>
      </c>
      <c r="N482" s="619"/>
      <c r="O482" s="236"/>
      <c r="P482" s="236"/>
      <c r="Q482" s="620"/>
      <c r="R482" s="238" t="str">
        <f t="shared" si="20"/>
        <v>fx</v>
      </c>
      <c r="S482" s="619"/>
      <c r="T482" s="619"/>
      <c r="U482" s="619"/>
      <c r="V482" s="236"/>
      <c r="W482" s="236"/>
      <c r="X482" s="236"/>
      <c r="Y482" s="236"/>
      <c r="Z482" s="236"/>
      <c r="AA482" s="236"/>
      <c r="AB482" s="236"/>
      <c r="AC482" s="236"/>
      <c r="AD482" s="236"/>
      <c r="AE482" s="236"/>
      <c r="AF482" s="236"/>
      <c r="AG482" s="164"/>
      <c r="AH482" s="164"/>
      <c r="AI482" s="164"/>
      <c r="AJ482" s="164"/>
      <c r="AK482" s="164"/>
      <c r="AL482" s="90"/>
    </row>
    <row r="483" spans="1:38" ht="15.75" thickBot="1" x14ac:dyDescent="0.3">
      <c r="A483" s="613"/>
      <c r="B483" s="191">
        <v>14030231</v>
      </c>
      <c r="C483" s="96">
        <v>380</v>
      </c>
      <c r="D483" s="223">
        <v>7</v>
      </c>
      <c r="E483" s="223">
        <v>50</v>
      </c>
      <c r="F483" s="223">
        <v>31</v>
      </c>
      <c r="G483" s="145" t="s">
        <v>405</v>
      </c>
      <c r="H483" s="180">
        <v>0.30208333333333331</v>
      </c>
      <c r="I483" s="180">
        <v>0.79166666666666663</v>
      </c>
      <c r="J483" s="195">
        <v>6.25E-2</v>
      </c>
      <c r="K483" s="193">
        <f t="shared" si="18"/>
        <v>0.42708333333333331</v>
      </c>
      <c r="L483" s="236">
        <v>44</v>
      </c>
      <c r="M483" s="236">
        <v>1</v>
      </c>
      <c r="N483" s="619"/>
      <c r="O483" s="236"/>
      <c r="P483" s="236"/>
      <c r="Q483" s="620"/>
      <c r="R483" s="238" t="str">
        <f t="shared" si="20"/>
        <v>fx</v>
      </c>
      <c r="S483" s="619"/>
      <c r="T483" s="619"/>
      <c r="U483" s="619"/>
      <c r="V483" s="236"/>
      <c r="W483" s="236"/>
      <c r="X483" s="236"/>
      <c r="Y483" s="236"/>
      <c r="Z483" s="236"/>
      <c r="AA483" s="236"/>
      <c r="AB483" s="236"/>
      <c r="AC483" s="236"/>
      <c r="AD483" s="236"/>
      <c r="AE483" s="236"/>
      <c r="AF483" s="236"/>
      <c r="AG483" s="164"/>
      <c r="AH483" s="164"/>
      <c r="AI483" s="164"/>
      <c r="AJ483" s="164"/>
      <c r="AK483" s="164"/>
      <c r="AL483" s="90"/>
    </row>
    <row r="484" spans="1:38" ht="15.75" thickBot="1" x14ac:dyDescent="0.3">
      <c r="A484" s="613"/>
      <c r="B484" s="187">
        <v>14030231</v>
      </c>
      <c r="C484" s="96">
        <v>309</v>
      </c>
      <c r="D484" s="223">
        <v>7</v>
      </c>
      <c r="E484" s="225">
        <v>50</v>
      </c>
      <c r="F484" s="223">
        <v>31</v>
      </c>
      <c r="G484" s="145" t="s">
        <v>405</v>
      </c>
      <c r="H484" s="180">
        <v>0.30208333333333331</v>
      </c>
      <c r="I484" s="180">
        <v>0.79166666666666663</v>
      </c>
      <c r="J484" s="195">
        <v>6.25E-2</v>
      </c>
      <c r="K484" s="193">
        <f t="shared" si="18"/>
        <v>0.42708333333333331</v>
      </c>
      <c r="L484" s="236">
        <v>39</v>
      </c>
      <c r="M484" s="236">
        <v>2</v>
      </c>
      <c r="N484" s="619">
        <v>28</v>
      </c>
      <c r="O484" s="236"/>
      <c r="P484" s="236"/>
      <c r="Q484" s="620"/>
      <c r="R484" s="238" t="str">
        <f t="shared" si="20"/>
        <v>fx</v>
      </c>
      <c r="S484" s="619"/>
      <c r="T484" s="619"/>
      <c r="U484" s="619"/>
      <c r="V484" s="236"/>
      <c r="W484" s="236"/>
      <c r="X484" s="236"/>
      <c r="Y484" s="236"/>
      <c r="Z484" s="236"/>
      <c r="AA484" s="236"/>
      <c r="AB484" s="236"/>
      <c r="AC484" s="236"/>
      <c r="AD484" s="236"/>
      <c r="AE484" s="236"/>
      <c r="AF484" s="236"/>
      <c r="AG484" s="164"/>
      <c r="AH484" s="164"/>
      <c r="AI484" s="164"/>
      <c r="AJ484" s="164"/>
      <c r="AK484" s="164"/>
      <c r="AL484" s="90"/>
    </row>
    <row r="485" spans="1:38" ht="15.75" thickBot="1" x14ac:dyDescent="0.3">
      <c r="A485" s="613"/>
      <c r="B485" s="191">
        <v>14030231</v>
      </c>
      <c r="C485" s="96">
        <v>309</v>
      </c>
      <c r="D485" s="223">
        <v>7</v>
      </c>
      <c r="E485" s="223">
        <v>50</v>
      </c>
      <c r="F485" s="223">
        <v>31</v>
      </c>
      <c r="G485" s="145" t="s">
        <v>405</v>
      </c>
      <c r="H485" s="180">
        <v>0.30208333333333331</v>
      </c>
      <c r="I485" s="180">
        <v>0.79166666666666663</v>
      </c>
      <c r="J485" s="195">
        <v>6.25E-2</v>
      </c>
      <c r="K485" s="193">
        <f t="shared" si="18"/>
        <v>0.42708333333333331</v>
      </c>
      <c r="L485" s="236">
        <v>40</v>
      </c>
      <c r="M485" s="236">
        <v>2</v>
      </c>
      <c r="N485" s="619"/>
      <c r="O485" s="236"/>
      <c r="P485" s="236"/>
      <c r="Q485" s="620"/>
      <c r="R485" s="238" t="str">
        <f t="shared" si="20"/>
        <v>fx</v>
      </c>
      <c r="S485" s="619"/>
      <c r="T485" s="619"/>
      <c r="U485" s="619"/>
      <c r="V485" s="236"/>
      <c r="W485" s="236"/>
      <c r="X485" s="236"/>
      <c r="Y485" s="236"/>
      <c r="Z485" s="236"/>
      <c r="AA485" s="236"/>
      <c r="AB485" s="236"/>
      <c r="AC485" s="236"/>
      <c r="AD485" s="236"/>
      <c r="AE485" s="236"/>
      <c r="AF485" s="236"/>
      <c r="AG485" s="164"/>
      <c r="AH485" s="164"/>
      <c r="AI485" s="164"/>
      <c r="AJ485" s="164"/>
      <c r="AK485" s="164"/>
      <c r="AL485" s="90"/>
    </row>
    <row r="486" spans="1:38" ht="15.75" thickBot="1" x14ac:dyDescent="0.3">
      <c r="A486" s="613"/>
      <c r="B486" s="187">
        <v>14030231</v>
      </c>
      <c r="C486" s="96">
        <v>346</v>
      </c>
      <c r="D486" s="225">
        <v>7</v>
      </c>
      <c r="E486" s="225">
        <v>50</v>
      </c>
      <c r="F486" s="223">
        <v>31</v>
      </c>
      <c r="G486" s="145" t="s">
        <v>405</v>
      </c>
      <c r="H486" s="180">
        <v>0.30208333333333331</v>
      </c>
      <c r="I486" s="180">
        <v>0.79166666666666663</v>
      </c>
      <c r="J486" s="195">
        <v>6.25E-2</v>
      </c>
      <c r="K486" s="193">
        <f t="shared" si="18"/>
        <v>0.42708333333333331</v>
      </c>
      <c r="L486" s="236">
        <v>31</v>
      </c>
      <c r="M486" s="236">
        <v>1</v>
      </c>
      <c r="N486" s="619">
        <v>80</v>
      </c>
      <c r="O486" s="236"/>
      <c r="P486" s="236"/>
      <c r="Q486" s="620"/>
      <c r="R486" s="238" t="str">
        <f t="shared" si="20"/>
        <v>fx</v>
      </c>
      <c r="S486" s="619"/>
      <c r="T486" s="619"/>
      <c r="U486" s="619"/>
      <c r="V486" s="236"/>
      <c r="W486" s="236"/>
      <c r="X486" s="236"/>
      <c r="Y486" s="236"/>
      <c r="Z486" s="236"/>
      <c r="AA486" s="236"/>
      <c r="AB486" s="236"/>
      <c r="AC486" s="236"/>
      <c r="AD486" s="236"/>
      <c r="AE486" s="236"/>
      <c r="AF486" s="236"/>
      <c r="AG486" s="164"/>
      <c r="AH486" s="164"/>
      <c r="AI486" s="164"/>
      <c r="AJ486" s="164"/>
      <c r="AK486" s="164"/>
      <c r="AL486" s="90"/>
    </row>
    <row r="487" spans="1:38" ht="15.75" thickBot="1" x14ac:dyDescent="0.3">
      <c r="A487" s="613"/>
      <c r="B487" s="191">
        <v>14030231</v>
      </c>
      <c r="C487" s="96">
        <v>346</v>
      </c>
      <c r="D487" s="223">
        <v>7</v>
      </c>
      <c r="E487" s="223">
        <v>50</v>
      </c>
      <c r="F487" s="223">
        <v>31</v>
      </c>
      <c r="G487" s="145" t="s">
        <v>405</v>
      </c>
      <c r="H487" s="180">
        <v>0.30208333333333331</v>
      </c>
      <c r="I487" s="180">
        <v>0.79166666666666663</v>
      </c>
      <c r="J487" s="195">
        <v>6.25E-2</v>
      </c>
      <c r="K487" s="193">
        <f t="shared" si="18"/>
        <v>0.42708333333333331</v>
      </c>
      <c r="L487" s="236">
        <v>32</v>
      </c>
      <c r="M487" s="236">
        <v>1</v>
      </c>
      <c r="N487" s="619"/>
      <c r="O487" s="236"/>
      <c r="P487" s="236"/>
      <c r="Q487" s="620"/>
      <c r="R487" s="238" t="str">
        <f t="shared" si="20"/>
        <v>fx</v>
      </c>
      <c r="S487" s="619"/>
      <c r="T487" s="619"/>
      <c r="U487" s="619"/>
      <c r="V487" s="236"/>
      <c r="W487" s="236"/>
      <c r="X487" s="236"/>
      <c r="Y487" s="236"/>
      <c r="Z487" s="236"/>
      <c r="AA487" s="236"/>
      <c r="AB487" s="236"/>
      <c r="AC487" s="236"/>
      <c r="AD487" s="236"/>
      <c r="AE487" s="236"/>
      <c r="AF487" s="236"/>
      <c r="AG487" s="164"/>
      <c r="AH487" s="164"/>
      <c r="AI487" s="164"/>
      <c r="AJ487" s="164"/>
      <c r="AK487" s="164"/>
      <c r="AL487" s="90"/>
    </row>
    <row r="488" spans="1:38" ht="15.75" thickBot="1" x14ac:dyDescent="0.3">
      <c r="A488" s="613"/>
      <c r="B488" s="187">
        <v>14030231</v>
      </c>
      <c r="C488" s="96">
        <v>305</v>
      </c>
      <c r="D488" s="223">
        <v>7</v>
      </c>
      <c r="E488" s="225">
        <v>50</v>
      </c>
      <c r="F488" s="223">
        <v>31</v>
      </c>
      <c r="G488" s="145" t="s">
        <v>405</v>
      </c>
      <c r="H488" s="180">
        <v>0.30208333333333331</v>
      </c>
      <c r="I488" s="180">
        <v>0.79166666666666663</v>
      </c>
      <c r="J488" s="195">
        <v>6.25E-2</v>
      </c>
      <c r="K488" s="193">
        <f t="shared" si="18"/>
        <v>0.42708333333333331</v>
      </c>
      <c r="L488" s="236">
        <v>37</v>
      </c>
      <c r="M488" s="236">
        <v>1</v>
      </c>
      <c r="N488" s="619">
        <v>80</v>
      </c>
      <c r="O488" s="236"/>
      <c r="P488" s="236"/>
      <c r="Q488" s="620"/>
      <c r="R488" s="238" t="str">
        <f t="shared" si="20"/>
        <v>fx</v>
      </c>
      <c r="S488" s="619"/>
      <c r="T488" s="619"/>
      <c r="U488" s="619"/>
      <c r="V488" s="236"/>
      <c r="W488" s="236"/>
      <c r="X488" s="236"/>
      <c r="Y488" s="236"/>
      <c r="Z488" s="236"/>
      <c r="AA488" s="236"/>
      <c r="AB488" s="236"/>
      <c r="AC488" s="236"/>
      <c r="AD488" s="236"/>
      <c r="AE488" s="236"/>
      <c r="AF488" s="236"/>
      <c r="AG488" s="164"/>
      <c r="AH488" s="164"/>
      <c r="AI488" s="164"/>
      <c r="AJ488" s="164"/>
      <c r="AK488" s="164"/>
      <c r="AL488" s="90"/>
    </row>
    <row r="489" spans="1:38" ht="15.75" thickBot="1" x14ac:dyDescent="0.3">
      <c r="A489" s="613"/>
      <c r="B489" s="190">
        <v>14030231</v>
      </c>
      <c r="C489" s="96">
        <v>305</v>
      </c>
      <c r="D489" s="223">
        <v>7</v>
      </c>
      <c r="E489" s="223">
        <v>50</v>
      </c>
      <c r="F489" s="223">
        <v>31</v>
      </c>
      <c r="G489" s="145" t="s">
        <v>405</v>
      </c>
      <c r="H489" s="180">
        <v>0.30208333333333331</v>
      </c>
      <c r="I489" s="180">
        <v>0.79166666666666663</v>
      </c>
      <c r="J489" s="195">
        <v>6.25E-2</v>
      </c>
      <c r="K489" s="193">
        <f t="shared" si="18"/>
        <v>0.42708333333333331</v>
      </c>
      <c r="L489" s="236">
        <v>38</v>
      </c>
      <c r="M489" s="236">
        <v>1</v>
      </c>
      <c r="N489" s="619"/>
      <c r="O489" s="236"/>
      <c r="P489" s="236"/>
      <c r="Q489" s="620"/>
      <c r="R489" s="238" t="str">
        <f t="shared" si="20"/>
        <v>fx</v>
      </c>
      <c r="S489" s="619"/>
      <c r="T489" s="619"/>
      <c r="U489" s="619"/>
      <c r="V489" s="236"/>
      <c r="W489" s="236"/>
      <c r="X489" s="236"/>
      <c r="Y489" s="236"/>
      <c r="Z489" s="236"/>
      <c r="AA489" s="236"/>
      <c r="AB489" s="236"/>
      <c r="AC489" s="236"/>
      <c r="AD489" s="236"/>
      <c r="AE489" s="236"/>
      <c r="AF489" s="236"/>
      <c r="AG489" s="164"/>
      <c r="AH489" s="164"/>
      <c r="AI489" s="164"/>
      <c r="AJ489" s="164"/>
      <c r="AK489" s="164"/>
      <c r="AL489" s="90"/>
    </row>
    <row r="490" spans="1:38" ht="15.75" thickBot="1" x14ac:dyDescent="0.3">
      <c r="A490" s="613"/>
      <c r="B490" s="190">
        <v>14030231</v>
      </c>
      <c r="C490" s="96">
        <v>305</v>
      </c>
      <c r="D490" s="223">
        <v>7</v>
      </c>
      <c r="E490" s="225">
        <v>50</v>
      </c>
      <c r="F490" s="223">
        <v>31</v>
      </c>
      <c r="G490" s="145" t="s">
        <v>405</v>
      </c>
      <c r="H490" s="180">
        <v>0.30208333333333331</v>
      </c>
      <c r="I490" s="180">
        <v>0.79166666666666663</v>
      </c>
      <c r="J490" s="195">
        <v>6.25E-2</v>
      </c>
      <c r="K490" s="193">
        <f t="shared" si="18"/>
        <v>0.42708333333333331</v>
      </c>
      <c r="L490" s="236">
        <v>39</v>
      </c>
      <c r="M490" s="236">
        <v>1</v>
      </c>
      <c r="N490" s="619"/>
      <c r="O490" s="236"/>
      <c r="P490" s="236"/>
      <c r="Q490" s="620"/>
      <c r="R490" s="238" t="str">
        <f t="shared" si="20"/>
        <v>fx</v>
      </c>
      <c r="S490" s="619"/>
      <c r="T490" s="619"/>
      <c r="U490" s="619"/>
      <c r="V490" s="236"/>
      <c r="W490" s="236"/>
      <c r="X490" s="236"/>
      <c r="Y490" s="236"/>
      <c r="Z490" s="236"/>
      <c r="AA490" s="236"/>
      <c r="AB490" s="236"/>
      <c r="AC490" s="236"/>
      <c r="AD490" s="236"/>
      <c r="AE490" s="236"/>
      <c r="AF490" s="236"/>
      <c r="AG490" s="164"/>
      <c r="AH490" s="164"/>
      <c r="AI490" s="164"/>
      <c r="AJ490" s="164"/>
      <c r="AK490" s="164"/>
      <c r="AL490" s="90"/>
    </row>
    <row r="491" spans="1:38" ht="15.75" thickBot="1" x14ac:dyDescent="0.3">
      <c r="A491" s="614"/>
      <c r="B491" s="191">
        <v>14030231</v>
      </c>
      <c r="C491" s="175">
        <v>305</v>
      </c>
      <c r="D491" s="224">
        <v>7</v>
      </c>
      <c r="E491" s="227">
        <v>50</v>
      </c>
      <c r="F491" s="224">
        <v>31</v>
      </c>
      <c r="G491" s="171" t="s">
        <v>408</v>
      </c>
      <c r="H491" s="184">
        <v>0.30208333333333331</v>
      </c>
      <c r="I491" s="184">
        <v>0.79166666666666663</v>
      </c>
      <c r="J491" s="199">
        <v>6.25E-2</v>
      </c>
      <c r="K491" s="200">
        <f t="shared" si="18"/>
        <v>0.42708333333333331</v>
      </c>
      <c r="L491" s="236">
        <v>41</v>
      </c>
      <c r="M491" s="236">
        <v>1</v>
      </c>
      <c r="N491" s="619"/>
      <c r="O491" s="236"/>
      <c r="P491" s="236"/>
      <c r="Q491" s="620"/>
      <c r="R491" s="238" t="str">
        <f t="shared" si="20"/>
        <v>fx</v>
      </c>
      <c r="S491" s="619"/>
      <c r="T491" s="619"/>
      <c r="U491" s="619"/>
      <c r="V491" s="236"/>
      <c r="W491" s="236"/>
      <c r="X491" s="236"/>
      <c r="Y491" s="236"/>
      <c r="Z491" s="236"/>
      <c r="AA491" s="236"/>
      <c r="AB491" s="236"/>
      <c r="AC491" s="236"/>
      <c r="AD491" s="236"/>
      <c r="AE491" s="236"/>
      <c r="AF491" s="236"/>
      <c r="AG491" s="164"/>
      <c r="AH491" s="164"/>
      <c r="AI491" s="164"/>
      <c r="AJ491" s="164"/>
      <c r="AK491" s="164"/>
      <c r="AL491" s="90"/>
    </row>
    <row r="492" spans="1:38" ht="15.75" thickBot="1" x14ac:dyDescent="0.3">
      <c r="A492" s="612" t="str">
        <f t="shared" si="19"/>
        <v>شب</v>
      </c>
      <c r="B492" s="187">
        <v>14030231</v>
      </c>
      <c r="C492" s="174">
        <v>350</v>
      </c>
      <c r="D492" s="228">
        <v>7</v>
      </c>
      <c r="E492" s="228">
        <v>50</v>
      </c>
      <c r="F492" s="228">
        <v>16</v>
      </c>
      <c r="G492" s="165" t="s">
        <v>409</v>
      </c>
      <c r="H492" s="181">
        <v>0.79166666666666663</v>
      </c>
      <c r="I492" s="181">
        <v>0.28125</v>
      </c>
      <c r="J492" s="193">
        <v>3.125E-2</v>
      </c>
      <c r="K492" s="193">
        <f t="shared" si="18"/>
        <v>0.47916666666666663</v>
      </c>
      <c r="L492" s="236">
        <v>39</v>
      </c>
      <c r="M492" s="236">
        <v>1</v>
      </c>
      <c r="N492" s="619">
        <v>800</v>
      </c>
      <c r="O492" s="236"/>
      <c r="P492" s="236"/>
      <c r="Q492" s="620">
        <v>202.99</v>
      </c>
      <c r="R492" s="238" t="str">
        <f t="shared" si="20"/>
        <v>fx</v>
      </c>
      <c r="S492" s="619">
        <v>1</v>
      </c>
      <c r="T492" s="619">
        <v>18</v>
      </c>
      <c r="U492" s="619">
        <v>1000</v>
      </c>
      <c r="V492" s="236"/>
      <c r="W492" s="236"/>
      <c r="X492" s="236"/>
      <c r="Y492" s="236"/>
      <c r="Z492" s="236"/>
      <c r="AA492" s="236"/>
      <c r="AB492" s="236"/>
      <c r="AC492" s="236"/>
      <c r="AD492" s="236"/>
      <c r="AE492" s="236"/>
      <c r="AF492" s="236"/>
      <c r="AG492" s="164"/>
      <c r="AH492" s="164"/>
      <c r="AI492" s="164"/>
      <c r="AJ492" s="164"/>
      <c r="AK492" s="164"/>
      <c r="AL492" s="90"/>
    </row>
    <row r="493" spans="1:38" ht="15.75" thickBot="1" x14ac:dyDescent="0.3">
      <c r="A493" s="613"/>
      <c r="B493" s="188">
        <v>14030231</v>
      </c>
      <c r="C493" s="96">
        <v>350</v>
      </c>
      <c r="D493" s="223">
        <v>7</v>
      </c>
      <c r="E493" s="223">
        <v>50</v>
      </c>
      <c r="F493" s="223">
        <v>16</v>
      </c>
      <c r="G493" s="145" t="s">
        <v>409</v>
      </c>
      <c r="H493" s="180">
        <v>0.79166666666666663</v>
      </c>
      <c r="I493" s="180">
        <v>0.28125</v>
      </c>
      <c r="J493" s="195">
        <v>3.125E-2</v>
      </c>
      <c r="K493" s="193">
        <f t="shared" si="18"/>
        <v>0.47916666666666663</v>
      </c>
      <c r="L493" s="236">
        <v>40</v>
      </c>
      <c r="M493" s="236">
        <v>1</v>
      </c>
      <c r="N493" s="619"/>
      <c r="O493" s="236"/>
      <c r="P493" s="236"/>
      <c r="Q493" s="620"/>
      <c r="R493" s="238" t="str">
        <f t="shared" si="20"/>
        <v>fx</v>
      </c>
      <c r="S493" s="619"/>
      <c r="T493" s="619"/>
      <c r="U493" s="619"/>
      <c r="V493" s="236"/>
      <c r="W493" s="236"/>
      <c r="X493" s="236"/>
      <c r="Y493" s="236"/>
      <c r="Z493" s="236"/>
      <c r="AA493" s="236"/>
      <c r="AB493" s="236"/>
      <c r="AC493" s="236"/>
      <c r="AD493" s="236"/>
      <c r="AE493" s="236"/>
      <c r="AF493" s="236"/>
      <c r="AG493" s="164"/>
      <c r="AH493" s="164"/>
      <c r="AI493" s="164"/>
      <c r="AJ493" s="164"/>
      <c r="AK493" s="164"/>
      <c r="AL493" s="90"/>
    </row>
    <row r="494" spans="1:38" ht="15.75" thickBot="1" x14ac:dyDescent="0.3">
      <c r="A494" s="613"/>
      <c r="B494" s="188">
        <v>14030231</v>
      </c>
      <c r="C494" s="96">
        <v>350</v>
      </c>
      <c r="D494" s="223">
        <v>7</v>
      </c>
      <c r="E494" s="223">
        <v>50</v>
      </c>
      <c r="F494" s="223">
        <v>16</v>
      </c>
      <c r="G494" s="145" t="s">
        <v>409</v>
      </c>
      <c r="H494" s="180">
        <v>0.79166666666666663</v>
      </c>
      <c r="I494" s="180">
        <v>0.28125</v>
      </c>
      <c r="J494" s="195">
        <v>3.125E-2</v>
      </c>
      <c r="K494" s="193">
        <f t="shared" si="18"/>
        <v>0.47916666666666663</v>
      </c>
      <c r="L494" s="236">
        <v>41</v>
      </c>
      <c r="M494" s="236">
        <v>1</v>
      </c>
      <c r="N494" s="619"/>
      <c r="O494" s="236"/>
      <c r="P494" s="236"/>
      <c r="Q494" s="620"/>
      <c r="R494" s="238" t="str">
        <f t="shared" si="20"/>
        <v>fx</v>
      </c>
      <c r="S494" s="619"/>
      <c r="T494" s="619"/>
      <c r="U494" s="619"/>
      <c r="V494" s="236"/>
      <c r="W494" s="236"/>
      <c r="X494" s="236"/>
      <c r="Y494" s="236"/>
      <c r="Z494" s="236"/>
      <c r="AA494" s="236"/>
      <c r="AB494" s="236"/>
      <c r="AC494" s="236"/>
      <c r="AD494" s="236"/>
      <c r="AE494" s="236"/>
      <c r="AF494" s="236"/>
      <c r="AG494" s="164"/>
      <c r="AH494" s="164"/>
      <c r="AI494" s="164"/>
      <c r="AJ494" s="164"/>
      <c r="AK494" s="164"/>
      <c r="AL494" s="90"/>
    </row>
    <row r="495" spans="1:38" ht="15.75" thickBot="1" x14ac:dyDescent="0.3">
      <c r="A495" s="613"/>
      <c r="B495" s="188">
        <v>14030231</v>
      </c>
      <c r="C495" s="96">
        <v>350</v>
      </c>
      <c r="D495" s="223">
        <v>7</v>
      </c>
      <c r="E495" s="223">
        <v>50</v>
      </c>
      <c r="F495" s="225">
        <v>16</v>
      </c>
      <c r="G495" s="145" t="s">
        <v>409</v>
      </c>
      <c r="H495" s="180">
        <v>0.79166666666666663</v>
      </c>
      <c r="I495" s="180">
        <v>0.28125</v>
      </c>
      <c r="J495" s="195">
        <v>3.125E-2</v>
      </c>
      <c r="K495" s="193">
        <f t="shared" si="18"/>
        <v>0.47916666666666663</v>
      </c>
      <c r="L495" s="236">
        <v>42</v>
      </c>
      <c r="M495" s="236">
        <v>2</v>
      </c>
      <c r="N495" s="619"/>
      <c r="O495" s="236"/>
      <c r="P495" s="236"/>
      <c r="Q495" s="620"/>
      <c r="R495" s="238" t="str">
        <f t="shared" si="20"/>
        <v>fx</v>
      </c>
      <c r="S495" s="619"/>
      <c r="T495" s="619"/>
      <c r="U495" s="619"/>
      <c r="V495" s="236"/>
      <c r="W495" s="236"/>
      <c r="X495" s="236"/>
      <c r="Y495" s="236"/>
      <c r="Z495" s="236"/>
      <c r="AA495" s="236"/>
      <c r="AB495" s="236"/>
      <c r="AC495" s="236"/>
      <c r="AD495" s="236"/>
      <c r="AE495" s="236"/>
      <c r="AF495" s="236"/>
      <c r="AG495" s="164"/>
      <c r="AH495" s="164"/>
      <c r="AI495" s="164"/>
      <c r="AJ495" s="164"/>
      <c r="AK495" s="164"/>
      <c r="AL495" s="90"/>
    </row>
    <row r="496" spans="1:38" ht="15.75" thickBot="1" x14ac:dyDescent="0.3">
      <c r="A496" s="613"/>
      <c r="B496" s="188">
        <v>14030231</v>
      </c>
      <c r="C496" s="96">
        <v>350</v>
      </c>
      <c r="D496" s="223">
        <v>7</v>
      </c>
      <c r="E496" s="223">
        <v>50</v>
      </c>
      <c r="F496" s="223">
        <v>16</v>
      </c>
      <c r="G496" s="145" t="s">
        <v>409</v>
      </c>
      <c r="H496" s="180">
        <v>0.79166666666666663</v>
      </c>
      <c r="I496" s="180">
        <v>0.28125</v>
      </c>
      <c r="J496" s="195">
        <v>3.125E-2</v>
      </c>
      <c r="K496" s="193">
        <f t="shared" si="18"/>
        <v>0.47916666666666663</v>
      </c>
      <c r="L496" s="236">
        <v>43</v>
      </c>
      <c r="M496" s="236">
        <v>2</v>
      </c>
      <c r="N496" s="619"/>
      <c r="O496" s="236"/>
      <c r="P496" s="236"/>
      <c r="Q496" s="620"/>
      <c r="R496" s="238" t="str">
        <f t="shared" si="20"/>
        <v>fx</v>
      </c>
      <c r="S496" s="619"/>
      <c r="T496" s="619"/>
      <c r="U496" s="619"/>
      <c r="V496" s="236"/>
      <c r="W496" s="236"/>
      <c r="X496" s="236"/>
      <c r="Y496" s="236"/>
      <c r="Z496" s="236"/>
      <c r="AA496" s="236"/>
      <c r="AB496" s="236"/>
      <c r="AC496" s="236"/>
      <c r="AD496" s="236"/>
      <c r="AE496" s="236"/>
      <c r="AF496" s="236"/>
      <c r="AG496" s="164"/>
      <c r="AH496" s="164"/>
      <c r="AI496" s="164"/>
      <c r="AJ496" s="164"/>
      <c r="AK496" s="164"/>
      <c r="AL496" s="90"/>
    </row>
    <row r="497" spans="1:38" ht="15.75" thickBot="1" x14ac:dyDescent="0.3">
      <c r="A497" s="613"/>
      <c r="B497" s="230">
        <v>14030231</v>
      </c>
      <c r="C497" s="96">
        <v>350</v>
      </c>
      <c r="D497" s="223">
        <v>7</v>
      </c>
      <c r="E497" s="223">
        <v>50</v>
      </c>
      <c r="F497" s="223">
        <v>16</v>
      </c>
      <c r="G497" s="145" t="s">
        <v>409</v>
      </c>
      <c r="H497" s="180">
        <v>0.79166666666666663</v>
      </c>
      <c r="I497" s="180">
        <v>0.28125</v>
      </c>
      <c r="J497" s="195">
        <v>3.125E-2</v>
      </c>
      <c r="K497" s="193">
        <f t="shared" si="18"/>
        <v>0.47916666666666663</v>
      </c>
      <c r="L497" s="236">
        <v>44</v>
      </c>
      <c r="M497" s="236">
        <v>1</v>
      </c>
      <c r="N497" s="619"/>
      <c r="O497" s="236"/>
      <c r="P497" s="236"/>
      <c r="Q497" s="620"/>
      <c r="R497" s="238" t="str">
        <f t="shared" si="20"/>
        <v>fx</v>
      </c>
      <c r="S497" s="619"/>
      <c r="T497" s="619"/>
      <c r="U497" s="619"/>
      <c r="V497" s="236"/>
      <c r="W497" s="236"/>
      <c r="X497" s="236"/>
      <c r="Y497" s="236"/>
      <c r="Z497" s="236"/>
      <c r="AA497" s="236"/>
      <c r="AB497" s="236"/>
      <c r="AC497" s="236"/>
      <c r="AD497" s="236"/>
      <c r="AE497" s="236"/>
      <c r="AF497" s="236"/>
      <c r="AG497" s="164"/>
      <c r="AH497" s="164"/>
      <c r="AI497" s="164"/>
      <c r="AJ497" s="164"/>
      <c r="AK497" s="164"/>
      <c r="AL497" s="90"/>
    </row>
    <row r="498" spans="1:38" ht="15.75" thickBot="1" x14ac:dyDescent="0.3">
      <c r="A498" s="613"/>
      <c r="B498" s="187">
        <v>14030231</v>
      </c>
      <c r="C498" s="96">
        <v>370</v>
      </c>
      <c r="D498" s="223">
        <v>7</v>
      </c>
      <c r="E498" s="223">
        <v>50</v>
      </c>
      <c r="F498" s="225">
        <v>16</v>
      </c>
      <c r="G498" s="145" t="s">
        <v>409</v>
      </c>
      <c r="H498" s="180">
        <v>0.79166666666666663</v>
      </c>
      <c r="I498" s="180">
        <v>0.28125</v>
      </c>
      <c r="J498" s="195">
        <v>3.125E-2</v>
      </c>
      <c r="K498" s="193">
        <f t="shared" si="18"/>
        <v>0.47916666666666663</v>
      </c>
      <c r="L498" s="236">
        <v>39</v>
      </c>
      <c r="M498" s="236">
        <v>1</v>
      </c>
      <c r="N498" s="619">
        <v>800</v>
      </c>
      <c r="O498" s="236"/>
      <c r="P498" s="236"/>
      <c r="Q498" s="620">
        <v>149.6</v>
      </c>
      <c r="R498" s="238" t="str">
        <f t="shared" si="20"/>
        <v>p500</v>
      </c>
      <c r="S498" s="619"/>
      <c r="T498" s="619"/>
      <c r="U498" s="619"/>
      <c r="V498" s="236"/>
      <c r="W498" s="236"/>
      <c r="X498" s="236"/>
      <c r="Y498" s="236"/>
      <c r="Z498" s="236"/>
      <c r="AA498" s="236"/>
      <c r="AB498" s="236"/>
      <c r="AC498" s="236"/>
      <c r="AD498" s="236"/>
      <c r="AE498" s="236"/>
      <c r="AF498" s="236"/>
      <c r="AG498" s="164"/>
      <c r="AH498" s="164"/>
      <c r="AI498" s="164"/>
      <c r="AJ498" s="164"/>
      <c r="AK498" s="164"/>
      <c r="AL498" s="90"/>
    </row>
    <row r="499" spans="1:38" ht="15.75" thickBot="1" x14ac:dyDescent="0.3">
      <c r="A499" s="613"/>
      <c r="B499" s="188">
        <v>14030231</v>
      </c>
      <c r="C499" s="96">
        <v>370</v>
      </c>
      <c r="D499" s="223">
        <v>7</v>
      </c>
      <c r="E499" s="223">
        <v>50</v>
      </c>
      <c r="F499" s="223">
        <v>16</v>
      </c>
      <c r="G499" s="145" t="s">
        <v>409</v>
      </c>
      <c r="H499" s="180">
        <v>0.79166666666666663</v>
      </c>
      <c r="I499" s="180">
        <v>0.28125</v>
      </c>
      <c r="J499" s="195">
        <v>3.125E-2</v>
      </c>
      <c r="K499" s="193">
        <f t="shared" si="18"/>
        <v>0.47916666666666663</v>
      </c>
      <c r="L499" s="236">
        <v>40</v>
      </c>
      <c r="M499" s="236">
        <v>1</v>
      </c>
      <c r="N499" s="619"/>
      <c r="O499" s="236"/>
      <c r="P499" s="236"/>
      <c r="Q499" s="620"/>
      <c r="R499" s="238" t="str">
        <f t="shared" si="20"/>
        <v>p500</v>
      </c>
      <c r="S499" s="619"/>
      <c r="T499" s="619"/>
      <c r="U499" s="619"/>
      <c r="V499" s="236"/>
      <c r="W499" s="236"/>
      <c r="X499" s="236"/>
      <c r="Y499" s="236"/>
      <c r="Z499" s="236"/>
      <c r="AA499" s="236"/>
      <c r="AB499" s="236"/>
      <c r="AC499" s="236"/>
      <c r="AD499" s="236"/>
      <c r="AE499" s="236"/>
      <c r="AF499" s="236"/>
      <c r="AG499" s="164"/>
      <c r="AH499" s="164"/>
      <c r="AI499" s="164"/>
      <c r="AJ499" s="164"/>
      <c r="AK499" s="164"/>
      <c r="AL499" s="90"/>
    </row>
    <row r="500" spans="1:38" ht="15.75" thickBot="1" x14ac:dyDescent="0.3">
      <c r="A500" s="613"/>
      <c r="B500" s="188">
        <v>14030231</v>
      </c>
      <c r="C500" s="96">
        <v>370</v>
      </c>
      <c r="D500" s="223">
        <v>7</v>
      </c>
      <c r="E500" s="223">
        <v>50</v>
      </c>
      <c r="F500" s="223">
        <v>16</v>
      </c>
      <c r="G500" s="145" t="s">
        <v>409</v>
      </c>
      <c r="H500" s="180">
        <v>0.79166666666666663</v>
      </c>
      <c r="I500" s="180">
        <v>0.28125</v>
      </c>
      <c r="J500" s="195">
        <v>3.125E-2</v>
      </c>
      <c r="K500" s="193">
        <f t="shared" si="18"/>
        <v>0.47916666666666663</v>
      </c>
      <c r="L500" s="236">
        <v>42</v>
      </c>
      <c r="M500" s="236">
        <v>2</v>
      </c>
      <c r="N500" s="619"/>
      <c r="O500" s="236"/>
      <c r="P500" s="236"/>
      <c r="Q500" s="620"/>
      <c r="R500" s="238" t="str">
        <f t="shared" si="20"/>
        <v>p500</v>
      </c>
      <c r="S500" s="619"/>
      <c r="T500" s="619"/>
      <c r="U500" s="619"/>
      <c r="V500" s="236"/>
      <c r="W500" s="236"/>
      <c r="X500" s="236"/>
      <c r="Y500" s="236"/>
      <c r="Z500" s="236"/>
      <c r="AA500" s="236"/>
      <c r="AB500" s="236"/>
      <c r="AC500" s="236"/>
      <c r="AD500" s="236"/>
      <c r="AE500" s="236"/>
      <c r="AF500" s="236"/>
      <c r="AG500" s="164"/>
      <c r="AH500" s="164"/>
      <c r="AI500" s="164"/>
      <c r="AJ500" s="164"/>
      <c r="AK500" s="164"/>
      <c r="AL500" s="90"/>
    </row>
    <row r="501" spans="1:38" ht="15.75" thickBot="1" x14ac:dyDescent="0.3">
      <c r="A501" s="613"/>
      <c r="B501" s="188">
        <v>14030231</v>
      </c>
      <c r="C501" s="96">
        <v>370</v>
      </c>
      <c r="D501" s="223">
        <v>7</v>
      </c>
      <c r="E501" s="223">
        <v>50</v>
      </c>
      <c r="F501" s="225">
        <v>16</v>
      </c>
      <c r="G501" s="145" t="s">
        <v>409</v>
      </c>
      <c r="H501" s="180">
        <v>0.79166666666666663</v>
      </c>
      <c r="I501" s="180">
        <v>0.28125</v>
      </c>
      <c r="J501" s="195">
        <v>3.125E-2</v>
      </c>
      <c r="K501" s="193">
        <f t="shared" si="18"/>
        <v>0.47916666666666663</v>
      </c>
      <c r="L501" s="236">
        <v>43</v>
      </c>
      <c r="M501" s="236">
        <v>2</v>
      </c>
      <c r="N501" s="619"/>
      <c r="O501" s="236"/>
      <c r="P501" s="236"/>
      <c r="Q501" s="620"/>
      <c r="R501" s="238" t="str">
        <f t="shared" si="20"/>
        <v>p500</v>
      </c>
      <c r="S501" s="619"/>
      <c r="T501" s="619"/>
      <c r="U501" s="619"/>
      <c r="V501" s="236"/>
      <c r="W501" s="236"/>
      <c r="X501" s="236"/>
      <c r="Y501" s="236"/>
      <c r="Z501" s="236"/>
      <c r="AA501" s="236"/>
      <c r="AB501" s="236"/>
      <c r="AC501" s="236"/>
      <c r="AD501" s="236"/>
      <c r="AE501" s="236"/>
      <c r="AF501" s="236"/>
      <c r="AG501" s="164"/>
      <c r="AH501" s="164"/>
      <c r="AI501" s="164"/>
      <c r="AJ501" s="164"/>
      <c r="AK501" s="164"/>
      <c r="AL501" s="90"/>
    </row>
    <row r="502" spans="1:38" ht="15.75" thickBot="1" x14ac:dyDescent="0.3">
      <c r="A502" s="614"/>
      <c r="B502" s="230">
        <v>14030231</v>
      </c>
      <c r="C502" s="175">
        <v>370</v>
      </c>
      <c r="D502" s="224">
        <v>7</v>
      </c>
      <c r="E502" s="224">
        <v>50</v>
      </c>
      <c r="F502" s="224">
        <v>16</v>
      </c>
      <c r="G502" s="171" t="s">
        <v>409</v>
      </c>
      <c r="H502" s="184">
        <v>0.79166666666666663</v>
      </c>
      <c r="I502" s="184">
        <v>0.28125</v>
      </c>
      <c r="J502" s="199">
        <v>3.125E-2</v>
      </c>
      <c r="K502" s="200">
        <f t="shared" si="18"/>
        <v>0.47916666666666663</v>
      </c>
      <c r="L502" s="236">
        <v>44</v>
      </c>
      <c r="M502" s="236">
        <v>2</v>
      </c>
      <c r="N502" s="619"/>
      <c r="O502" s="236"/>
      <c r="P502" s="236"/>
      <c r="Q502" s="620"/>
      <c r="R502" s="238" t="str">
        <f t="shared" si="20"/>
        <v>p500</v>
      </c>
      <c r="S502" s="619"/>
      <c r="T502" s="619"/>
      <c r="U502" s="619"/>
      <c r="V502" s="236"/>
      <c r="W502" s="236"/>
      <c r="X502" s="236"/>
      <c r="Y502" s="236"/>
      <c r="Z502" s="236"/>
      <c r="AA502" s="236"/>
      <c r="AB502" s="236"/>
      <c r="AC502" s="236"/>
      <c r="AD502" s="236"/>
      <c r="AE502" s="236"/>
      <c r="AF502" s="236"/>
      <c r="AG502" s="164"/>
      <c r="AH502" s="164"/>
      <c r="AI502" s="164"/>
      <c r="AJ502" s="164"/>
      <c r="AK502" s="164"/>
      <c r="AL502" s="90"/>
    </row>
    <row r="503" spans="1:38" ht="15.75" thickBot="1" x14ac:dyDescent="0.3">
      <c r="A503" s="612" t="str">
        <f t="shared" si="19"/>
        <v>روز</v>
      </c>
      <c r="B503" s="187">
        <v>14030301</v>
      </c>
      <c r="C503" s="174">
        <v>390</v>
      </c>
      <c r="D503" s="228">
        <v>7</v>
      </c>
      <c r="E503" s="228">
        <v>50</v>
      </c>
      <c r="F503" s="228">
        <v>13</v>
      </c>
      <c r="G503" s="165" t="s">
        <v>410</v>
      </c>
      <c r="H503" s="181">
        <v>0.30208333333333331</v>
      </c>
      <c r="I503" s="181">
        <v>0.79166666666666663</v>
      </c>
      <c r="J503" s="193">
        <v>8.3333333333333329E-2</v>
      </c>
      <c r="K503" s="193">
        <f t="shared" si="18"/>
        <v>0.40625</v>
      </c>
      <c r="L503" s="236">
        <v>37</v>
      </c>
      <c r="M503" s="236">
        <v>1</v>
      </c>
      <c r="N503" s="619">
        <v>109</v>
      </c>
      <c r="O503" s="236"/>
      <c r="P503" s="236"/>
      <c r="Q503" s="620">
        <v>77.819999999999993</v>
      </c>
      <c r="R503" s="238">
        <v>316</v>
      </c>
      <c r="S503" s="619">
        <v>1.8</v>
      </c>
      <c r="T503" s="619">
        <v>10</v>
      </c>
      <c r="U503" s="619" t="s">
        <v>400</v>
      </c>
      <c r="V503" s="236"/>
      <c r="W503" s="236"/>
      <c r="X503" s="236"/>
      <c r="Y503" s="236"/>
      <c r="Z503" s="236"/>
      <c r="AA503" s="236"/>
      <c r="AB503" s="236"/>
      <c r="AC503" s="236"/>
      <c r="AD503" s="236"/>
      <c r="AE503" s="236"/>
      <c r="AF503" s="236"/>
      <c r="AG503" s="164"/>
      <c r="AH503" s="164"/>
      <c r="AI503" s="164"/>
      <c r="AJ503" s="164"/>
      <c r="AK503" s="164"/>
      <c r="AL503" s="90"/>
    </row>
    <row r="504" spans="1:38" ht="15.75" thickBot="1" x14ac:dyDescent="0.3">
      <c r="A504" s="613"/>
      <c r="B504" s="188">
        <v>14030301</v>
      </c>
      <c r="C504" s="96">
        <v>390</v>
      </c>
      <c r="D504" s="223">
        <v>7</v>
      </c>
      <c r="E504" s="223">
        <v>50</v>
      </c>
      <c r="F504" s="223">
        <v>13</v>
      </c>
      <c r="G504" s="145" t="s">
        <v>410</v>
      </c>
      <c r="H504" s="180">
        <v>0.30208333333333331</v>
      </c>
      <c r="I504" s="180">
        <v>0.79166666666666663</v>
      </c>
      <c r="J504" s="195">
        <v>8.3333333333333329E-2</v>
      </c>
      <c r="K504" s="193">
        <f t="shared" si="18"/>
        <v>0.40625</v>
      </c>
      <c r="L504" s="236">
        <v>38</v>
      </c>
      <c r="M504" s="236">
        <v>1</v>
      </c>
      <c r="N504" s="619"/>
      <c r="O504" s="236"/>
      <c r="P504" s="236"/>
      <c r="Q504" s="620"/>
      <c r="R504" s="238">
        <v>316</v>
      </c>
      <c r="S504" s="619"/>
      <c r="T504" s="619"/>
      <c r="U504" s="619"/>
      <c r="V504" s="236"/>
      <c r="W504" s="236"/>
      <c r="X504" s="236"/>
      <c r="Y504" s="236"/>
      <c r="Z504" s="236"/>
      <c r="AA504" s="236"/>
      <c r="AB504" s="236"/>
      <c r="AC504" s="236"/>
      <c r="AD504" s="236"/>
      <c r="AE504" s="236"/>
      <c r="AF504" s="236"/>
      <c r="AG504" s="164"/>
      <c r="AH504" s="164"/>
      <c r="AI504" s="164"/>
      <c r="AJ504" s="164"/>
      <c r="AK504" s="164"/>
      <c r="AL504" s="90"/>
    </row>
    <row r="505" spans="1:38" ht="15.75" thickBot="1" x14ac:dyDescent="0.3">
      <c r="A505" s="613"/>
      <c r="B505" s="188">
        <v>14030301</v>
      </c>
      <c r="C505" s="96">
        <v>390</v>
      </c>
      <c r="D505" s="223">
        <v>7</v>
      </c>
      <c r="E505" s="223">
        <v>50</v>
      </c>
      <c r="F505" s="223">
        <v>13</v>
      </c>
      <c r="G505" s="145" t="s">
        <v>410</v>
      </c>
      <c r="H505" s="180">
        <v>0.30208333333333331</v>
      </c>
      <c r="I505" s="180">
        <v>0.79166666666666663</v>
      </c>
      <c r="J505" s="195">
        <v>8.3333333333333329E-2</v>
      </c>
      <c r="K505" s="193">
        <f t="shared" si="18"/>
        <v>0.40625</v>
      </c>
      <c r="L505" s="236">
        <v>39</v>
      </c>
      <c r="M505" s="236">
        <v>1</v>
      </c>
      <c r="N505" s="619"/>
      <c r="O505" s="236"/>
      <c r="P505" s="236"/>
      <c r="Q505" s="620"/>
      <c r="R505" s="238">
        <v>316</v>
      </c>
      <c r="S505" s="619"/>
      <c r="T505" s="619"/>
      <c r="U505" s="619"/>
      <c r="V505" s="236"/>
      <c r="W505" s="236"/>
      <c r="X505" s="236"/>
      <c r="Y505" s="236"/>
      <c r="Z505" s="236"/>
      <c r="AA505" s="236"/>
      <c r="AB505" s="236"/>
      <c r="AC505" s="236"/>
      <c r="AD505" s="236"/>
      <c r="AE505" s="236"/>
      <c r="AF505" s="236"/>
      <c r="AG505" s="164"/>
      <c r="AH505" s="164"/>
      <c r="AI505" s="164"/>
      <c r="AJ505" s="164"/>
      <c r="AK505" s="164"/>
      <c r="AL505" s="90"/>
    </row>
    <row r="506" spans="1:38" ht="15.75" thickBot="1" x14ac:dyDescent="0.3">
      <c r="A506" s="613"/>
      <c r="B506" s="188">
        <v>14030301</v>
      </c>
      <c r="C506" s="96">
        <v>390</v>
      </c>
      <c r="D506" s="223">
        <v>7</v>
      </c>
      <c r="E506" s="223">
        <v>50</v>
      </c>
      <c r="F506" s="223">
        <v>13</v>
      </c>
      <c r="G506" s="145" t="s">
        <v>410</v>
      </c>
      <c r="H506" s="180">
        <v>0.30208333333333331</v>
      </c>
      <c r="I506" s="180">
        <v>0.79166666666666663</v>
      </c>
      <c r="J506" s="195">
        <v>8.3333333333333329E-2</v>
      </c>
      <c r="K506" s="193">
        <f t="shared" si="18"/>
        <v>0.40625</v>
      </c>
      <c r="L506" s="236">
        <v>40</v>
      </c>
      <c r="M506" s="236">
        <v>1</v>
      </c>
      <c r="N506" s="619"/>
      <c r="O506" s="236"/>
      <c r="P506" s="236"/>
      <c r="Q506" s="620"/>
      <c r="R506" s="238">
        <v>316</v>
      </c>
      <c r="S506" s="619"/>
      <c r="T506" s="619"/>
      <c r="U506" s="619"/>
      <c r="V506" s="236"/>
      <c r="W506" s="236"/>
      <c r="X506" s="236"/>
      <c r="Y506" s="236"/>
      <c r="Z506" s="236"/>
      <c r="AA506" s="236"/>
      <c r="AB506" s="236"/>
      <c r="AC506" s="236"/>
      <c r="AD506" s="236"/>
      <c r="AE506" s="236"/>
      <c r="AF506" s="236"/>
      <c r="AG506" s="164"/>
      <c r="AH506" s="164"/>
      <c r="AI506" s="164"/>
      <c r="AJ506" s="164"/>
      <c r="AK506" s="164"/>
      <c r="AL506" s="90"/>
    </row>
    <row r="507" spans="1:38" ht="15.75" thickBot="1" x14ac:dyDescent="0.3">
      <c r="A507" s="613"/>
      <c r="B507" s="230">
        <v>14030301</v>
      </c>
      <c r="C507" s="96">
        <v>390</v>
      </c>
      <c r="D507" s="223">
        <v>7</v>
      </c>
      <c r="E507" s="223">
        <v>50</v>
      </c>
      <c r="F507" s="223">
        <v>13</v>
      </c>
      <c r="G507" s="145" t="s">
        <v>410</v>
      </c>
      <c r="H507" s="180">
        <v>0.30208333333333331</v>
      </c>
      <c r="I507" s="180">
        <v>0.79166666666666663</v>
      </c>
      <c r="J507" s="195">
        <v>8.3333333333333329E-2</v>
      </c>
      <c r="K507" s="193">
        <f t="shared" si="18"/>
        <v>0.40625</v>
      </c>
      <c r="L507" s="236">
        <v>41</v>
      </c>
      <c r="M507" s="236">
        <v>1</v>
      </c>
      <c r="N507" s="619"/>
      <c r="O507" s="236"/>
      <c r="P507" s="236"/>
      <c r="Q507" s="620"/>
      <c r="R507" s="238">
        <v>316</v>
      </c>
      <c r="S507" s="619"/>
      <c r="T507" s="619"/>
      <c r="U507" s="619"/>
      <c r="V507" s="236"/>
      <c r="W507" s="236"/>
      <c r="X507" s="236"/>
      <c r="Y507" s="236"/>
      <c r="Z507" s="236"/>
      <c r="AA507" s="236"/>
      <c r="AB507" s="236"/>
      <c r="AC507" s="236"/>
      <c r="AD507" s="236"/>
      <c r="AE507" s="236"/>
      <c r="AF507" s="236"/>
      <c r="AG507" s="164"/>
      <c r="AH507" s="164"/>
      <c r="AI507" s="164"/>
      <c r="AJ507" s="164"/>
      <c r="AK507" s="164"/>
      <c r="AL507" s="90"/>
    </row>
    <row r="508" spans="1:38" ht="15.75" thickBot="1" x14ac:dyDescent="0.3">
      <c r="A508" s="613"/>
      <c r="B508" s="187">
        <v>14030301</v>
      </c>
      <c r="C508" s="96">
        <v>274</v>
      </c>
      <c r="D508" s="223">
        <v>7</v>
      </c>
      <c r="E508" s="223">
        <v>50</v>
      </c>
      <c r="F508" s="223">
        <v>13</v>
      </c>
      <c r="G508" s="145" t="s">
        <v>410</v>
      </c>
      <c r="H508" s="180">
        <v>0.30208333333333331</v>
      </c>
      <c r="I508" s="180">
        <v>0.79166666666666663</v>
      </c>
      <c r="J508" s="195">
        <v>8.3333333333333329E-2</v>
      </c>
      <c r="K508" s="193">
        <f t="shared" si="18"/>
        <v>0.40625</v>
      </c>
      <c r="L508" s="236">
        <v>36</v>
      </c>
      <c r="M508" s="236">
        <v>1</v>
      </c>
      <c r="N508" s="619"/>
      <c r="O508" s="236"/>
      <c r="P508" s="236"/>
      <c r="Q508" s="620"/>
      <c r="R508" s="238" t="str">
        <f t="shared" si="20"/>
        <v>fx</v>
      </c>
      <c r="S508" s="619"/>
      <c r="T508" s="619"/>
      <c r="U508" s="619"/>
      <c r="V508" s="236"/>
      <c r="W508" s="236"/>
      <c r="X508" s="236"/>
      <c r="Y508" s="236"/>
      <c r="Z508" s="236"/>
      <c r="AA508" s="236"/>
      <c r="AB508" s="236"/>
      <c r="AC508" s="236"/>
      <c r="AD508" s="236"/>
      <c r="AE508" s="236"/>
      <c r="AF508" s="236"/>
      <c r="AG508" s="164"/>
      <c r="AH508" s="164"/>
      <c r="AI508" s="164"/>
      <c r="AJ508" s="164"/>
      <c r="AK508" s="164"/>
      <c r="AL508" s="90"/>
    </row>
    <row r="509" spans="1:38" ht="15.75" thickBot="1" x14ac:dyDescent="0.3">
      <c r="A509" s="613"/>
      <c r="B509" s="188">
        <v>14030301</v>
      </c>
      <c r="C509" s="96">
        <v>274</v>
      </c>
      <c r="D509" s="223">
        <v>7</v>
      </c>
      <c r="E509" s="223">
        <v>50</v>
      </c>
      <c r="F509" s="223">
        <v>13</v>
      </c>
      <c r="G509" s="145" t="s">
        <v>410</v>
      </c>
      <c r="H509" s="180">
        <v>0.30208333333333331</v>
      </c>
      <c r="I509" s="180">
        <v>0.79166666666666663</v>
      </c>
      <c r="J509" s="195">
        <v>8.3333333333333329E-2</v>
      </c>
      <c r="K509" s="193">
        <f t="shared" si="18"/>
        <v>0.40625</v>
      </c>
      <c r="L509" s="236">
        <v>37</v>
      </c>
      <c r="M509" s="236">
        <v>1</v>
      </c>
      <c r="N509" s="619">
        <v>120</v>
      </c>
      <c r="O509" s="236"/>
      <c r="P509" s="236"/>
      <c r="Q509" s="620">
        <v>52.2</v>
      </c>
      <c r="R509" s="238" t="str">
        <f t="shared" si="20"/>
        <v>fx</v>
      </c>
      <c r="S509" s="619"/>
      <c r="T509" s="619"/>
      <c r="U509" s="619"/>
      <c r="V509" s="236"/>
      <c r="W509" s="236"/>
      <c r="X509" s="236"/>
      <c r="Y509" s="236"/>
      <c r="Z509" s="236"/>
      <c r="AA509" s="236"/>
      <c r="AB509" s="236"/>
      <c r="AC509" s="236"/>
      <c r="AD509" s="236"/>
      <c r="AE509" s="236"/>
      <c r="AF509" s="236"/>
      <c r="AG509" s="164"/>
      <c r="AH509" s="164"/>
      <c r="AI509" s="164"/>
      <c r="AJ509" s="164"/>
      <c r="AK509" s="164"/>
      <c r="AL509" s="90"/>
    </row>
    <row r="510" spans="1:38" ht="15.75" thickBot="1" x14ac:dyDescent="0.3">
      <c r="A510" s="613"/>
      <c r="B510" s="188">
        <v>14030301</v>
      </c>
      <c r="C510" s="96">
        <v>274</v>
      </c>
      <c r="D510" s="223">
        <v>7</v>
      </c>
      <c r="E510" s="223">
        <v>50</v>
      </c>
      <c r="F510" s="223">
        <v>13</v>
      </c>
      <c r="G510" s="145" t="s">
        <v>410</v>
      </c>
      <c r="H510" s="180">
        <v>0.30208333333333331</v>
      </c>
      <c r="I510" s="180">
        <v>0.79166666666666663</v>
      </c>
      <c r="J510" s="195">
        <v>8.3333333333333329E-2</v>
      </c>
      <c r="K510" s="193">
        <f t="shared" si="18"/>
        <v>0.40625</v>
      </c>
      <c r="L510" s="236">
        <v>38</v>
      </c>
      <c r="M510" s="236">
        <v>2</v>
      </c>
      <c r="N510" s="619"/>
      <c r="O510" s="236"/>
      <c r="P510" s="236"/>
      <c r="Q510" s="620"/>
      <c r="R510" s="238" t="str">
        <f t="shared" si="20"/>
        <v>fx</v>
      </c>
      <c r="S510" s="619"/>
      <c r="T510" s="619"/>
      <c r="U510" s="619"/>
      <c r="V510" s="236"/>
      <c r="W510" s="236"/>
      <c r="X510" s="236"/>
      <c r="Y510" s="236"/>
      <c r="Z510" s="236"/>
      <c r="AA510" s="236"/>
      <c r="AB510" s="236"/>
      <c r="AC510" s="236"/>
      <c r="AD510" s="236"/>
      <c r="AE510" s="236"/>
      <c r="AF510" s="236"/>
      <c r="AG510" s="164"/>
      <c r="AH510" s="164"/>
      <c r="AI510" s="164"/>
      <c r="AJ510" s="164"/>
      <c r="AK510" s="164"/>
      <c r="AL510" s="90"/>
    </row>
    <row r="511" spans="1:38" ht="15.75" thickBot="1" x14ac:dyDescent="0.3">
      <c r="A511" s="613"/>
      <c r="B511" s="188">
        <v>14030301</v>
      </c>
      <c r="C511" s="96">
        <v>274</v>
      </c>
      <c r="D511" s="223">
        <v>7</v>
      </c>
      <c r="E511" s="223">
        <v>50</v>
      </c>
      <c r="F511" s="223">
        <v>13</v>
      </c>
      <c r="G511" s="145" t="s">
        <v>410</v>
      </c>
      <c r="H511" s="180">
        <v>0.30208333333333331</v>
      </c>
      <c r="I511" s="180">
        <v>0.79166666666666663</v>
      </c>
      <c r="J511" s="195">
        <v>8.3333333333333329E-2</v>
      </c>
      <c r="K511" s="193">
        <f t="shared" si="18"/>
        <v>0.40625</v>
      </c>
      <c r="L511" s="236">
        <v>39</v>
      </c>
      <c r="M511" s="236">
        <v>2</v>
      </c>
      <c r="N511" s="619"/>
      <c r="O511" s="236"/>
      <c r="P511" s="236"/>
      <c r="Q511" s="620"/>
      <c r="R511" s="238" t="str">
        <f t="shared" si="20"/>
        <v>fx</v>
      </c>
      <c r="S511" s="619"/>
      <c r="T511" s="619"/>
      <c r="U511" s="619"/>
      <c r="V511" s="236"/>
      <c r="W511" s="236"/>
      <c r="X511" s="236"/>
      <c r="Y511" s="236"/>
      <c r="Z511" s="236"/>
      <c r="AA511" s="236"/>
      <c r="AB511" s="236"/>
      <c r="AC511" s="236"/>
      <c r="AD511" s="236"/>
      <c r="AE511" s="236"/>
      <c r="AF511" s="236"/>
      <c r="AG511" s="164"/>
      <c r="AH511" s="164"/>
      <c r="AI511" s="164"/>
      <c r="AJ511" s="164"/>
      <c r="AK511" s="164"/>
      <c r="AL511" s="90"/>
    </row>
    <row r="512" spans="1:38" ht="15.75" thickBot="1" x14ac:dyDescent="0.3">
      <c r="A512" s="614"/>
      <c r="B512" s="229">
        <v>14030301</v>
      </c>
      <c r="C512" s="175">
        <v>274</v>
      </c>
      <c r="D512" s="224">
        <v>7</v>
      </c>
      <c r="E512" s="224">
        <v>50</v>
      </c>
      <c r="F512" s="224">
        <v>13</v>
      </c>
      <c r="G512" s="171" t="s">
        <v>410</v>
      </c>
      <c r="H512" s="184">
        <v>0.30208333333333331</v>
      </c>
      <c r="I512" s="184">
        <v>0.79166666666666663</v>
      </c>
      <c r="J512" s="199">
        <v>8.3333333333333329E-2</v>
      </c>
      <c r="K512" s="200">
        <f t="shared" si="18"/>
        <v>0.40625</v>
      </c>
      <c r="L512" s="236">
        <v>40</v>
      </c>
      <c r="M512" s="236">
        <v>2</v>
      </c>
      <c r="N512" s="619"/>
      <c r="O512" s="236"/>
      <c r="P512" s="236"/>
      <c r="Q512" s="620"/>
      <c r="R512" s="238" t="str">
        <f t="shared" si="20"/>
        <v>fx</v>
      </c>
      <c r="S512" s="619"/>
      <c r="T512" s="619"/>
      <c r="U512" s="619"/>
      <c r="V512" s="236"/>
      <c r="W512" s="236"/>
      <c r="X512" s="236"/>
      <c r="Y512" s="236"/>
      <c r="Z512" s="236"/>
      <c r="AA512" s="236"/>
      <c r="AB512" s="236"/>
      <c r="AC512" s="236"/>
      <c r="AD512" s="236"/>
      <c r="AE512" s="236"/>
      <c r="AF512" s="236"/>
      <c r="AG512" s="164"/>
      <c r="AH512" s="164"/>
      <c r="AI512" s="164"/>
      <c r="AJ512" s="164"/>
      <c r="AK512" s="164"/>
      <c r="AL512" s="90"/>
    </row>
    <row r="513" spans="1:38" ht="15.75" thickBot="1" x14ac:dyDescent="0.3">
      <c r="A513" s="635" t="str">
        <f t="shared" si="19"/>
        <v>روز</v>
      </c>
      <c r="B513" s="187">
        <v>14030303</v>
      </c>
      <c r="C513" s="174">
        <v>370</v>
      </c>
      <c r="D513" s="228">
        <v>7</v>
      </c>
      <c r="E513" s="228">
        <v>50</v>
      </c>
      <c r="F513" s="228">
        <v>28</v>
      </c>
      <c r="G513" s="165" t="s">
        <v>411</v>
      </c>
      <c r="H513" s="181">
        <v>0.30208333333333331</v>
      </c>
      <c r="I513" s="181">
        <v>22</v>
      </c>
      <c r="J513" s="193">
        <v>6.25E-2</v>
      </c>
      <c r="K513" s="193">
        <f t="shared" si="18"/>
        <v>21.635416666666668</v>
      </c>
      <c r="L513" s="236">
        <v>39</v>
      </c>
      <c r="M513" s="236">
        <v>1</v>
      </c>
      <c r="N513" s="619">
        <v>856</v>
      </c>
      <c r="O513" s="236"/>
      <c r="P513" s="236"/>
      <c r="Q513" s="620">
        <v>942.11500000000001</v>
      </c>
      <c r="R513" s="238" t="str">
        <f t="shared" si="20"/>
        <v>p500</v>
      </c>
      <c r="S513" s="619">
        <v>3.5</v>
      </c>
      <c r="T513" s="619">
        <v>39.5</v>
      </c>
      <c r="U513" s="619">
        <v>2500</v>
      </c>
      <c r="V513" s="236"/>
      <c r="W513" s="236"/>
      <c r="X513" s="236"/>
      <c r="Y513" s="236"/>
      <c r="Z513" s="236"/>
      <c r="AA513" s="236"/>
      <c r="AB513" s="236"/>
      <c r="AC513" s="236"/>
      <c r="AD513" s="236"/>
      <c r="AE513" s="236"/>
      <c r="AF513" s="236"/>
      <c r="AG513" s="164"/>
      <c r="AH513" s="164"/>
      <c r="AI513" s="164"/>
      <c r="AJ513" s="164"/>
      <c r="AK513" s="164"/>
      <c r="AL513" s="90"/>
    </row>
    <row r="514" spans="1:38" ht="15.75" thickBot="1" x14ac:dyDescent="0.3">
      <c r="A514" s="636"/>
      <c r="B514" s="190">
        <v>14030303</v>
      </c>
      <c r="C514" s="96">
        <v>370</v>
      </c>
      <c r="D514" s="223">
        <v>7</v>
      </c>
      <c r="E514" s="223">
        <v>50</v>
      </c>
      <c r="F514" s="225">
        <v>28</v>
      </c>
      <c r="G514" s="145" t="s">
        <v>411</v>
      </c>
      <c r="H514" s="180">
        <v>0.30208333333333331</v>
      </c>
      <c r="I514" s="180">
        <v>22</v>
      </c>
      <c r="J514" s="195">
        <v>6.25E-2</v>
      </c>
      <c r="K514" s="193">
        <f t="shared" si="18"/>
        <v>21.635416666666668</v>
      </c>
      <c r="L514" s="236">
        <v>40</v>
      </c>
      <c r="M514" s="236">
        <v>1</v>
      </c>
      <c r="N514" s="619"/>
      <c r="O514" s="236"/>
      <c r="P514" s="236"/>
      <c r="Q514" s="620"/>
      <c r="R514" s="238" t="str">
        <f t="shared" si="20"/>
        <v>p500</v>
      </c>
      <c r="S514" s="619"/>
      <c r="T514" s="619"/>
      <c r="U514" s="619"/>
      <c r="V514" s="236"/>
      <c r="W514" s="236"/>
      <c r="X514" s="236"/>
      <c r="Y514" s="236"/>
      <c r="Z514" s="236"/>
      <c r="AA514" s="236"/>
      <c r="AB514" s="236"/>
      <c r="AC514" s="236"/>
      <c r="AD514" s="236"/>
      <c r="AE514" s="236"/>
      <c r="AF514" s="236"/>
      <c r="AG514" s="164"/>
      <c r="AH514" s="164"/>
      <c r="AI514" s="164"/>
      <c r="AJ514" s="164"/>
      <c r="AK514" s="164"/>
      <c r="AL514" s="90"/>
    </row>
    <row r="515" spans="1:38" ht="15.75" thickBot="1" x14ac:dyDescent="0.3">
      <c r="A515" s="636"/>
      <c r="B515" s="190">
        <v>14030303</v>
      </c>
      <c r="C515" s="96">
        <v>370</v>
      </c>
      <c r="D515" s="223">
        <v>7</v>
      </c>
      <c r="E515" s="223">
        <v>50</v>
      </c>
      <c r="F515" s="225">
        <v>28</v>
      </c>
      <c r="G515" s="145" t="s">
        <v>411</v>
      </c>
      <c r="H515" s="180">
        <v>0.30208333333333331</v>
      </c>
      <c r="I515" s="180">
        <v>22</v>
      </c>
      <c r="J515" s="195">
        <v>6.25E-2</v>
      </c>
      <c r="K515" s="193">
        <f t="shared" si="18"/>
        <v>21.635416666666668</v>
      </c>
      <c r="L515" s="236">
        <v>42</v>
      </c>
      <c r="M515" s="236">
        <v>2</v>
      </c>
      <c r="N515" s="619"/>
      <c r="O515" s="236"/>
      <c r="P515" s="236"/>
      <c r="Q515" s="620"/>
      <c r="R515" s="238" t="str">
        <f t="shared" si="20"/>
        <v>p500</v>
      </c>
      <c r="S515" s="619"/>
      <c r="T515" s="619"/>
      <c r="U515" s="619"/>
      <c r="V515" s="236"/>
      <c r="W515" s="236"/>
      <c r="X515" s="236"/>
      <c r="Y515" s="236"/>
      <c r="Z515" s="236"/>
      <c r="AA515" s="236"/>
      <c r="AB515" s="236"/>
      <c r="AC515" s="236"/>
      <c r="AD515" s="236"/>
      <c r="AE515" s="236"/>
      <c r="AF515" s="236"/>
      <c r="AG515" s="164"/>
      <c r="AH515" s="164"/>
      <c r="AI515" s="164"/>
      <c r="AJ515" s="164"/>
      <c r="AK515" s="164"/>
      <c r="AL515" s="90"/>
    </row>
    <row r="516" spans="1:38" ht="15.75" thickBot="1" x14ac:dyDescent="0.3">
      <c r="A516" s="636"/>
      <c r="B516" s="190">
        <v>14030303</v>
      </c>
      <c r="C516" s="96">
        <v>370</v>
      </c>
      <c r="D516" s="223">
        <v>7</v>
      </c>
      <c r="E516" s="223">
        <v>50</v>
      </c>
      <c r="F516" s="225">
        <v>28</v>
      </c>
      <c r="G516" s="145" t="s">
        <v>411</v>
      </c>
      <c r="H516" s="180">
        <v>0.30208333333333331</v>
      </c>
      <c r="I516" s="180">
        <v>22</v>
      </c>
      <c r="J516" s="195">
        <v>6.25E-2</v>
      </c>
      <c r="K516" s="193">
        <f t="shared" si="18"/>
        <v>21.635416666666668</v>
      </c>
      <c r="L516" s="236">
        <v>43</v>
      </c>
      <c r="M516" s="236">
        <v>2</v>
      </c>
      <c r="N516" s="619"/>
      <c r="O516" s="236"/>
      <c r="P516" s="236"/>
      <c r="Q516" s="620"/>
      <c r="R516" s="238" t="str">
        <f t="shared" si="20"/>
        <v>p500</v>
      </c>
      <c r="S516" s="619"/>
      <c r="T516" s="619"/>
      <c r="U516" s="619"/>
      <c r="V516" s="236"/>
      <c r="W516" s="236"/>
      <c r="X516" s="236"/>
      <c r="Y516" s="236"/>
      <c r="Z516" s="236"/>
      <c r="AA516" s="236"/>
      <c r="AB516" s="236"/>
      <c r="AC516" s="236"/>
      <c r="AD516" s="236"/>
      <c r="AE516" s="236"/>
      <c r="AF516" s="236"/>
      <c r="AG516" s="164"/>
      <c r="AH516" s="164"/>
      <c r="AI516" s="164"/>
      <c r="AJ516" s="164"/>
      <c r="AK516" s="164"/>
      <c r="AL516" s="90"/>
    </row>
    <row r="517" spans="1:38" ht="15.75" thickBot="1" x14ac:dyDescent="0.3">
      <c r="A517" s="636"/>
      <c r="B517" s="190">
        <v>14030303</v>
      </c>
      <c r="C517" s="96">
        <v>370</v>
      </c>
      <c r="D517" s="223">
        <v>7</v>
      </c>
      <c r="E517" s="223">
        <v>50</v>
      </c>
      <c r="F517" s="225">
        <v>28</v>
      </c>
      <c r="G517" s="145" t="s">
        <v>411</v>
      </c>
      <c r="H517" s="180">
        <v>0.30208333333333331</v>
      </c>
      <c r="I517" s="180">
        <v>22</v>
      </c>
      <c r="J517" s="195">
        <v>6.25E-2</v>
      </c>
      <c r="K517" s="193">
        <f t="shared" ref="K517:K580" si="21">IF(H517&gt;I517,(H517-I517)-J517,(I517-H517)-J517)</f>
        <v>21.635416666666668</v>
      </c>
      <c r="L517" s="236">
        <v>44</v>
      </c>
      <c r="M517" s="236">
        <v>2</v>
      </c>
      <c r="N517" s="619"/>
      <c r="O517" s="236"/>
      <c r="P517" s="236"/>
      <c r="Q517" s="620"/>
      <c r="R517" s="238" t="str">
        <f t="shared" si="20"/>
        <v>p500</v>
      </c>
      <c r="S517" s="619"/>
      <c r="T517" s="619"/>
      <c r="U517" s="619"/>
      <c r="V517" s="236"/>
      <c r="W517" s="236"/>
      <c r="X517" s="236"/>
      <c r="Y517" s="236"/>
      <c r="Z517" s="236"/>
      <c r="AA517" s="236"/>
      <c r="AB517" s="236"/>
      <c r="AC517" s="236"/>
      <c r="AD517" s="236"/>
      <c r="AE517" s="236"/>
      <c r="AF517" s="236"/>
      <c r="AG517" s="164"/>
      <c r="AH517" s="164"/>
      <c r="AI517" s="164"/>
      <c r="AJ517" s="164"/>
      <c r="AK517" s="164"/>
      <c r="AL517" s="90"/>
    </row>
    <row r="518" spans="1:38" ht="15.75" thickBot="1" x14ac:dyDescent="0.3">
      <c r="A518" s="636"/>
      <c r="B518" s="190">
        <v>14030303</v>
      </c>
      <c r="C518" s="96">
        <v>350</v>
      </c>
      <c r="D518" s="223">
        <v>7</v>
      </c>
      <c r="E518" s="223">
        <v>50</v>
      </c>
      <c r="F518" s="225">
        <v>28</v>
      </c>
      <c r="G518" s="145" t="s">
        <v>411</v>
      </c>
      <c r="H518" s="180">
        <v>0.30208333333333331</v>
      </c>
      <c r="I518" s="180">
        <v>22</v>
      </c>
      <c r="J518" s="195">
        <v>6.25E-2</v>
      </c>
      <c r="K518" s="193">
        <f t="shared" si="21"/>
        <v>21.635416666666668</v>
      </c>
      <c r="L518" s="236">
        <v>39</v>
      </c>
      <c r="M518" s="236">
        <v>1</v>
      </c>
      <c r="N518" s="619">
        <v>856</v>
      </c>
      <c r="O518" s="236"/>
      <c r="P518" s="236"/>
      <c r="Q518" s="620"/>
      <c r="R518" s="238" t="str">
        <f t="shared" si="20"/>
        <v>fx</v>
      </c>
      <c r="S518" s="619"/>
      <c r="T518" s="619"/>
      <c r="U518" s="619"/>
      <c r="V518" s="236"/>
      <c r="W518" s="236"/>
      <c r="X518" s="236"/>
      <c r="Y518" s="236"/>
      <c r="Z518" s="236"/>
      <c r="AA518" s="236"/>
      <c r="AB518" s="236"/>
      <c r="AC518" s="236"/>
      <c r="AD518" s="236"/>
      <c r="AE518" s="236"/>
      <c r="AF518" s="236"/>
      <c r="AG518" s="164"/>
      <c r="AH518" s="164"/>
      <c r="AI518" s="164"/>
      <c r="AJ518" s="164"/>
      <c r="AK518" s="164"/>
      <c r="AL518" s="90"/>
    </row>
    <row r="519" spans="1:38" ht="15.75" thickBot="1" x14ac:dyDescent="0.3">
      <c r="A519" s="636"/>
      <c r="B519" s="190">
        <v>14030303</v>
      </c>
      <c r="C519" s="96">
        <v>350</v>
      </c>
      <c r="D519" s="223">
        <v>7</v>
      </c>
      <c r="E519" s="223">
        <v>50</v>
      </c>
      <c r="F519" s="225">
        <v>28</v>
      </c>
      <c r="G519" s="145" t="s">
        <v>411</v>
      </c>
      <c r="H519" s="180">
        <v>0.30208333333333331</v>
      </c>
      <c r="I519" s="180">
        <v>22</v>
      </c>
      <c r="J519" s="195">
        <v>6.25E-2</v>
      </c>
      <c r="K519" s="193">
        <f t="shared" si="21"/>
        <v>21.635416666666668</v>
      </c>
      <c r="L519" s="236">
        <v>40</v>
      </c>
      <c r="M519" s="236">
        <v>1</v>
      </c>
      <c r="N519" s="619"/>
      <c r="O519" s="236"/>
      <c r="P519" s="236"/>
      <c r="Q519" s="620"/>
      <c r="R519" s="238" t="str">
        <f t="shared" si="20"/>
        <v>fx</v>
      </c>
      <c r="S519" s="619"/>
      <c r="T519" s="619"/>
      <c r="U519" s="619"/>
      <c r="V519" s="236"/>
      <c r="W519" s="236"/>
      <c r="X519" s="236"/>
      <c r="Y519" s="236"/>
      <c r="Z519" s="236"/>
      <c r="AA519" s="236"/>
      <c r="AB519" s="236"/>
      <c r="AC519" s="236"/>
      <c r="AD519" s="236"/>
      <c r="AE519" s="236"/>
      <c r="AF519" s="236"/>
      <c r="AG519" s="164"/>
      <c r="AH519" s="164"/>
      <c r="AI519" s="164"/>
      <c r="AJ519" s="164"/>
      <c r="AK519" s="164"/>
      <c r="AL519" s="90"/>
    </row>
    <row r="520" spans="1:38" ht="15.75" thickBot="1" x14ac:dyDescent="0.3">
      <c r="A520" s="636"/>
      <c r="B520" s="190">
        <v>14030303</v>
      </c>
      <c r="C520" s="96">
        <v>350</v>
      </c>
      <c r="D520" s="223">
        <v>7</v>
      </c>
      <c r="E520" s="223">
        <v>50</v>
      </c>
      <c r="F520" s="225">
        <v>28</v>
      </c>
      <c r="G520" s="145" t="s">
        <v>411</v>
      </c>
      <c r="H520" s="180">
        <v>0.30208333333333331</v>
      </c>
      <c r="I520" s="180">
        <v>22</v>
      </c>
      <c r="J520" s="195">
        <v>6.25E-2</v>
      </c>
      <c r="K520" s="193">
        <f t="shared" si="21"/>
        <v>21.635416666666668</v>
      </c>
      <c r="L520" s="236">
        <v>41</v>
      </c>
      <c r="M520" s="236">
        <v>1</v>
      </c>
      <c r="N520" s="619"/>
      <c r="O520" s="236"/>
      <c r="P520" s="236"/>
      <c r="Q520" s="620"/>
      <c r="R520" s="238" t="str">
        <f t="shared" si="20"/>
        <v>fx</v>
      </c>
      <c r="S520" s="619"/>
      <c r="T520" s="619"/>
      <c r="U520" s="619"/>
      <c r="V520" s="236"/>
      <c r="W520" s="236"/>
      <c r="X520" s="236"/>
      <c r="Y520" s="236"/>
      <c r="Z520" s="236"/>
      <c r="AA520" s="236"/>
      <c r="AB520" s="236"/>
      <c r="AC520" s="236"/>
      <c r="AD520" s="236"/>
      <c r="AE520" s="236"/>
      <c r="AF520" s="236"/>
      <c r="AG520" s="164"/>
      <c r="AH520" s="164"/>
      <c r="AI520" s="164"/>
      <c r="AJ520" s="164"/>
      <c r="AK520" s="164"/>
      <c r="AL520" s="90"/>
    </row>
    <row r="521" spans="1:38" ht="15.75" thickBot="1" x14ac:dyDescent="0.3">
      <c r="A521" s="636"/>
      <c r="B521" s="190">
        <v>14030303</v>
      </c>
      <c r="C521" s="96">
        <v>350</v>
      </c>
      <c r="D521" s="223">
        <v>7</v>
      </c>
      <c r="E521" s="223">
        <v>50</v>
      </c>
      <c r="F521" s="225">
        <v>28</v>
      </c>
      <c r="G521" s="145" t="s">
        <v>411</v>
      </c>
      <c r="H521" s="180">
        <v>0.30208333333333331</v>
      </c>
      <c r="I521" s="180">
        <v>22</v>
      </c>
      <c r="J521" s="195">
        <v>6.25E-2</v>
      </c>
      <c r="K521" s="193">
        <f t="shared" si="21"/>
        <v>21.635416666666668</v>
      </c>
      <c r="L521" s="236">
        <v>42</v>
      </c>
      <c r="M521" s="236">
        <v>2</v>
      </c>
      <c r="N521" s="619"/>
      <c r="O521" s="236"/>
      <c r="P521" s="236"/>
      <c r="Q521" s="620"/>
      <c r="R521" s="238" t="str">
        <f t="shared" si="20"/>
        <v>fx</v>
      </c>
      <c r="S521" s="619"/>
      <c r="T521" s="619"/>
      <c r="U521" s="619"/>
      <c r="V521" s="236"/>
      <c r="W521" s="236"/>
      <c r="X521" s="236"/>
      <c r="Y521" s="236"/>
      <c r="Z521" s="236"/>
      <c r="AA521" s="236"/>
      <c r="AB521" s="236"/>
      <c r="AC521" s="236"/>
      <c r="AD521" s="236"/>
      <c r="AE521" s="236"/>
      <c r="AF521" s="236"/>
      <c r="AG521" s="164"/>
      <c r="AH521" s="164"/>
      <c r="AI521" s="164"/>
      <c r="AJ521" s="164"/>
      <c r="AK521" s="164"/>
      <c r="AL521" s="90"/>
    </row>
    <row r="522" spans="1:38" ht="15.75" thickBot="1" x14ac:dyDescent="0.3">
      <c r="A522" s="636"/>
      <c r="B522" s="190">
        <v>14030303</v>
      </c>
      <c r="C522" s="96">
        <v>350</v>
      </c>
      <c r="D522" s="223">
        <v>7</v>
      </c>
      <c r="E522" s="223">
        <v>50</v>
      </c>
      <c r="F522" s="225">
        <v>28</v>
      </c>
      <c r="G522" s="145" t="s">
        <v>411</v>
      </c>
      <c r="H522" s="180">
        <v>0.30208333333333331</v>
      </c>
      <c r="I522" s="180">
        <v>22</v>
      </c>
      <c r="J522" s="195">
        <v>6.25E-2</v>
      </c>
      <c r="K522" s="193">
        <f t="shared" si="21"/>
        <v>21.635416666666668</v>
      </c>
      <c r="L522" s="236">
        <v>43</v>
      </c>
      <c r="M522" s="236">
        <v>2</v>
      </c>
      <c r="N522" s="619"/>
      <c r="O522" s="236"/>
      <c r="P522" s="236"/>
      <c r="Q522" s="620"/>
      <c r="R522" s="238" t="str">
        <f t="shared" si="20"/>
        <v>fx</v>
      </c>
      <c r="S522" s="619"/>
      <c r="T522" s="619"/>
      <c r="U522" s="619"/>
      <c r="V522" s="236"/>
      <c r="W522" s="236"/>
      <c r="X522" s="236"/>
      <c r="Y522" s="236"/>
      <c r="Z522" s="236"/>
      <c r="AA522" s="236"/>
      <c r="AB522" s="236"/>
      <c r="AC522" s="236"/>
      <c r="AD522" s="236"/>
      <c r="AE522" s="236"/>
      <c r="AF522" s="236"/>
      <c r="AG522" s="164"/>
      <c r="AH522" s="164"/>
      <c r="AI522" s="164"/>
      <c r="AJ522" s="164"/>
      <c r="AK522" s="164"/>
      <c r="AL522" s="90"/>
    </row>
    <row r="523" spans="1:38" ht="15.75" thickBot="1" x14ac:dyDescent="0.3">
      <c r="A523" s="636"/>
      <c r="B523" s="190">
        <v>14030303</v>
      </c>
      <c r="C523" s="96">
        <v>350</v>
      </c>
      <c r="D523" s="223">
        <v>7</v>
      </c>
      <c r="E523" s="223">
        <v>50</v>
      </c>
      <c r="F523" s="225">
        <v>28</v>
      </c>
      <c r="G523" s="145" t="s">
        <v>411</v>
      </c>
      <c r="H523" s="180">
        <v>0.30208333333333331</v>
      </c>
      <c r="I523" s="180">
        <v>22</v>
      </c>
      <c r="J523" s="195">
        <v>6.25E-2</v>
      </c>
      <c r="K523" s="193">
        <f t="shared" si="21"/>
        <v>21.635416666666668</v>
      </c>
      <c r="L523" s="236">
        <v>44</v>
      </c>
      <c r="M523" s="236">
        <v>1</v>
      </c>
      <c r="N523" s="619"/>
      <c r="O523" s="236"/>
      <c r="P523" s="236"/>
      <c r="Q523" s="620"/>
      <c r="R523" s="238" t="str">
        <f t="shared" si="20"/>
        <v>fx</v>
      </c>
      <c r="S523" s="619"/>
      <c r="T523" s="619"/>
      <c r="U523" s="619"/>
      <c r="V523" s="236"/>
      <c r="W523" s="236"/>
      <c r="X523" s="236"/>
      <c r="Y523" s="236"/>
      <c r="Z523" s="236"/>
      <c r="AA523" s="236"/>
      <c r="AB523" s="236"/>
      <c r="AC523" s="236"/>
      <c r="AD523" s="236"/>
      <c r="AE523" s="236"/>
      <c r="AF523" s="236"/>
      <c r="AG523" s="164"/>
      <c r="AH523" s="164"/>
      <c r="AI523" s="164"/>
      <c r="AJ523" s="164"/>
      <c r="AK523" s="164"/>
      <c r="AL523" s="90"/>
    </row>
    <row r="524" spans="1:38" ht="15.75" thickBot="1" x14ac:dyDescent="0.3">
      <c r="A524" s="636"/>
      <c r="B524" s="190">
        <v>14030303</v>
      </c>
      <c r="C524" s="96">
        <v>380</v>
      </c>
      <c r="D524" s="223">
        <v>7</v>
      </c>
      <c r="E524" s="223">
        <v>50</v>
      </c>
      <c r="F524" s="225">
        <v>28</v>
      </c>
      <c r="G524" s="145" t="s">
        <v>411</v>
      </c>
      <c r="H524" s="180">
        <v>0.30208333333333331</v>
      </c>
      <c r="I524" s="180">
        <v>22</v>
      </c>
      <c r="J524" s="195">
        <v>6.25E-2</v>
      </c>
      <c r="K524" s="193">
        <f t="shared" si="21"/>
        <v>21.635416666666668</v>
      </c>
      <c r="L524" s="236">
        <v>40</v>
      </c>
      <c r="M524" s="236">
        <v>1</v>
      </c>
      <c r="N524" s="619">
        <v>295</v>
      </c>
      <c r="O524" s="236"/>
      <c r="P524" s="236"/>
      <c r="Q524" s="620"/>
      <c r="R524" s="238" t="str">
        <f t="shared" si="20"/>
        <v>fx</v>
      </c>
      <c r="S524" s="619"/>
      <c r="T524" s="619"/>
      <c r="U524" s="619"/>
      <c r="V524" s="236"/>
      <c r="W524" s="236"/>
      <c r="X524" s="236"/>
      <c r="Y524" s="236"/>
      <c r="Z524" s="236"/>
      <c r="AA524" s="236"/>
      <c r="AB524" s="236"/>
      <c r="AC524" s="236"/>
      <c r="AD524" s="236"/>
      <c r="AE524" s="236"/>
      <c r="AF524" s="236"/>
      <c r="AG524" s="164"/>
      <c r="AH524" s="164"/>
      <c r="AI524" s="164"/>
      <c r="AJ524" s="164"/>
      <c r="AK524" s="164"/>
      <c r="AL524" s="90"/>
    </row>
    <row r="525" spans="1:38" ht="15.75" thickBot="1" x14ac:dyDescent="0.3">
      <c r="A525" s="636"/>
      <c r="B525" s="190">
        <v>14030303</v>
      </c>
      <c r="C525" s="96">
        <v>380</v>
      </c>
      <c r="D525" s="223">
        <v>7</v>
      </c>
      <c r="E525" s="223">
        <v>50</v>
      </c>
      <c r="F525" s="225">
        <v>28</v>
      </c>
      <c r="G525" s="145" t="s">
        <v>411</v>
      </c>
      <c r="H525" s="180">
        <v>0.30208333333333331</v>
      </c>
      <c r="I525" s="180">
        <v>22</v>
      </c>
      <c r="J525" s="195">
        <v>6.25E-2</v>
      </c>
      <c r="K525" s="193">
        <f t="shared" si="21"/>
        <v>21.635416666666668</v>
      </c>
      <c r="L525" s="236">
        <v>41</v>
      </c>
      <c r="M525" s="236">
        <v>1</v>
      </c>
      <c r="N525" s="619"/>
      <c r="O525" s="236"/>
      <c r="P525" s="236"/>
      <c r="Q525" s="620"/>
      <c r="R525" s="238" t="str">
        <f t="shared" si="20"/>
        <v>fx</v>
      </c>
      <c r="S525" s="619"/>
      <c r="T525" s="619"/>
      <c r="U525" s="619"/>
      <c r="V525" s="236"/>
      <c r="W525" s="236"/>
      <c r="X525" s="236"/>
      <c r="Y525" s="236"/>
      <c r="Z525" s="236"/>
      <c r="AA525" s="236"/>
      <c r="AB525" s="236"/>
      <c r="AC525" s="236"/>
      <c r="AD525" s="236"/>
      <c r="AE525" s="236"/>
      <c r="AF525" s="236"/>
      <c r="AG525" s="164"/>
      <c r="AH525" s="164"/>
      <c r="AI525" s="164"/>
      <c r="AJ525" s="164"/>
      <c r="AK525" s="164"/>
      <c r="AL525" s="90"/>
    </row>
    <row r="526" spans="1:38" ht="15.75" thickBot="1" x14ac:dyDescent="0.3">
      <c r="A526" s="636"/>
      <c r="B526" s="190">
        <v>14030303</v>
      </c>
      <c r="C526" s="96">
        <v>380</v>
      </c>
      <c r="D526" s="223">
        <v>7</v>
      </c>
      <c r="E526" s="223">
        <v>50</v>
      </c>
      <c r="F526" s="225">
        <v>28</v>
      </c>
      <c r="G526" s="145" t="s">
        <v>411</v>
      </c>
      <c r="H526" s="180">
        <v>0.30208333333333331</v>
      </c>
      <c r="I526" s="180">
        <v>22</v>
      </c>
      <c r="J526" s="195">
        <v>6.25E-2</v>
      </c>
      <c r="K526" s="193">
        <f t="shared" si="21"/>
        <v>21.635416666666668</v>
      </c>
      <c r="L526" s="236">
        <v>42</v>
      </c>
      <c r="M526" s="236">
        <v>1</v>
      </c>
      <c r="N526" s="619"/>
      <c r="O526" s="236"/>
      <c r="P526" s="236"/>
      <c r="Q526" s="620"/>
      <c r="R526" s="238" t="str">
        <f t="shared" si="20"/>
        <v>fx</v>
      </c>
      <c r="S526" s="619"/>
      <c r="T526" s="619"/>
      <c r="U526" s="619"/>
      <c r="V526" s="236"/>
      <c r="W526" s="236"/>
      <c r="X526" s="236"/>
      <c r="Y526" s="236"/>
      <c r="Z526" s="236"/>
      <c r="AA526" s="236"/>
      <c r="AB526" s="236"/>
      <c r="AC526" s="236"/>
      <c r="AD526" s="236"/>
      <c r="AE526" s="236"/>
      <c r="AF526" s="236"/>
      <c r="AG526" s="164"/>
      <c r="AH526" s="164"/>
      <c r="AI526" s="164"/>
      <c r="AJ526" s="164"/>
      <c r="AK526" s="164"/>
      <c r="AL526" s="90"/>
    </row>
    <row r="527" spans="1:38" ht="15.75" thickBot="1" x14ac:dyDescent="0.3">
      <c r="A527" s="636"/>
      <c r="B527" s="190">
        <v>14030303</v>
      </c>
      <c r="C527" s="96">
        <v>380</v>
      </c>
      <c r="D527" s="223">
        <v>7</v>
      </c>
      <c r="E527" s="223">
        <v>50</v>
      </c>
      <c r="F527" s="225">
        <v>28</v>
      </c>
      <c r="G527" s="145" t="s">
        <v>411</v>
      </c>
      <c r="H527" s="180">
        <v>0.30208333333333331</v>
      </c>
      <c r="I527" s="180">
        <v>22</v>
      </c>
      <c r="J527" s="195">
        <v>6.25E-2</v>
      </c>
      <c r="K527" s="193">
        <f t="shared" si="21"/>
        <v>21.635416666666668</v>
      </c>
      <c r="L527" s="236">
        <v>43</v>
      </c>
      <c r="M527" s="236">
        <v>1</v>
      </c>
      <c r="N527" s="619"/>
      <c r="O527" s="236"/>
      <c r="P527" s="236"/>
      <c r="Q527" s="620"/>
      <c r="R527" s="238" t="str">
        <f t="shared" si="20"/>
        <v>fx</v>
      </c>
      <c r="S527" s="619"/>
      <c r="T527" s="619"/>
      <c r="U527" s="619"/>
      <c r="V527" s="236"/>
      <c r="W527" s="236"/>
      <c r="X527" s="236"/>
      <c r="Y527" s="236"/>
      <c r="Z527" s="236"/>
      <c r="AA527" s="236"/>
      <c r="AB527" s="236"/>
      <c r="AC527" s="236"/>
      <c r="AD527" s="236"/>
      <c r="AE527" s="236"/>
      <c r="AF527" s="236"/>
      <c r="AG527" s="164"/>
      <c r="AH527" s="164"/>
      <c r="AI527" s="164"/>
      <c r="AJ527" s="164"/>
      <c r="AK527" s="164"/>
      <c r="AL527" s="90"/>
    </row>
    <row r="528" spans="1:38" ht="15.75" thickBot="1" x14ac:dyDescent="0.3">
      <c r="A528" s="636"/>
      <c r="B528" s="190">
        <v>14030303</v>
      </c>
      <c r="C528" s="96">
        <v>380</v>
      </c>
      <c r="D528" s="223">
        <v>7</v>
      </c>
      <c r="E528" s="223">
        <v>50</v>
      </c>
      <c r="F528" s="225">
        <v>28</v>
      </c>
      <c r="G528" s="145" t="s">
        <v>411</v>
      </c>
      <c r="H528" s="180">
        <v>0.30208333333333331</v>
      </c>
      <c r="I528" s="180">
        <v>22</v>
      </c>
      <c r="J528" s="195">
        <v>6.25E-2</v>
      </c>
      <c r="K528" s="193">
        <f t="shared" si="21"/>
        <v>21.635416666666668</v>
      </c>
      <c r="L528" s="236">
        <v>44</v>
      </c>
      <c r="M528" s="236">
        <v>1</v>
      </c>
      <c r="N528" s="619"/>
      <c r="O528" s="236"/>
      <c r="P528" s="236"/>
      <c r="Q528" s="620"/>
      <c r="R528" s="238" t="str">
        <f t="shared" si="20"/>
        <v>fx</v>
      </c>
      <c r="S528" s="619"/>
      <c r="T528" s="619"/>
      <c r="U528" s="619"/>
      <c r="V528" s="236"/>
      <c r="W528" s="236"/>
      <c r="X528" s="236"/>
      <c r="Y528" s="236"/>
      <c r="Z528" s="236"/>
      <c r="AA528" s="236"/>
      <c r="AB528" s="236"/>
      <c r="AC528" s="236"/>
      <c r="AD528" s="236"/>
      <c r="AE528" s="236"/>
      <c r="AF528" s="236"/>
      <c r="AG528" s="164"/>
      <c r="AH528" s="164"/>
      <c r="AI528" s="164"/>
      <c r="AJ528" s="164"/>
      <c r="AK528" s="164"/>
      <c r="AL528" s="90"/>
    </row>
    <row r="529" spans="1:38" ht="15.75" thickBot="1" x14ac:dyDescent="0.3">
      <c r="A529" s="636"/>
      <c r="B529" s="190">
        <v>14030303</v>
      </c>
      <c r="C529" s="96">
        <v>309</v>
      </c>
      <c r="D529" s="223">
        <v>7</v>
      </c>
      <c r="E529" s="223">
        <v>50</v>
      </c>
      <c r="F529" s="225">
        <v>28</v>
      </c>
      <c r="G529" s="145" t="s">
        <v>411</v>
      </c>
      <c r="H529" s="180">
        <v>0.30208333333333331</v>
      </c>
      <c r="I529" s="180">
        <v>22</v>
      </c>
      <c r="J529" s="195">
        <v>6.25E-2</v>
      </c>
      <c r="K529" s="193">
        <f t="shared" si="21"/>
        <v>21.635416666666668</v>
      </c>
      <c r="L529" s="236">
        <v>36</v>
      </c>
      <c r="M529" s="236">
        <v>2</v>
      </c>
      <c r="N529" s="619">
        <v>357</v>
      </c>
      <c r="O529" s="236"/>
      <c r="P529" s="236"/>
      <c r="Q529" s="620"/>
      <c r="R529" s="238" t="str">
        <f t="shared" si="20"/>
        <v>fx</v>
      </c>
      <c r="S529" s="619"/>
      <c r="T529" s="619"/>
      <c r="U529" s="619"/>
      <c r="V529" s="236"/>
      <c r="W529" s="236"/>
      <c r="X529" s="236"/>
      <c r="Y529" s="236"/>
      <c r="Z529" s="236"/>
      <c r="AA529" s="236"/>
      <c r="AB529" s="236"/>
      <c r="AC529" s="236"/>
      <c r="AD529" s="236"/>
      <c r="AE529" s="236"/>
      <c r="AF529" s="236"/>
      <c r="AG529" s="164"/>
      <c r="AH529" s="164"/>
      <c r="AI529" s="164"/>
      <c r="AJ529" s="164"/>
      <c r="AK529" s="164"/>
      <c r="AL529" s="90"/>
    </row>
    <row r="530" spans="1:38" ht="15.75" thickBot="1" x14ac:dyDescent="0.3">
      <c r="A530" s="636"/>
      <c r="B530" s="190">
        <v>14030303</v>
      </c>
      <c r="C530" s="96">
        <v>309</v>
      </c>
      <c r="D530" s="223">
        <v>7</v>
      </c>
      <c r="E530" s="223">
        <v>50</v>
      </c>
      <c r="F530" s="225">
        <v>28</v>
      </c>
      <c r="G530" s="145" t="s">
        <v>411</v>
      </c>
      <c r="H530" s="180">
        <v>0.30208333333333331</v>
      </c>
      <c r="I530" s="180">
        <v>22</v>
      </c>
      <c r="J530" s="195">
        <v>6.25E-2</v>
      </c>
      <c r="K530" s="193">
        <f t="shared" si="21"/>
        <v>21.635416666666668</v>
      </c>
      <c r="L530" s="236">
        <v>37</v>
      </c>
      <c r="M530" s="236">
        <v>2</v>
      </c>
      <c r="N530" s="619"/>
      <c r="O530" s="236"/>
      <c r="P530" s="236"/>
      <c r="Q530" s="620"/>
      <c r="R530" s="238" t="str">
        <f t="shared" si="20"/>
        <v>fx</v>
      </c>
      <c r="S530" s="619"/>
      <c r="T530" s="619"/>
      <c r="U530" s="619"/>
      <c r="V530" s="236"/>
      <c r="W530" s="236"/>
      <c r="X530" s="236"/>
      <c r="Y530" s="236"/>
      <c r="Z530" s="236"/>
      <c r="AA530" s="236"/>
      <c r="AB530" s="236"/>
      <c r="AC530" s="236"/>
      <c r="AD530" s="236"/>
      <c r="AE530" s="236"/>
      <c r="AF530" s="236"/>
      <c r="AG530" s="164"/>
      <c r="AH530" s="164"/>
      <c r="AI530" s="164"/>
      <c r="AJ530" s="164"/>
      <c r="AK530" s="164"/>
      <c r="AL530" s="90"/>
    </row>
    <row r="531" spans="1:38" ht="15.75" thickBot="1" x14ac:dyDescent="0.3">
      <c r="A531" s="636"/>
      <c r="B531" s="190">
        <v>14030303</v>
      </c>
      <c r="C531" s="96">
        <v>309</v>
      </c>
      <c r="D531" s="223">
        <v>7</v>
      </c>
      <c r="E531" s="223">
        <v>50</v>
      </c>
      <c r="F531" s="225">
        <v>28</v>
      </c>
      <c r="G531" s="145" t="s">
        <v>411</v>
      </c>
      <c r="H531" s="180">
        <v>0.30208333333333331</v>
      </c>
      <c r="I531" s="180">
        <v>22</v>
      </c>
      <c r="J531" s="195">
        <v>6.25E-2</v>
      </c>
      <c r="K531" s="193">
        <f t="shared" si="21"/>
        <v>21.635416666666668</v>
      </c>
      <c r="L531" s="236">
        <v>38</v>
      </c>
      <c r="M531" s="236">
        <v>2</v>
      </c>
      <c r="N531" s="619"/>
      <c r="O531" s="236"/>
      <c r="P531" s="236"/>
      <c r="Q531" s="620"/>
      <c r="R531" s="238" t="str">
        <f t="shared" si="20"/>
        <v>fx</v>
      </c>
      <c r="S531" s="619"/>
      <c r="T531" s="619"/>
      <c r="U531" s="619"/>
      <c r="V531" s="236"/>
      <c r="W531" s="236"/>
      <c r="X531" s="236"/>
      <c r="Y531" s="236"/>
      <c r="Z531" s="236"/>
      <c r="AA531" s="236"/>
      <c r="AB531" s="236"/>
      <c r="AC531" s="236"/>
      <c r="AD531" s="236"/>
      <c r="AE531" s="236"/>
      <c r="AF531" s="236"/>
      <c r="AG531" s="164"/>
      <c r="AH531" s="164"/>
      <c r="AI531" s="164"/>
      <c r="AJ531" s="164"/>
      <c r="AK531" s="164"/>
      <c r="AL531" s="90"/>
    </row>
    <row r="532" spans="1:38" ht="15.75" thickBot="1" x14ac:dyDescent="0.3">
      <c r="A532" s="637"/>
      <c r="B532" s="191">
        <v>14030303</v>
      </c>
      <c r="C532" s="175">
        <v>309</v>
      </c>
      <c r="D532" s="224">
        <v>7</v>
      </c>
      <c r="E532" s="224">
        <v>50</v>
      </c>
      <c r="F532" s="227">
        <v>28</v>
      </c>
      <c r="G532" s="171" t="s">
        <v>411</v>
      </c>
      <c r="H532" s="184">
        <v>0.30208333333333331</v>
      </c>
      <c r="I532" s="184">
        <v>22</v>
      </c>
      <c r="J532" s="199">
        <v>6.25E-2</v>
      </c>
      <c r="K532" s="200">
        <f t="shared" si="21"/>
        <v>21.635416666666668</v>
      </c>
      <c r="L532" s="236">
        <v>39</v>
      </c>
      <c r="M532" s="236">
        <v>1</v>
      </c>
      <c r="N532" s="619"/>
      <c r="O532" s="236"/>
      <c r="P532" s="236"/>
      <c r="Q532" s="620"/>
      <c r="R532" s="238" t="str">
        <f t="shared" ref="R532:R595" si="22">IF(C532=370,"p500","fx")</f>
        <v>fx</v>
      </c>
      <c r="S532" s="619"/>
      <c r="T532" s="619"/>
      <c r="U532" s="619"/>
      <c r="V532" s="236"/>
      <c r="W532" s="236"/>
      <c r="X532" s="236"/>
      <c r="Y532" s="236"/>
      <c r="Z532" s="236"/>
      <c r="AA532" s="236"/>
      <c r="AB532" s="236"/>
      <c r="AC532" s="236"/>
      <c r="AD532" s="236"/>
      <c r="AE532" s="236"/>
      <c r="AF532" s="236"/>
      <c r="AG532" s="164"/>
      <c r="AH532" s="164"/>
      <c r="AI532" s="164"/>
      <c r="AJ532" s="164"/>
      <c r="AK532" s="164"/>
      <c r="AL532" s="90"/>
    </row>
    <row r="533" spans="1:38" ht="15.75" thickBot="1" x14ac:dyDescent="0.3">
      <c r="A533" s="612" t="str">
        <f t="shared" ref="A533:A582" si="23">IF(H533&gt;I533,"شب","روز")</f>
        <v>روز</v>
      </c>
      <c r="B533" s="187">
        <v>14030304</v>
      </c>
      <c r="C533" s="174">
        <v>350</v>
      </c>
      <c r="D533" s="228">
        <v>7</v>
      </c>
      <c r="E533" s="228">
        <v>50</v>
      </c>
      <c r="F533" s="228">
        <v>16</v>
      </c>
      <c r="G533" s="165" t="s">
        <v>412</v>
      </c>
      <c r="H533" s="181">
        <v>0.30208333333333331</v>
      </c>
      <c r="I533" s="181">
        <v>0.625</v>
      </c>
      <c r="J533" s="193">
        <v>8.3333333333333329E-2</v>
      </c>
      <c r="K533" s="193">
        <f t="shared" si="21"/>
        <v>0.23958333333333337</v>
      </c>
      <c r="L533" s="236">
        <v>39</v>
      </c>
      <c r="M533" s="236">
        <v>1</v>
      </c>
      <c r="N533" s="619">
        <v>440</v>
      </c>
      <c r="O533" s="236"/>
      <c r="P533" s="236"/>
      <c r="Q533" s="620">
        <v>111.76</v>
      </c>
      <c r="R533" s="238" t="str">
        <f t="shared" si="22"/>
        <v>fx</v>
      </c>
      <c r="S533" s="619">
        <v>700</v>
      </c>
      <c r="T533" s="619">
        <v>6</v>
      </c>
      <c r="U533" s="619">
        <v>0</v>
      </c>
      <c r="V533" s="236"/>
      <c r="W533" s="236"/>
      <c r="X533" s="236"/>
      <c r="Y533" s="236"/>
      <c r="Z533" s="236"/>
      <c r="AA533" s="236"/>
      <c r="AB533" s="236"/>
      <c r="AC533" s="236"/>
      <c r="AD533" s="236"/>
      <c r="AE533" s="236"/>
      <c r="AF533" s="236"/>
      <c r="AG533" s="164"/>
      <c r="AH533" s="164"/>
      <c r="AI533" s="164"/>
      <c r="AJ533" s="164"/>
      <c r="AK533" s="164"/>
      <c r="AL533" s="90"/>
    </row>
    <row r="534" spans="1:38" ht="15.75" thickBot="1" x14ac:dyDescent="0.3">
      <c r="A534" s="613"/>
      <c r="B534" s="188">
        <v>14030304</v>
      </c>
      <c r="C534" s="96">
        <v>350</v>
      </c>
      <c r="D534" s="223">
        <v>7</v>
      </c>
      <c r="E534" s="223">
        <v>50</v>
      </c>
      <c r="F534" s="223">
        <v>16</v>
      </c>
      <c r="G534" s="145" t="s">
        <v>412</v>
      </c>
      <c r="H534" s="180">
        <v>0.30208333333333331</v>
      </c>
      <c r="I534" s="180">
        <v>0.625</v>
      </c>
      <c r="J534" s="195">
        <v>8.3333333333333329E-2</v>
      </c>
      <c r="K534" s="193">
        <f t="shared" si="21"/>
        <v>0.23958333333333337</v>
      </c>
      <c r="L534" s="236">
        <v>40</v>
      </c>
      <c r="M534" s="236">
        <v>1</v>
      </c>
      <c r="N534" s="619"/>
      <c r="O534" s="236"/>
      <c r="P534" s="236"/>
      <c r="Q534" s="620"/>
      <c r="R534" s="238" t="str">
        <f t="shared" si="22"/>
        <v>fx</v>
      </c>
      <c r="S534" s="619"/>
      <c r="T534" s="619"/>
      <c r="U534" s="619"/>
      <c r="V534" s="236"/>
      <c r="W534" s="236"/>
      <c r="X534" s="236"/>
      <c r="Y534" s="236"/>
      <c r="Z534" s="236"/>
      <c r="AA534" s="236"/>
      <c r="AB534" s="236"/>
      <c r="AC534" s="236"/>
      <c r="AD534" s="236"/>
      <c r="AE534" s="236"/>
      <c r="AF534" s="236"/>
      <c r="AG534" s="164"/>
      <c r="AH534" s="164"/>
      <c r="AI534" s="164"/>
      <c r="AJ534" s="164"/>
      <c r="AK534" s="164"/>
      <c r="AL534" s="90"/>
    </row>
    <row r="535" spans="1:38" ht="15.75" thickBot="1" x14ac:dyDescent="0.3">
      <c r="A535" s="613"/>
      <c r="B535" s="188">
        <v>14030304</v>
      </c>
      <c r="C535" s="96">
        <v>350</v>
      </c>
      <c r="D535" s="223">
        <v>7</v>
      </c>
      <c r="E535" s="223">
        <v>50</v>
      </c>
      <c r="F535" s="223">
        <v>16</v>
      </c>
      <c r="G535" s="145" t="s">
        <v>412</v>
      </c>
      <c r="H535" s="180">
        <v>0.30208333333333331</v>
      </c>
      <c r="I535" s="180">
        <v>0.625</v>
      </c>
      <c r="J535" s="195">
        <v>8.3333333333333329E-2</v>
      </c>
      <c r="K535" s="193">
        <f t="shared" si="21"/>
        <v>0.23958333333333337</v>
      </c>
      <c r="L535" s="236">
        <v>41</v>
      </c>
      <c r="M535" s="236">
        <v>1</v>
      </c>
      <c r="N535" s="619"/>
      <c r="O535" s="236"/>
      <c r="P535" s="236"/>
      <c r="Q535" s="620"/>
      <c r="R535" s="238" t="str">
        <f t="shared" si="22"/>
        <v>fx</v>
      </c>
      <c r="S535" s="619"/>
      <c r="T535" s="619"/>
      <c r="U535" s="619"/>
      <c r="V535" s="236"/>
      <c r="W535" s="236"/>
      <c r="X535" s="236"/>
      <c r="Y535" s="236"/>
      <c r="Z535" s="236"/>
      <c r="AA535" s="236"/>
      <c r="AB535" s="236"/>
      <c r="AC535" s="236"/>
      <c r="AD535" s="236"/>
      <c r="AE535" s="236"/>
      <c r="AF535" s="236"/>
      <c r="AG535" s="164"/>
      <c r="AH535" s="164"/>
      <c r="AI535" s="164"/>
      <c r="AJ535" s="164"/>
      <c r="AK535" s="164"/>
      <c r="AL535" s="90"/>
    </row>
    <row r="536" spans="1:38" ht="15.75" thickBot="1" x14ac:dyDescent="0.3">
      <c r="A536" s="613"/>
      <c r="B536" s="188">
        <v>14030304</v>
      </c>
      <c r="C536" s="96">
        <v>350</v>
      </c>
      <c r="D536" s="223">
        <v>7</v>
      </c>
      <c r="E536" s="223">
        <v>50</v>
      </c>
      <c r="F536" s="223">
        <v>16</v>
      </c>
      <c r="G536" s="145" t="s">
        <v>412</v>
      </c>
      <c r="H536" s="180">
        <v>0.30208333333333331</v>
      </c>
      <c r="I536" s="180">
        <v>0.625</v>
      </c>
      <c r="J536" s="195">
        <v>8.3333333333333329E-2</v>
      </c>
      <c r="K536" s="193">
        <f t="shared" si="21"/>
        <v>0.23958333333333337</v>
      </c>
      <c r="L536" s="236">
        <v>42</v>
      </c>
      <c r="M536" s="236">
        <v>2</v>
      </c>
      <c r="N536" s="619"/>
      <c r="O536" s="236"/>
      <c r="P536" s="236"/>
      <c r="Q536" s="620"/>
      <c r="R536" s="238" t="str">
        <f t="shared" si="22"/>
        <v>fx</v>
      </c>
      <c r="S536" s="619"/>
      <c r="T536" s="619"/>
      <c r="U536" s="619"/>
      <c r="V536" s="236"/>
      <c r="W536" s="236"/>
      <c r="X536" s="236"/>
      <c r="Y536" s="236"/>
      <c r="Z536" s="236"/>
      <c r="AA536" s="236"/>
      <c r="AB536" s="236"/>
      <c r="AC536" s="236"/>
      <c r="AD536" s="236"/>
      <c r="AE536" s="236"/>
      <c r="AF536" s="236"/>
      <c r="AG536" s="164"/>
      <c r="AH536" s="164"/>
      <c r="AI536" s="164"/>
      <c r="AJ536" s="164"/>
      <c r="AK536" s="164"/>
      <c r="AL536" s="90"/>
    </row>
    <row r="537" spans="1:38" ht="15.75" thickBot="1" x14ac:dyDescent="0.3">
      <c r="A537" s="613"/>
      <c r="B537" s="188">
        <v>14030304</v>
      </c>
      <c r="C537" s="96">
        <v>350</v>
      </c>
      <c r="D537" s="223">
        <v>7</v>
      </c>
      <c r="E537" s="223">
        <v>50</v>
      </c>
      <c r="F537" s="223">
        <v>16</v>
      </c>
      <c r="G537" s="145" t="s">
        <v>412</v>
      </c>
      <c r="H537" s="180">
        <v>0.30208333333333331</v>
      </c>
      <c r="I537" s="180">
        <v>0.625</v>
      </c>
      <c r="J537" s="195">
        <v>8.3333333333333329E-2</v>
      </c>
      <c r="K537" s="193">
        <f t="shared" si="21"/>
        <v>0.23958333333333337</v>
      </c>
      <c r="L537" s="236">
        <v>43</v>
      </c>
      <c r="M537" s="236">
        <v>2</v>
      </c>
      <c r="N537" s="619"/>
      <c r="O537" s="236"/>
      <c r="P537" s="236"/>
      <c r="Q537" s="620"/>
      <c r="R537" s="238" t="str">
        <f t="shared" si="22"/>
        <v>fx</v>
      </c>
      <c r="S537" s="619"/>
      <c r="T537" s="619"/>
      <c r="U537" s="619"/>
      <c r="V537" s="236"/>
      <c r="W537" s="236"/>
      <c r="X537" s="236"/>
      <c r="Y537" s="236"/>
      <c r="Z537" s="236"/>
      <c r="AA537" s="236"/>
      <c r="AB537" s="236"/>
      <c r="AC537" s="236"/>
      <c r="AD537" s="236"/>
      <c r="AE537" s="236"/>
      <c r="AF537" s="236"/>
      <c r="AG537" s="164"/>
      <c r="AH537" s="164"/>
      <c r="AI537" s="164"/>
      <c r="AJ537" s="164"/>
      <c r="AK537" s="164"/>
      <c r="AL537" s="90"/>
    </row>
    <row r="538" spans="1:38" ht="15.75" thickBot="1" x14ac:dyDescent="0.3">
      <c r="A538" s="613"/>
      <c r="B538" s="230">
        <v>14030304</v>
      </c>
      <c r="C538" s="96">
        <v>350</v>
      </c>
      <c r="D538" s="223">
        <v>7</v>
      </c>
      <c r="E538" s="223">
        <v>50</v>
      </c>
      <c r="F538" s="223">
        <v>16</v>
      </c>
      <c r="G538" s="145" t="s">
        <v>412</v>
      </c>
      <c r="H538" s="180">
        <v>0.30208333333333331</v>
      </c>
      <c r="I538" s="180">
        <v>0.625</v>
      </c>
      <c r="J538" s="195">
        <v>8.3333333333333329E-2</v>
      </c>
      <c r="K538" s="193">
        <f t="shared" si="21"/>
        <v>0.23958333333333337</v>
      </c>
      <c r="L538" s="236">
        <v>44</v>
      </c>
      <c r="M538" s="236">
        <v>1</v>
      </c>
      <c r="N538" s="619"/>
      <c r="O538" s="236"/>
      <c r="P538" s="236"/>
      <c r="Q538" s="620"/>
      <c r="R538" s="238" t="str">
        <f t="shared" si="22"/>
        <v>fx</v>
      </c>
      <c r="S538" s="619"/>
      <c r="T538" s="619"/>
      <c r="U538" s="619"/>
      <c r="V538" s="236"/>
      <c r="W538" s="236"/>
      <c r="X538" s="236"/>
      <c r="Y538" s="236"/>
      <c r="Z538" s="236"/>
      <c r="AA538" s="236"/>
      <c r="AB538" s="236"/>
      <c r="AC538" s="236"/>
      <c r="AD538" s="236"/>
      <c r="AE538" s="236"/>
      <c r="AF538" s="236"/>
      <c r="AG538" s="164"/>
      <c r="AH538" s="164"/>
      <c r="AI538" s="164"/>
      <c r="AJ538" s="164"/>
      <c r="AK538" s="164"/>
      <c r="AL538" s="90"/>
    </row>
    <row r="539" spans="1:38" ht="15.75" thickBot="1" x14ac:dyDescent="0.3">
      <c r="A539" s="613"/>
      <c r="B539" s="187">
        <v>14030304</v>
      </c>
      <c r="C539" s="96">
        <v>370</v>
      </c>
      <c r="D539" s="223">
        <v>7</v>
      </c>
      <c r="E539" s="223">
        <v>50</v>
      </c>
      <c r="F539" s="223">
        <v>16</v>
      </c>
      <c r="G539" s="145" t="s">
        <v>412</v>
      </c>
      <c r="H539" s="180">
        <v>0.30208333333333331</v>
      </c>
      <c r="I539" s="180">
        <v>0.625</v>
      </c>
      <c r="J539" s="195">
        <v>8.3333333333333329E-2</v>
      </c>
      <c r="K539" s="193">
        <f t="shared" si="21"/>
        <v>0.23958333333333337</v>
      </c>
      <c r="L539" s="236">
        <v>39</v>
      </c>
      <c r="M539" s="236">
        <v>1</v>
      </c>
      <c r="N539" s="619">
        <v>440</v>
      </c>
      <c r="O539" s="236"/>
      <c r="P539" s="236"/>
      <c r="Q539" s="620">
        <v>82.62</v>
      </c>
      <c r="R539" s="238" t="str">
        <f t="shared" si="22"/>
        <v>p500</v>
      </c>
      <c r="S539" s="619"/>
      <c r="T539" s="619"/>
      <c r="U539" s="619"/>
      <c r="V539" s="236"/>
      <c r="W539" s="236"/>
      <c r="X539" s="236"/>
      <c r="Y539" s="236"/>
      <c r="Z539" s="236"/>
      <c r="AA539" s="236"/>
      <c r="AB539" s="236"/>
      <c r="AC539" s="236"/>
      <c r="AD539" s="236"/>
      <c r="AE539" s="236"/>
      <c r="AF539" s="236"/>
      <c r="AG539" s="164"/>
      <c r="AH539" s="164"/>
      <c r="AI539" s="164"/>
      <c r="AJ539" s="164"/>
      <c r="AK539" s="164"/>
      <c r="AL539" s="90"/>
    </row>
    <row r="540" spans="1:38" ht="15.75" thickBot="1" x14ac:dyDescent="0.3">
      <c r="A540" s="613"/>
      <c r="B540" s="188">
        <v>14030304</v>
      </c>
      <c r="C540" s="96">
        <v>370</v>
      </c>
      <c r="D540" s="223">
        <v>7</v>
      </c>
      <c r="E540" s="223">
        <v>50</v>
      </c>
      <c r="F540" s="223">
        <v>16</v>
      </c>
      <c r="G540" s="145" t="s">
        <v>412</v>
      </c>
      <c r="H540" s="180">
        <v>0.30208333333333331</v>
      </c>
      <c r="I540" s="180">
        <v>0.625</v>
      </c>
      <c r="J540" s="195">
        <v>8.3333333333333329E-2</v>
      </c>
      <c r="K540" s="193">
        <f t="shared" si="21"/>
        <v>0.23958333333333337</v>
      </c>
      <c r="L540" s="236">
        <v>40</v>
      </c>
      <c r="M540" s="236">
        <v>1</v>
      </c>
      <c r="N540" s="619"/>
      <c r="O540" s="236"/>
      <c r="P540" s="236"/>
      <c r="Q540" s="620"/>
      <c r="R540" s="238" t="str">
        <f t="shared" si="22"/>
        <v>p500</v>
      </c>
      <c r="S540" s="619"/>
      <c r="T540" s="619"/>
      <c r="U540" s="619"/>
      <c r="V540" s="236"/>
      <c r="W540" s="236"/>
      <c r="X540" s="236"/>
      <c r="Y540" s="236"/>
      <c r="Z540" s="236"/>
      <c r="AA540" s="236"/>
      <c r="AB540" s="236"/>
      <c r="AC540" s="236"/>
      <c r="AD540" s="236"/>
      <c r="AE540" s="236"/>
      <c r="AF540" s="236"/>
      <c r="AG540" s="164"/>
      <c r="AH540" s="164"/>
      <c r="AI540" s="164"/>
      <c r="AJ540" s="164"/>
      <c r="AK540" s="164"/>
      <c r="AL540" s="90"/>
    </row>
    <row r="541" spans="1:38" ht="15.75" thickBot="1" x14ac:dyDescent="0.3">
      <c r="A541" s="613"/>
      <c r="B541" s="188">
        <v>14030304</v>
      </c>
      <c r="C541" s="96">
        <v>370</v>
      </c>
      <c r="D541" s="223">
        <v>7</v>
      </c>
      <c r="E541" s="223">
        <v>50</v>
      </c>
      <c r="F541" s="223">
        <v>16</v>
      </c>
      <c r="G541" s="145" t="s">
        <v>412</v>
      </c>
      <c r="H541" s="180">
        <v>0.30208333333333331</v>
      </c>
      <c r="I541" s="180">
        <v>0.625</v>
      </c>
      <c r="J541" s="195">
        <v>8.3333333333333329E-2</v>
      </c>
      <c r="K541" s="193">
        <f t="shared" si="21"/>
        <v>0.23958333333333337</v>
      </c>
      <c r="L541" s="236">
        <v>42</v>
      </c>
      <c r="M541" s="236">
        <v>2</v>
      </c>
      <c r="N541" s="619"/>
      <c r="O541" s="236"/>
      <c r="P541" s="236"/>
      <c r="Q541" s="620"/>
      <c r="R541" s="238" t="str">
        <f t="shared" si="22"/>
        <v>p500</v>
      </c>
      <c r="S541" s="619"/>
      <c r="T541" s="619"/>
      <c r="U541" s="619"/>
      <c r="V541" s="236"/>
      <c r="W541" s="236"/>
      <c r="X541" s="236"/>
      <c r="Y541" s="236"/>
      <c r="Z541" s="236"/>
      <c r="AA541" s="236"/>
      <c r="AB541" s="236"/>
      <c r="AC541" s="236"/>
      <c r="AD541" s="236"/>
      <c r="AE541" s="236"/>
      <c r="AF541" s="236"/>
      <c r="AG541" s="164"/>
      <c r="AH541" s="164"/>
      <c r="AI541" s="164"/>
      <c r="AJ541" s="164"/>
      <c r="AK541" s="164"/>
      <c r="AL541" s="90"/>
    </row>
    <row r="542" spans="1:38" ht="15.75" thickBot="1" x14ac:dyDescent="0.3">
      <c r="A542" s="613"/>
      <c r="B542" s="188">
        <v>14030304</v>
      </c>
      <c r="C542" s="96">
        <v>370</v>
      </c>
      <c r="D542" s="223">
        <v>7</v>
      </c>
      <c r="E542" s="223">
        <v>50</v>
      </c>
      <c r="F542" s="223">
        <v>16</v>
      </c>
      <c r="G542" s="145" t="s">
        <v>412</v>
      </c>
      <c r="H542" s="180">
        <v>0.30208333333333331</v>
      </c>
      <c r="I542" s="180">
        <v>0.625</v>
      </c>
      <c r="J542" s="195">
        <v>8.3333333333333329E-2</v>
      </c>
      <c r="K542" s="193">
        <f t="shared" si="21"/>
        <v>0.23958333333333337</v>
      </c>
      <c r="L542" s="236">
        <v>43</v>
      </c>
      <c r="M542" s="236">
        <v>2</v>
      </c>
      <c r="N542" s="619"/>
      <c r="O542" s="236"/>
      <c r="P542" s="236"/>
      <c r="Q542" s="620"/>
      <c r="R542" s="238" t="str">
        <f t="shared" si="22"/>
        <v>p500</v>
      </c>
      <c r="S542" s="619"/>
      <c r="T542" s="619"/>
      <c r="U542" s="619"/>
      <c r="V542" s="236"/>
      <c r="W542" s="236"/>
      <c r="X542" s="236"/>
      <c r="Y542" s="236"/>
      <c r="Z542" s="236"/>
      <c r="AA542" s="236"/>
      <c r="AB542" s="236"/>
      <c r="AC542" s="236"/>
      <c r="AD542" s="236"/>
      <c r="AE542" s="236"/>
      <c r="AF542" s="236"/>
      <c r="AG542" s="164"/>
      <c r="AH542" s="164"/>
      <c r="AI542" s="164"/>
      <c r="AJ542" s="164"/>
      <c r="AK542" s="164"/>
      <c r="AL542" s="90"/>
    </row>
    <row r="543" spans="1:38" ht="15.75" thickBot="1" x14ac:dyDescent="0.3">
      <c r="A543" s="614"/>
      <c r="B543" s="230">
        <v>14030304</v>
      </c>
      <c r="C543" s="175">
        <v>370</v>
      </c>
      <c r="D543" s="224">
        <v>7</v>
      </c>
      <c r="E543" s="224">
        <v>50</v>
      </c>
      <c r="F543" s="224">
        <v>16</v>
      </c>
      <c r="G543" s="171" t="s">
        <v>412</v>
      </c>
      <c r="H543" s="184">
        <v>0.30208333333333331</v>
      </c>
      <c r="I543" s="184">
        <v>0.625</v>
      </c>
      <c r="J543" s="199">
        <v>8.3333333333333329E-2</v>
      </c>
      <c r="K543" s="200">
        <f t="shared" si="21"/>
        <v>0.23958333333333337</v>
      </c>
      <c r="L543" s="236">
        <v>44</v>
      </c>
      <c r="M543" s="236">
        <v>2</v>
      </c>
      <c r="N543" s="619"/>
      <c r="O543" s="236"/>
      <c r="P543" s="236"/>
      <c r="Q543" s="620"/>
      <c r="R543" s="238" t="str">
        <f t="shared" si="22"/>
        <v>p500</v>
      </c>
      <c r="S543" s="619"/>
      <c r="T543" s="619"/>
      <c r="U543" s="619"/>
      <c r="V543" s="236"/>
      <c r="W543" s="236"/>
      <c r="X543" s="236"/>
      <c r="Y543" s="236"/>
      <c r="Z543" s="236"/>
      <c r="AA543" s="236"/>
      <c r="AB543" s="236"/>
      <c r="AC543" s="236"/>
      <c r="AD543" s="236"/>
      <c r="AE543" s="236"/>
      <c r="AF543" s="236"/>
      <c r="AG543" s="164"/>
      <c r="AH543" s="164"/>
      <c r="AI543" s="164"/>
      <c r="AJ543" s="164"/>
      <c r="AK543" s="164"/>
      <c r="AL543" s="90"/>
    </row>
    <row r="544" spans="1:38" ht="15.75" thickBot="1" x14ac:dyDescent="0.3">
      <c r="A544" s="612" t="s">
        <v>336</v>
      </c>
      <c r="B544" s="187">
        <v>14030304</v>
      </c>
      <c r="C544" s="174">
        <v>350</v>
      </c>
      <c r="D544" s="228">
        <v>7</v>
      </c>
      <c r="E544" s="228">
        <v>50</v>
      </c>
      <c r="F544" s="228">
        <v>16</v>
      </c>
      <c r="G544" s="165" t="s">
        <v>403</v>
      </c>
      <c r="H544" s="181">
        <v>0.625</v>
      </c>
      <c r="I544" s="181">
        <v>0.95833333333333337</v>
      </c>
      <c r="J544" s="193">
        <v>2.0833333333333332E-2</v>
      </c>
      <c r="K544" s="193">
        <f t="shared" si="21"/>
        <v>0.31250000000000006</v>
      </c>
      <c r="L544" s="236">
        <v>39</v>
      </c>
      <c r="M544" s="236">
        <v>1</v>
      </c>
      <c r="N544" s="619">
        <v>496</v>
      </c>
      <c r="O544" s="236"/>
      <c r="P544" s="236"/>
      <c r="Q544" s="620">
        <v>125.98</v>
      </c>
      <c r="R544" s="238" t="str">
        <f t="shared" si="22"/>
        <v>fx</v>
      </c>
      <c r="S544" s="619">
        <v>0.8</v>
      </c>
      <c r="T544" s="619">
        <v>10.8</v>
      </c>
      <c r="U544" s="619">
        <v>600</v>
      </c>
      <c r="V544" s="236"/>
      <c r="W544" s="236"/>
      <c r="X544" s="236"/>
      <c r="Y544" s="236"/>
      <c r="Z544" s="236"/>
      <c r="AA544" s="236"/>
      <c r="AB544" s="236"/>
      <c r="AC544" s="236"/>
      <c r="AD544" s="236"/>
      <c r="AE544" s="236"/>
      <c r="AF544" s="236"/>
      <c r="AG544" s="164"/>
      <c r="AH544" s="164"/>
      <c r="AI544" s="164"/>
      <c r="AJ544" s="164"/>
      <c r="AK544" s="164"/>
      <c r="AL544" s="90"/>
    </row>
    <row r="545" spans="1:38" ht="15.75" thickBot="1" x14ac:dyDescent="0.3">
      <c r="A545" s="613"/>
      <c r="B545" s="188">
        <v>14030304</v>
      </c>
      <c r="C545" s="96">
        <v>350</v>
      </c>
      <c r="D545" s="223">
        <v>7</v>
      </c>
      <c r="E545" s="223">
        <v>50</v>
      </c>
      <c r="F545" s="223">
        <v>16</v>
      </c>
      <c r="G545" s="145" t="s">
        <v>403</v>
      </c>
      <c r="H545" s="180">
        <v>0.625</v>
      </c>
      <c r="I545" s="180">
        <v>0.95833333333333337</v>
      </c>
      <c r="J545" s="195">
        <v>2.0833333333333332E-2</v>
      </c>
      <c r="K545" s="193">
        <f t="shared" si="21"/>
        <v>0.31250000000000006</v>
      </c>
      <c r="L545" s="236">
        <v>40</v>
      </c>
      <c r="M545" s="236">
        <v>1</v>
      </c>
      <c r="N545" s="619"/>
      <c r="O545" s="236"/>
      <c r="P545" s="236"/>
      <c r="Q545" s="620"/>
      <c r="R545" s="238" t="str">
        <f t="shared" si="22"/>
        <v>fx</v>
      </c>
      <c r="S545" s="619"/>
      <c r="T545" s="619"/>
      <c r="U545" s="619"/>
      <c r="V545" s="236"/>
      <c r="W545" s="236"/>
      <c r="X545" s="236"/>
      <c r="Y545" s="236"/>
      <c r="Z545" s="236"/>
      <c r="AA545" s="236"/>
      <c r="AB545" s="236"/>
      <c r="AC545" s="236"/>
      <c r="AD545" s="236"/>
      <c r="AE545" s="236"/>
      <c r="AF545" s="236"/>
      <c r="AG545" s="164"/>
      <c r="AH545" s="164"/>
      <c r="AI545" s="164"/>
      <c r="AJ545" s="164"/>
      <c r="AK545" s="164"/>
      <c r="AL545" s="90"/>
    </row>
    <row r="546" spans="1:38" ht="15.75" thickBot="1" x14ac:dyDescent="0.3">
      <c r="A546" s="613"/>
      <c r="B546" s="188">
        <v>14030304</v>
      </c>
      <c r="C546" s="96">
        <v>350</v>
      </c>
      <c r="D546" s="223">
        <v>7</v>
      </c>
      <c r="E546" s="223">
        <v>50</v>
      </c>
      <c r="F546" s="223">
        <v>16</v>
      </c>
      <c r="G546" s="145" t="s">
        <v>403</v>
      </c>
      <c r="H546" s="180">
        <v>0.625</v>
      </c>
      <c r="I546" s="180">
        <v>0.95833333333333337</v>
      </c>
      <c r="J546" s="195">
        <v>2.0833333333333332E-2</v>
      </c>
      <c r="K546" s="193">
        <f t="shared" si="21"/>
        <v>0.31250000000000006</v>
      </c>
      <c r="L546" s="236">
        <v>41</v>
      </c>
      <c r="M546" s="236">
        <v>1</v>
      </c>
      <c r="N546" s="619"/>
      <c r="O546" s="236"/>
      <c r="P546" s="236"/>
      <c r="Q546" s="620"/>
      <c r="R546" s="238" t="str">
        <f t="shared" si="22"/>
        <v>fx</v>
      </c>
      <c r="S546" s="619"/>
      <c r="T546" s="619"/>
      <c r="U546" s="619"/>
      <c r="V546" s="236"/>
      <c r="W546" s="236"/>
      <c r="X546" s="236"/>
      <c r="Y546" s="236"/>
      <c r="Z546" s="236"/>
      <c r="AA546" s="236"/>
      <c r="AB546" s="236"/>
      <c r="AC546" s="236"/>
      <c r="AD546" s="236"/>
      <c r="AE546" s="236"/>
      <c r="AF546" s="236"/>
      <c r="AG546" s="164"/>
      <c r="AH546" s="164"/>
      <c r="AI546" s="164"/>
      <c r="AJ546" s="164"/>
      <c r="AK546" s="164"/>
      <c r="AL546" s="90"/>
    </row>
    <row r="547" spans="1:38" ht="15.75" thickBot="1" x14ac:dyDescent="0.3">
      <c r="A547" s="613"/>
      <c r="B547" s="188">
        <v>14030304</v>
      </c>
      <c r="C547" s="96">
        <v>350</v>
      </c>
      <c r="D547" s="223">
        <v>7</v>
      </c>
      <c r="E547" s="223">
        <v>50</v>
      </c>
      <c r="F547" s="223">
        <v>16</v>
      </c>
      <c r="G547" s="145" t="s">
        <v>403</v>
      </c>
      <c r="H547" s="180">
        <v>0.625</v>
      </c>
      <c r="I547" s="180">
        <v>0.95833333333333337</v>
      </c>
      <c r="J547" s="195">
        <v>2.0833333333333332E-2</v>
      </c>
      <c r="K547" s="193">
        <f t="shared" si="21"/>
        <v>0.31250000000000006</v>
      </c>
      <c r="L547" s="236">
        <v>42</v>
      </c>
      <c r="M547" s="236">
        <v>2</v>
      </c>
      <c r="N547" s="619"/>
      <c r="O547" s="236"/>
      <c r="P547" s="236"/>
      <c r="Q547" s="620"/>
      <c r="R547" s="238" t="str">
        <f t="shared" si="22"/>
        <v>fx</v>
      </c>
      <c r="S547" s="619"/>
      <c r="T547" s="619"/>
      <c r="U547" s="619"/>
      <c r="V547" s="236"/>
      <c r="W547" s="236"/>
      <c r="X547" s="236"/>
      <c r="Y547" s="236"/>
      <c r="Z547" s="236"/>
      <c r="AA547" s="236"/>
      <c r="AB547" s="236"/>
      <c r="AC547" s="236"/>
      <c r="AD547" s="236"/>
      <c r="AE547" s="236"/>
      <c r="AF547" s="236"/>
      <c r="AG547" s="164"/>
      <c r="AH547" s="164"/>
      <c r="AI547" s="164"/>
      <c r="AJ547" s="164"/>
      <c r="AK547" s="164"/>
      <c r="AL547" s="90"/>
    </row>
    <row r="548" spans="1:38" ht="15.75" thickBot="1" x14ac:dyDescent="0.3">
      <c r="A548" s="613"/>
      <c r="B548" s="188">
        <v>14030304</v>
      </c>
      <c r="C548" s="96">
        <v>350</v>
      </c>
      <c r="D548" s="223">
        <v>7</v>
      </c>
      <c r="E548" s="223">
        <v>50</v>
      </c>
      <c r="F548" s="223">
        <v>16</v>
      </c>
      <c r="G548" s="145" t="s">
        <v>403</v>
      </c>
      <c r="H548" s="180">
        <v>0.625</v>
      </c>
      <c r="I548" s="180">
        <v>0.95833333333333337</v>
      </c>
      <c r="J548" s="195">
        <v>2.0833333333333332E-2</v>
      </c>
      <c r="K548" s="193">
        <f t="shared" si="21"/>
        <v>0.31250000000000006</v>
      </c>
      <c r="L548" s="236">
        <v>43</v>
      </c>
      <c r="M548" s="236">
        <v>2</v>
      </c>
      <c r="N548" s="619"/>
      <c r="O548" s="236"/>
      <c r="P548" s="236"/>
      <c r="Q548" s="620"/>
      <c r="R548" s="238" t="str">
        <f t="shared" si="22"/>
        <v>fx</v>
      </c>
      <c r="S548" s="619"/>
      <c r="T548" s="619"/>
      <c r="U548" s="619"/>
      <c r="V548" s="236"/>
      <c r="W548" s="236"/>
      <c r="X548" s="236"/>
      <c r="Y548" s="236"/>
      <c r="Z548" s="236"/>
      <c r="AA548" s="236"/>
      <c r="AB548" s="236"/>
      <c r="AC548" s="236"/>
      <c r="AD548" s="236"/>
      <c r="AE548" s="236"/>
      <c r="AF548" s="236"/>
      <c r="AG548" s="164"/>
      <c r="AH548" s="164"/>
      <c r="AI548" s="164"/>
      <c r="AJ548" s="164"/>
      <c r="AK548" s="164"/>
      <c r="AL548" s="90"/>
    </row>
    <row r="549" spans="1:38" ht="15.75" thickBot="1" x14ac:dyDescent="0.3">
      <c r="A549" s="613"/>
      <c r="B549" s="230">
        <v>14030304</v>
      </c>
      <c r="C549" s="96">
        <v>350</v>
      </c>
      <c r="D549" s="223">
        <v>7</v>
      </c>
      <c r="E549" s="223">
        <v>50</v>
      </c>
      <c r="F549" s="223">
        <v>16</v>
      </c>
      <c r="G549" s="145" t="s">
        <v>403</v>
      </c>
      <c r="H549" s="180">
        <v>0.625</v>
      </c>
      <c r="I549" s="180">
        <v>0.95833333333333337</v>
      </c>
      <c r="J549" s="195">
        <v>2.0833333333333332E-2</v>
      </c>
      <c r="K549" s="193">
        <f t="shared" si="21"/>
        <v>0.31250000000000006</v>
      </c>
      <c r="L549" s="236">
        <v>44</v>
      </c>
      <c r="M549" s="236">
        <v>1</v>
      </c>
      <c r="N549" s="619"/>
      <c r="O549" s="236"/>
      <c r="P549" s="236"/>
      <c r="Q549" s="620"/>
      <c r="R549" s="238" t="str">
        <f t="shared" si="22"/>
        <v>fx</v>
      </c>
      <c r="S549" s="619"/>
      <c r="T549" s="619"/>
      <c r="U549" s="619"/>
      <c r="V549" s="236"/>
      <c r="W549" s="236"/>
      <c r="X549" s="236"/>
      <c r="Y549" s="236"/>
      <c r="Z549" s="236"/>
      <c r="AA549" s="236"/>
      <c r="AB549" s="236"/>
      <c r="AC549" s="236"/>
      <c r="AD549" s="236"/>
      <c r="AE549" s="236"/>
      <c r="AF549" s="236"/>
      <c r="AG549" s="164"/>
      <c r="AH549" s="164"/>
      <c r="AI549" s="164"/>
      <c r="AJ549" s="164"/>
      <c r="AK549" s="164"/>
      <c r="AL549" s="90"/>
    </row>
    <row r="550" spans="1:38" ht="15.75" thickBot="1" x14ac:dyDescent="0.3">
      <c r="A550" s="613"/>
      <c r="B550" s="187">
        <v>14030304</v>
      </c>
      <c r="C550" s="96">
        <v>370</v>
      </c>
      <c r="D550" s="223">
        <v>7</v>
      </c>
      <c r="E550" s="223">
        <v>50</v>
      </c>
      <c r="F550" s="223">
        <v>16</v>
      </c>
      <c r="G550" s="145" t="s">
        <v>403</v>
      </c>
      <c r="H550" s="180">
        <v>0.625</v>
      </c>
      <c r="I550" s="180">
        <v>0.95833333333333337</v>
      </c>
      <c r="J550" s="195">
        <v>2.0833333333333332E-2</v>
      </c>
      <c r="K550" s="193">
        <f t="shared" si="21"/>
        <v>0.31250000000000006</v>
      </c>
      <c r="L550" s="236">
        <v>39</v>
      </c>
      <c r="M550" s="236">
        <v>1</v>
      </c>
      <c r="N550" s="619">
        <v>496</v>
      </c>
      <c r="O550" s="236"/>
      <c r="P550" s="236"/>
      <c r="Q550" s="620">
        <v>92.74</v>
      </c>
      <c r="R550" s="238" t="str">
        <f t="shared" si="22"/>
        <v>p500</v>
      </c>
      <c r="S550" s="619"/>
      <c r="T550" s="619"/>
      <c r="U550" s="619"/>
      <c r="V550" s="236"/>
      <c r="W550" s="236"/>
      <c r="X550" s="236"/>
      <c r="Y550" s="236"/>
      <c r="Z550" s="236"/>
      <c r="AA550" s="236"/>
      <c r="AB550" s="236"/>
      <c r="AC550" s="236"/>
      <c r="AD550" s="236"/>
      <c r="AE550" s="236"/>
      <c r="AF550" s="236"/>
      <c r="AG550" s="164"/>
      <c r="AH550" s="164"/>
      <c r="AI550" s="164"/>
      <c r="AJ550" s="164"/>
      <c r="AK550" s="164"/>
      <c r="AL550" s="90"/>
    </row>
    <row r="551" spans="1:38" ht="15.75" thickBot="1" x14ac:dyDescent="0.3">
      <c r="A551" s="613"/>
      <c r="B551" s="188">
        <v>14030304</v>
      </c>
      <c r="C551" s="96">
        <v>370</v>
      </c>
      <c r="D551" s="223">
        <v>7</v>
      </c>
      <c r="E551" s="223">
        <v>50</v>
      </c>
      <c r="F551" s="223">
        <v>16</v>
      </c>
      <c r="G551" s="145" t="s">
        <v>403</v>
      </c>
      <c r="H551" s="180">
        <v>0.625</v>
      </c>
      <c r="I551" s="180">
        <v>0.95833333333333337</v>
      </c>
      <c r="J551" s="195">
        <v>2.0833333333333332E-2</v>
      </c>
      <c r="K551" s="193">
        <f t="shared" si="21"/>
        <v>0.31250000000000006</v>
      </c>
      <c r="L551" s="236">
        <v>40</v>
      </c>
      <c r="M551" s="236">
        <v>1</v>
      </c>
      <c r="N551" s="619"/>
      <c r="O551" s="236"/>
      <c r="P551" s="236"/>
      <c r="Q551" s="620"/>
      <c r="R551" s="238" t="str">
        <f t="shared" si="22"/>
        <v>p500</v>
      </c>
      <c r="S551" s="619"/>
      <c r="T551" s="619"/>
      <c r="U551" s="619"/>
      <c r="V551" s="236"/>
      <c r="W551" s="236"/>
      <c r="X551" s="236"/>
      <c r="Y551" s="236"/>
      <c r="Z551" s="236"/>
      <c r="AA551" s="236"/>
      <c r="AB551" s="236"/>
      <c r="AC551" s="236"/>
      <c r="AD551" s="236"/>
      <c r="AE551" s="236"/>
      <c r="AF551" s="236"/>
      <c r="AG551" s="164"/>
      <c r="AH551" s="164"/>
      <c r="AI551" s="164"/>
      <c r="AJ551" s="164"/>
      <c r="AK551" s="164"/>
      <c r="AL551" s="90"/>
    </row>
    <row r="552" spans="1:38" ht="15.75" thickBot="1" x14ac:dyDescent="0.3">
      <c r="A552" s="613"/>
      <c r="B552" s="188">
        <v>14030304</v>
      </c>
      <c r="C552" s="96">
        <v>370</v>
      </c>
      <c r="D552" s="223">
        <v>7</v>
      </c>
      <c r="E552" s="223">
        <v>50</v>
      </c>
      <c r="F552" s="223">
        <v>16</v>
      </c>
      <c r="G552" s="145" t="s">
        <v>403</v>
      </c>
      <c r="H552" s="180">
        <v>0.625</v>
      </c>
      <c r="I552" s="180">
        <v>0.95833333333333337</v>
      </c>
      <c r="J552" s="195">
        <v>2.0833333333333332E-2</v>
      </c>
      <c r="K552" s="193">
        <f t="shared" si="21"/>
        <v>0.31250000000000006</v>
      </c>
      <c r="L552" s="236">
        <v>42</v>
      </c>
      <c r="M552" s="236">
        <v>2</v>
      </c>
      <c r="N552" s="619"/>
      <c r="O552" s="236"/>
      <c r="P552" s="236"/>
      <c r="Q552" s="620"/>
      <c r="R552" s="238" t="str">
        <f t="shared" si="22"/>
        <v>p500</v>
      </c>
      <c r="S552" s="619"/>
      <c r="T552" s="619"/>
      <c r="U552" s="619"/>
      <c r="V552" s="236"/>
      <c r="W552" s="236"/>
      <c r="X552" s="236"/>
      <c r="Y552" s="236"/>
      <c r="Z552" s="236"/>
      <c r="AA552" s="236"/>
      <c r="AB552" s="236"/>
      <c r="AC552" s="236"/>
      <c r="AD552" s="236"/>
      <c r="AE552" s="236"/>
      <c r="AF552" s="236"/>
      <c r="AG552" s="164"/>
      <c r="AH552" s="164"/>
      <c r="AI552" s="164"/>
      <c r="AJ552" s="164"/>
      <c r="AK552" s="164"/>
      <c r="AL552" s="90"/>
    </row>
    <row r="553" spans="1:38" ht="15.75" thickBot="1" x14ac:dyDescent="0.3">
      <c r="A553" s="613"/>
      <c r="B553" s="188">
        <v>14030304</v>
      </c>
      <c r="C553" s="96">
        <v>370</v>
      </c>
      <c r="D553" s="223">
        <v>7</v>
      </c>
      <c r="E553" s="223">
        <v>50</v>
      </c>
      <c r="F553" s="223">
        <v>16</v>
      </c>
      <c r="G553" s="145" t="s">
        <v>403</v>
      </c>
      <c r="H553" s="180">
        <v>0.625</v>
      </c>
      <c r="I553" s="180">
        <v>0.95833333333333337</v>
      </c>
      <c r="J553" s="195">
        <v>2.0833333333333332E-2</v>
      </c>
      <c r="K553" s="193">
        <f t="shared" si="21"/>
        <v>0.31250000000000006</v>
      </c>
      <c r="L553" s="236">
        <v>43</v>
      </c>
      <c r="M553" s="236">
        <v>2</v>
      </c>
      <c r="N553" s="619"/>
      <c r="O553" s="236"/>
      <c r="P553" s="236"/>
      <c r="Q553" s="620"/>
      <c r="R553" s="238" t="str">
        <f t="shared" si="22"/>
        <v>p500</v>
      </c>
      <c r="S553" s="619"/>
      <c r="T553" s="619"/>
      <c r="U553" s="619"/>
      <c r="V553" s="236"/>
      <c r="W553" s="236"/>
      <c r="X553" s="236"/>
      <c r="Y553" s="236"/>
      <c r="Z553" s="236"/>
      <c r="AA553" s="236"/>
      <c r="AB553" s="236"/>
      <c r="AC553" s="236"/>
      <c r="AD553" s="236"/>
      <c r="AE553" s="236"/>
      <c r="AF553" s="236"/>
      <c r="AG553" s="164"/>
      <c r="AH553" s="164"/>
      <c r="AI553" s="164"/>
      <c r="AJ553" s="164"/>
      <c r="AK553" s="164"/>
      <c r="AL553" s="90"/>
    </row>
    <row r="554" spans="1:38" ht="15.75" thickBot="1" x14ac:dyDescent="0.3">
      <c r="A554" s="614"/>
      <c r="B554" s="230">
        <v>14030304</v>
      </c>
      <c r="C554" s="175">
        <v>370</v>
      </c>
      <c r="D554" s="224">
        <v>7</v>
      </c>
      <c r="E554" s="224">
        <v>50</v>
      </c>
      <c r="F554" s="224">
        <v>16</v>
      </c>
      <c r="G554" s="171" t="s">
        <v>403</v>
      </c>
      <c r="H554" s="184">
        <v>0.625</v>
      </c>
      <c r="I554" s="184">
        <v>0.95833333333333337</v>
      </c>
      <c r="J554" s="199">
        <v>2.0833333333333332E-2</v>
      </c>
      <c r="K554" s="200">
        <f t="shared" si="21"/>
        <v>0.31250000000000006</v>
      </c>
      <c r="L554" s="236">
        <v>44</v>
      </c>
      <c r="M554" s="236">
        <v>2</v>
      </c>
      <c r="N554" s="619"/>
      <c r="O554" s="236"/>
      <c r="P554" s="236"/>
      <c r="Q554" s="620"/>
      <c r="R554" s="238" t="str">
        <f t="shared" si="22"/>
        <v>p500</v>
      </c>
      <c r="S554" s="619"/>
      <c r="T554" s="619"/>
      <c r="U554" s="619"/>
      <c r="V554" s="236"/>
      <c r="W554" s="236"/>
      <c r="X554" s="236"/>
      <c r="Y554" s="236"/>
      <c r="Z554" s="236"/>
      <c r="AA554" s="236"/>
      <c r="AB554" s="236"/>
      <c r="AC554" s="236"/>
      <c r="AD554" s="236"/>
      <c r="AE554" s="236"/>
      <c r="AF554" s="236"/>
      <c r="AG554" s="164"/>
      <c r="AH554" s="164"/>
      <c r="AI554" s="164"/>
      <c r="AJ554" s="164"/>
      <c r="AK554" s="164"/>
      <c r="AL554" s="90"/>
    </row>
    <row r="555" spans="1:38" ht="15.75" thickBot="1" x14ac:dyDescent="0.3">
      <c r="A555" s="612" t="str">
        <f t="shared" si="23"/>
        <v>روز</v>
      </c>
      <c r="B555" s="187">
        <v>14030301</v>
      </c>
      <c r="C555" s="174">
        <v>380</v>
      </c>
      <c r="D555" s="228">
        <v>7</v>
      </c>
      <c r="E555" s="228">
        <v>50</v>
      </c>
      <c r="F555" s="228">
        <v>21</v>
      </c>
      <c r="G555" s="165"/>
      <c r="H555" s="181">
        <v>0.30208333333333331</v>
      </c>
      <c r="I555" s="181">
        <v>0.79166666666666663</v>
      </c>
      <c r="J555" s="193">
        <v>3.4722222222222224E-2</v>
      </c>
      <c r="K555" s="193">
        <f t="shared" si="21"/>
        <v>0.4548611111111111</v>
      </c>
      <c r="L555" s="236">
        <v>40</v>
      </c>
      <c r="M555" s="236">
        <v>1</v>
      </c>
      <c r="N555" s="619">
        <v>450</v>
      </c>
      <c r="O555" s="236"/>
      <c r="P555" s="236"/>
      <c r="Q555" s="620">
        <v>200.52099999999999</v>
      </c>
      <c r="R555" s="238" t="str">
        <f t="shared" si="22"/>
        <v>fx</v>
      </c>
      <c r="S555" s="619">
        <v>1.7</v>
      </c>
      <c r="T555" s="619">
        <v>22.5</v>
      </c>
      <c r="U555" s="619">
        <v>2500</v>
      </c>
      <c r="V555" s="236"/>
      <c r="W555" s="236"/>
      <c r="X555" s="236"/>
      <c r="Y555" s="236"/>
      <c r="Z555" s="236"/>
      <c r="AA555" s="236"/>
      <c r="AB555" s="236"/>
      <c r="AC555" s="236"/>
      <c r="AD555" s="236"/>
      <c r="AE555" s="236"/>
      <c r="AF555" s="236"/>
      <c r="AG555" s="164"/>
      <c r="AH555" s="164"/>
      <c r="AI555" s="164"/>
      <c r="AJ555" s="164"/>
      <c r="AK555" s="164"/>
      <c r="AL555" s="90"/>
    </row>
    <row r="556" spans="1:38" ht="15.75" thickBot="1" x14ac:dyDescent="0.3">
      <c r="A556" s="613"/>
      <c r="B556" s="188">
        <v>14030301</v>
      </c>
      <c r="C556" s="96">
        <v>380</v>
      </c>
      <c r="D556" s="223">
        <v>7</v>
      </c>
      <c r="E556" s="223">
        <v>50</v>
      </c>
      <c r="F556" s="223">
        <v>21</v>
      </c>
      <c r="G556" s="88"/>
      <c r="H556" s="180">
        <v>0.30208333333333331</v>
      </c>
      <c r="I556" s="180">
        <v>0.79166666666666663</v>
      </c>
      <c r="J556" s="195">
        <v>3.4722222222222224E-2</v>
      </c>
      <c r="K556" s="193">
        <f t="shared" si="21"/>
        <v>0.4548611111111111</v>
      </c>
      <c r="L556" s="236">
        <v>41</v>
      </c>
      <c r="M556" s="236">
        <v>1</v>
      </c>
      <c r="N556" s="619"/>
      <c r="O556" s="236"/>
      <c r="P556" s="236"/>
      <c r="Q556" s="620"/>
      <c r="R556" s="238" t="str">
        <f t="shared" si="22"/>
        <v>fx</v>
      </c>
      <c r="S556" s="619"/>
      <c r="T556" s="619"/>
      <c r="U556" s="619"/>
      <c r="V556" s="236"/>
      <c r="W556" s="236"/>
      <c r="X556" s="236"/>
      <c r="Y556" s="236"/>
      <c r="Z556" s="236"/>
      <c r="AA556" s="236"/>
      <c r="AB556" s="236"/>
      <c r="AC556" s="236"/>
      <c r="AD556" s="236"/>
      <c r="AE556" s="236"/>
      <c r="AF556" s="236"/>
      <c r="AG556" s="164"/>
      <c r="AH556" s="164"/>
      <c r="AI556" s="164"/>
      <c r="AJ556" s="164"/>
      <c r="AK556" s="164"/>
      <c r="AL556" s="90"/>
    </row>
    <row r="557" spans="1:38" ht="15.75" thickBot="1" x14ac:dyDescent="0.3">
      <c r="A557" s="613"/>
      <c r="B557" s="188">
        <v>14030301</v>
      </c>
      <c r="C557" s="96">
        <v>380</v>
      </c>
      <c r="D557" s="223">
        <v>7</v>
      </c>
      <c r="E557" s="223">
        <v>50</v>
      </c>
      <c r="F557" s="223">
        <v>21</v>
      </c>
      <c r="G557" s="88"/>
      <c r="H557" s="180">
        <v>0.30208333333333331</v>
      </c>
      <c r="I557" s="180">
        <v>0.79166666666666663</v>
      </c>
      <c r="J557" s="195">
        <v>3.4722222222222224E-2</v>
      </c>
      <c r="K557" s="193">
        <f t="shared" si="21"/>
        <v>0.4548611111111111</v>
      </c>
      <c r="L557" s="236">
        <v>42</v>
      </c>
      <c r="M557" s="236">
        <v>1</v>
      </c>
      <c r="N557" s="619"/>
      <c r="O557" s="236"/>
      <c r="P557" s="236"/>
      <c r="Q557" s="620"/>
      <c r="R557" s="238" t="str">
        <f t="shared" si="22"/>
        <v>fx</v>
      </c>
      <c r="S557" s="619"/>
      <c r="T557" s="619"/>
      <c r="U557" s="619"/>
      <c r="V557" s="236"/>
      <c r="W557" s="236"/>
      <c r="X557" s="236"/>
      <c r="Y557" s="236"/>
      <c r="Z557" s="236"/>
      <c r="AA557" s="236"/>
      <c r="AB557" s="236"/>
      <c r="AC557" s="236"/>
      <c r="AD557" s="236"/>
      <c r="AE557" s="236"/>
      <c r="AF557" s="236"/>
      <c r="AG557" s="164"/>
      <c r="AH557" s="164"/>
      <c r="AI557" s="164"/>
      <c r="AJ557" s="164"/>
      <c r="AK557" s="164"/>
      <c r="AL557" s="90"/>
    </row>
    <row r="558" spans="1:38" ht="15.75" thickBot="1" x14ac:dyDescent="0.3">
      <c r="A558" s="613"/>
      <c r="B558" s="188">
        <v>14030301</v>
      </c>
      <c r="C558" s="96">
        <v>380</v>
      </c>
      <c r="D558" s="223">
        <v>7</v>
      </c>
      <c r="E558" s="223">
        <v>50</v>
      </c>
      <c r="F558" s="223">
        <v>21</v>
      </c>
      <c r="G558" s="88"/>
      <c r="H558" s="180">
        <v>0.30208333333333331</v>
      </c>
      <c r="I558" s="180">
        <v>0.79166666666666663</v>
      </c>
      <c r="J558" s="195">
        <v>3.4722222222222224E-2</v>
      </c>
      <c r="K558" s="193">
        <f t="shared" si="21"/>
        <v>0.4548611111111111</v>
      </c>
      <c r="L558" s="236">
        <v>43</v>
      </c>
      <c r="M558" s="236">
        <v>1</v>
      </c>
      <c r="N558" s="619"/>
      <c r="O558" s="236"/>
      <c r="P558" s="236"/>
      <c r="Q558" s="620"/>
      <c r="R558" s="238" t="str">
        <f t="shared" si="22"/>
        <v>fx</v>
      </c>
      <c r="S558" s="619"/>
      <c r="T558" s="619"/>
      <c r="U558" s="619"/>
      <c r="V558" s="236"/>
      <c r="W558" s="236"/>
      <c r="X558" s="236"/>
      <c r="Y558" s="236"/>
      <c r="Z558" s="236"/>
      <c r="AA558" s="236"/>
      <c r="AB558" s="236"/>
      <c r="AC558" s="236"/>
      <c r="AD558" s="236"/>
      <c r="AE558" s="236"/>
      <c r="AF558" s="236"/>
      <c r="AG558" s="164"/>
      <c r="AH558" s="164"/>
      <c r="AI558" s="164"/>
      <c r="AJ558" s="164"/>
      <c r="AK558" s="164"/>
      <c r="AL558" s="90"/>
    </row>
    <row r="559" spans="1:38" ht="15.75" thickBot="1" x14ac:dyDescent="0.3">
      <c r="A559" s="613"/>
      <c r="B559" s="230">
        <v>14030301</v>
      </c>
      <c r="C559" s="96">
        <v>380</v>
      </c>
      <c r="D559" s="223">
        <v>7</v>
      </c>
      <c r="E559" s="223">
        <v>50</v>
      </c>
      <c r="F559" s="223">
        <v>21</v>
      </c>
      <c r="G559" s="88"/>
      <c r="H559" s="180">
        <v>0.30208333333333331</v>
      </c>
      <c r="I559" s="180">
        <v>0.79166666666666663</v>
      </c>
      <c r="J559" s="195">
        <v>3.4722222222222224E-2</v>
      </c>
      <c r="K559" s="193">
        <f t="shared" si="21"/>
        <v>0.4548611111111111</v>
      </c>
      <c r="L559" s="236">
        <v>44</v>
      </c>
      <c r="M559" s="236">
        <v>1</v>
      </c>
      <c r="N559" s="619"/>
      <c r="O559" s="236"/>
      <c r="P559" s="236"/>
      <c r="Q559" s="620"/>
      <c r="R559" s="238" t="str">
        <f t="shared" si="22"/>
        <v>fx</v>
      </c>
      <c r="S559" s="619"/>
      <c r="T559" s="619"/>
      <c r="U559" s="619"/>
      <c r="V559" s="236"/>
      <c r="W559" s="236"/>
      <c r="X559" s="236"/>
      <c r="Y559" s="236"/>
      <c r="Z559" s="236"/>
      <c r="AA559" s="236"/>
      <c r="AB559" s="236"/>
      <c r="AC559" s="236"/>
      <c r="AD559" s="236"/>
      <c r="AE559" s="236"/>
      <c r="AF559" s="236"/>
      <c r="AG559" s="164"/>
      <c r="AH559" s="164"/>
      <c r="AI559" s="164"/>
      <c r="AJ559" s="164"/>
      <c r="AK559" s="164"/>
      <c r="AL559" s="90"/>
    </row>
    <row r="560" spans="1:38" ht="15.75" thickBot="1" x14ac:dyDescent="0.3">
      <c r="A560" s="613"/>
      <c r="B560" s="187">
        <v>14030301</v>
      </c>
      <c r="C560" s="96">
        <v>370</v>
      </c>
      <c r="D560" s="223">
        <v>7</v>
      </c>
      <c r="E560" s="223">
        <v>50</v>
      </c>
      <c r="F560" s="223">
        <v>21</v>
      </c>
      <c r="G560" s="88"/>
      <c r="H560" s="180">
        <v>0.30208333333333331</v>
      </c>
      <c r="I560" s="180">
        <v>0.79166666666666663</v>
      </c>
      <c r="J560" s="195">
        <v>3.4722222222222224E-2</v>
      </c>
      <c r="K560" s="193">
        <f t="shared" si="21"/>
        <v>0.4548611111111111</v>
      </c>
      <c r="L560" s="236">
        <v>39</v>
      </c>
      <c r="M560" s="236">
        <v>1</v>
      </c>
      <c r="N560" s="619">
        <v>720</v>
      </c>
      <c r="O560" s="236"/>
      <c r="P560" s="236"/>
      <c r="Q560" s="620">
        <v>134.63999999999999</v>
      </c>
      <c r="R560" s="238" t="str">
        <f t="shared" si="22"/>
        <v>p500</v>
      </c>
      <c r="S560" s="619"/>
      <c r="T560" s="619"/>
      <c r="U560" s="619"/>
      <c r="V560" s="236"/>
      <c r="W560" s="236"/>
      <c r="X560" s="236"/>
      <c r="Y560" s="236"/>
      <c r="Z560" s="236"/>
      <c r="AA560" s="236"/>
      <c r="AB560" s="236"/>
      <c r="AC560" s="236"/>
      <c r="AD560" s="236"/>
      <c r="AE560" s="236"/>
      <c r="AF560" s="236"/>
      <c r="AG560" s="164"/>
      <c r="AH560" s="164"/>
      <c r="AI560" s="164"/>
      <c r="AJ560" s="164"/>
      <c r="AK560" s="164"/>
      <c r="AL560" s="90"/>
    </row>
    <row r="561" spans="1:38" ht="15.75" thickBot="1" x14ac:dyDescent="0.3">
      <c r="A561" s="613"/>
      <c r="B561" s="188">
        <v>14030301</v>
      </c>
      <c r="C561" s="96">
        <v>370</v>
      </c>
      <c r="D561" s="223">
        <v>7</v>
      </c>
      <c r="E561" s="223">
        <v>50</v>
      </c>
      <c r="F561" s="223">
        <v>21</v>
      </c>
      <c r="G561" s="88"/>
      <c r="H561" s="180">
        <v>0.30208333333333331</v>
      </c>
      <c r="I561" s="180">
        <v>0.79166666666666663</v>
      </c>
      <c r="J561" s="195">
        <v>3.4722222222222224E-2</v>
      </c>
      <c r="K561" s="193">
        <f t="shared" si="21"/>
        <v>0.4548611111111111</v>
      </c>
      <c r="L561" s="236">
        <v>40</v>
      </c>
      <c r="M561" s="236">
        <v>1</v>
      </c>
      <c r="N561" s="619"/>
      <c r="O561" s="236"/>
      <c r="P561" s="236"/>
      <c r="Q561" s="620"/>
      <c r="R561" s="238" t="str">
        <f t="shared" si="22"/>
        <v>p500</v>
      </c>
      <c r="S561" s="619"/>
      <c r="T561" s="619"/>
      <c r="U561" s="619"/>
      <c r="V561" s="236"/>
      <c r="W561" s="236"/>
      <c r="X561" s="236"/>
      <c r="Y561" s="236"/>
      <c r="Z561" s="236"/>
      <c r="AA561" s="236"/>
      <c r="AB561" s="236"/>
      <c r="AC561" s="236"/>
      <c r="AD561" s="236"/>
      <c r="AE561" s="236"/>
      <c r="AF561" s="236"/>
      <c r="AG561" s="164"/>
      <c r="AH561" s="164"/>
      <c r="AI561" s="164"/>
      <c r="AJ561" s="164"/>
      <c r="AK561" s="164"/>
      <c r="AL561" s="90"/>
    </row>
    <row r="562" spans="1:38" ht="15.75" thickBot="1" x14ac:dyDescent="0.3">
      <c r="A562" s="613"/>
      <c r="B562" s="188">
        <v>14030301</v>
      </c>
      <c r="C562" s="96">
        <v>370</v>
      </c>
      <c r="D562" s="223">
        <v>7</v>
      </c>
      <c r="E562" s="223">
        <v>50</v>
      </c>
      <c r="F562" s="223">
        <v>21</v>
      </c>
      <c r="G562" s="88"/>
      <c r="H562" s="180">
        <v>0.30208333333333331</v>
      </c>
      <c r="I562" s="180">
        <v>0.79166666666666663</v>
      </c>
      <c r="J562" s="195">
        <v>3.4722222222222224E-2</v>
      </c>
      <c r="K562" s="193">
        <f t="shared" si="21"/>
        <v>0.4548611111111111</v>
      </c>
      <c r="L562" s="236">
        <v>42</v>
      </c>
      <c r="M562" s="236">
        <v>2</v>
      </c>
      <c r="N562" s="619"/>
      <c r="O562" s="236"/>
      <c r="P562" s="236"/>
      <c r="Q562" s="620"/>
      <c r="R562" s="238" t="str">
        <f t="shared" si="22"/>
        <v>p500</v>
      </c>
      <c r="S562" s="619"/>
      <c r="T562" s="619"/>
      <c r="U562" s="619"/>
      <c r="V562" s="236"/>
      <c r="W562" s="236"/>
      <c r="X562" s="236"/>
      <c r="Y562" s="236"/>
      <c r="Z562" s="236"/>
      <c r="AA562" s="236"/>
      <c r="AB562" s="236"/>
      <c r="AC562" s="236"/>
      <c r="AD562" s="236"/>
      <c r="AE562" s="236"/>
      <c r="AF562" s="236"/>
      <c r="AG562" s="164"/>
      <c r="AH562" s="164"/>
      <c r="AI562" s="164"/>
      <c r="AJ562" s="164"/>
      <c r="AK562" s="164"/>
      <c r="AL562" s="90"/>
    </row>
    <row r="563" spans="1:38" ht="15.75" thickBot="1" x14ac:dyDescent="0.3">
      <c r="A563" s="613"/>
      <c r="B563" s="188">
        <v>14030301</v>
      </c>
      <c r="C563" s="96">
        <v>370</v>
      </c>
      <c r="D563" s="223">
        <v>7</v>
      </c>
      <c r="E563" s="223">
        <v>50</v>
      </c>
      <c r="F563" s="223">
        <v>21</v>
      </c>
      <c r="G563" s="88"/>
      <c r="H563" s="180">
        <v>0.30208333333333331</v>
      </c>
      <c r="I563" s="180">
        <v>0.79166666666666663</v>
      </c>
      <c r="J563" s="195">
        <v>3.4722222222222224E-2</v>
      </c>
      <c r="K563" s="193">
        <f t="shared" si="21"/>
        <v>0.4548611111111111</v>
      </c>
      <c r="L563" s="236">
        <v>43</v>
      </c>
      <c r="M563" s="236">
        <v>2</v>
      </c>
      <c r="N563" s="619"/>
      <c r="O563" s="236"/>
      <c r="P563" s="236"/>
      <c r="Q563" s="620"/>
      <c r="R563" s="238" t="str">
        <f t="shared" si="22"/>
        <v>p500</v>
      </c>
      <c r="S563" s="619"/>
      <c r="T563" s="619"/>
      <c r="U563" s="619"/>
      <c r="V563" s="236"/>
      <c r="W563" s="236"/>
      <c r="X563" s="236"/>
      <c r="Y563" s="236"/>
      <c r="Z563" s="236"/>
      <c r="AA563" s="236"/>
      <c r="AB563" s="236"/>
      <c r="AC563" s="236"/>
      <c r="AD563" s="236"/>
      <c r="AE563" s="236"/>
      <c r="AF563" s="236"/>
      <c r="AG563" s="164"/>
      <c r="AH563" s="164"/>
      <c r="AI563" s="164"/>
      <c r="AJ563" s="164"/>
      <c r="AK563" s="164"/>
      <c r="AL563" s="90"/>
    </row>
    <row r="564" spans="1:38" ht="15.75" thickBot="1" x14ac:dyDescent="0.3">
      <c r="A564" s="613"/>
      <c r="B564" s="230">
        <v>14030301</v>
      </c>
      <c r="C564" s="96">
        <v>370</v>
      </c>
      <c r="D564" s="223">
        <v>7</v>
      </c>
      <c r="E564" s="223">
        <v>50</v>
      </c>
      <c r="F564" s="223">
        <v>21</v>
      </c>
      <c r="G564" s="88"/>
      <c r="H564" s="180">
        <v>0.30208333333333331</v>
      </c>
      <c r="I564" s="180">
        <v>0.79166666666666663</v>
      </c>
      <c r="J564" s="195">
        <v>3.4722222222222224E-2</v>
      </c>
      <c r="K564" s="193">
        <f t="shared" si="21"/>
        <v>0.4548611111111111</v>
      </c>
      <c r="L564" s="236">
        <v>44</v>
      </c>
      <c r="M564" s="236">
        <v>2</v>
      </c>
      <c r="N564" s="619"/>
      <c r="O564" s="236"/>
      <c r="P564" s="236"/>
      <c r="Q564" s="620"/>
      <c r="R564" s="238" t="str">
        <f t="shared" si="22"/>
        <v>p500</v>
      </c>
      <c r="S564" s="619"/>
      <c r="T564" s="619"/>
      <c r="U564" s="619"/>
      <c r="V564" s="236"/>
      <c r="W564" s="236"/>
      <c r="X564" s="236"/>
      <c r="Y564" s="236"/>
      <c r="Z564" s="236"/>
      <c r="AA564" s="236"/>
      <c r="AB564" s="236"/>
      <c r="AC564" s="236"/>
      <c r="AD564" s="236"/>
      <c r="AE564" s="236"/>
      <c r="AF564" s="236"/>
      <c r="AG564" s="164"/>
      <c r="AH564" s="164"/>
      <c r="AI564" s="164"/>
      <c r="AJ564" s="164"/>
      <c r="AK564" s="164"/>
      <c r="AL564" s="90"/>
    </row>
    <row r="565" spans="1:38" ht="15.75" thickBot="1" x14ac:dyDescent="0.3">
      <c r="A565" s="613"/>
      <c r="B565" s="187">
        <v>14030301</v>
      </c>
      <c r="C565" s="96">
        <v>350</v>
      </c>
      <c r="D565" s="223">
        <v>7</v>
      </c>
      <c r="E565" s="223">
        <v>50</v>
      </c>
      <c r="F565" s="223">
        <v>21</v>
      </c>
      <c r="G565" s="88"/>
      <c r="H565" s="180">
        <v>0.30208333333333331</v>
      </c>
      <c r="I565" s="180">
        <v>0.79166666666666663</v>
      </c>
      <c r="J565" s="195">
        <v>3.4722222222222224E-2</v>
      </c>
      <c r="K565" s="193">
        <f t="shared" si="21"/>
        <v>0.4548611111111111</v>
      </c>
      <c r="L565" s="236">
        <v>39</v>
      </c>
      <c r="M565" s="236">
        <v>1</v>
      </c>
      <c r="N565" s="619">
        <v>720</v>
      </c>
      <c r="O565" s="236"/>
      <c r="P565" s="236"/>
      <c r="Q565" s="620">
        <v>182.88</v>
      </c>
      <c r="R565" s="238" t="str">
        <f t="shared" si="22"/>
        <v>fx</v>
      </c>
      <c r="S565" s="619"/>
      <c r="T565" s="619"/>
      <c r="U565" s="619"/>
      <c r="V565" s="236"/>
      <c r="W565" s="236"/>
      <c r="X565" s="236"/>
      <c r="Y565" s="236"/>
      <c r="Z565" s="236"/>
      <c r="AA565" s="236"/>
      <c r="AB565" s="236"/>
      <c r="AC565" s="236"/>
      <c r="AD565" s="236"/>
      <c r="AE565" s="236"/>
      <c r="AF565" s="236"/>
      <c r="AG565" s="164"/>
      <c r="AH565" s="164"/>
      <c r="AI565" s="164"/>
      <c r="AJ565" s="164"/>
      <c r="AK565" s="164"/>
      <c r="AL565" s="90"/>
    </row>
    <row r="566" spans="1:38" ht="15.75" thickBot="1" x14ac:dyDescent="0.3">
      <c r="A566" s="613"/>
      <c r="B566" s="188">
        <v>14030301</v>
      </c>
      <c r="C566" s="96">
        <v>350</v>
      </c>
      <c r="D566" s="223">
        <v>7</v>
      </c>
      <c r="E566" s="223">
        <v>50</v>
      </c>
      <c r="F566" s="223">
        <v>21</v>
      </c>
      <c r="G566" s="88"/>
      <c r="H566" s="180">
        <v>0.30208333333333331</v>
      </c>
      <c r="I566" s="180">
        <v>0.79166666666666663</v>
      </c>
      <c r="J566" s="195">
        <v>3.4722222222222224E-2</v>
      </c>
      <c r="K566" s="193">
        <f t="shared" si="21"/>
        <v>0.4548611111111111</v>
      </c>
      <c r="L566" s="236">
        <v>40</v>
      </c>
      <c r="M566" s="236">
        <v>1</v>
      </c>
      <c r="N566" s="619"/>
      <c r="O566" s="236"/>
      <c r="P566" s="236"/>
      <c r="Q566" s="620"/>
      <c r="R566" s="238" t="str">
        <f t="shared" si="22"/>
        <v>fx</v>
      </c>
      <c r="S566" s="619"/>
      <c r="T566" s="619"/>
      <c r="U566" s="619"/>
      <c r="V566" s="236"/>
      <c r="W566" s="236"/>
      <c r="X566" s="236"/>
      <c r="Y566" s="236"/>
      <c r="Z566" s="236"/>
      <c r="AA566" s="236"/>
      <c r="AB566" s="236"/>
      <c r="AC566" s="236"/>
      <c r="AD566" s="236"/>
      <c r="AE566" s="236"/>
      <c r="AF566" s="236"/>
      <c r="AG566" s="164"/>
      <c r="AH566" s="164"/>
      <c r="AI566" s="164"/>
      <c r="AJ566" s="164"/>
      <c r="AK566" s="164"/>
      <c r="AL566" s="90"/>
    </row>
    <row r="567" spans="1:38" ht="15.75" thickBot="1" x14ac:dyDescent="0.3">
      <c r="A567" s="613"/>
      <c r="B567" s="188">
        <v>14030301</v>
      </c>
      <c r="C567" s="96">
        <v>350</v>
      </c>
      <c r="D567" s="223">
        <v>7</v>
      </c>
      <c r="E567" s="223">
        <v>50</v>
      </c>
      <c r="F567" s="223">
        <v>21</v>
      </c>
      <c r="G567" s="88"/>
      <c r="H567" s="180">
        <v>0.30208333333333331</v>
      </c>
      <c r="I567" s="180">
        <v>0.79166666666666663</v>
      </c>
      <c r="J567" s="195">
        <v>3.4722222222222224E-2</v>
      </c>
      <c r="K567" s="193">
        <f t="shared" si="21"/>
        <v>0.4548611111111111</v>
      </c>
      <c r="L567" s="236">
        <v>41</v>
      </c>
      <c r="M567" s="236">
        <v>1</v>
      </c>
      <c r="N567" s="619"/>
      <c r="O567" s="236"/>
      <c r="P567" s="236"/>
      <c r="Q567" s="620"/>
      <c r="R567" s="238" t="str">
        <f t="shared" si="22"/>
        <v>fx</v>
      </c>
      <c r="S567" s="619"/>
      <c r="T567" s="619"/>
      <c r="U567" s="619"/>
      <c r="V567" s="236"/>
      <c r="W567" s="236"/>
      <c r="X567" s="236"/>
      <c r="Y567" s="236"/>
      <c r="Z567" s="236"/>
      <c r="AA567" s="236"/>
      <c r="AB567" s="236"/>
      <c r="AC567" s="236"/>
      <c r="AD567" s="236"/>
      <c r="AE567" s="236"/>
      <c r="AF567" s="236"/>
      <c r="AG567" s="164"/>
      <c r="AH567" s="164"/>
      <c r="AI567" s="164"/>
      <c r="AJ567" s="164"/>
      <c r="AK567" s="164"/>
      <c r="AL567" s="90"/>
    </row>
    <row r="568" spans="1:38" ht="15.75" thickBot="1" x14ac:dyDescent="0.3">
      <c r="A568" s="613"/>
      <c r="B568" s="188">
        <v>14030301</v>
      </c>
      <c r="C568" s="96">
        <v>350</v>
      </c>
      <c r="D568" s="223">
        <v>7</v>
      </c>
      <c r="E568" s="223">
        <v>50</v>
      </c>
      <c r="F568" s="223">
        <v>21</v>
      </c>
      <c r="G568" s="88"/>
      <c r="H568" s="180">
        <v>0.30208333333333331</v>
      </c>
      <c r="I568" s="180">
        <v>0.79166666666666663</v>
      </c>
      <c r="J568" s="195">
        <v>3.4722222222222224E-2</v>
      </c>
      <c r="K568" s="193">
        <f t="shared" si="21"/>
        <v>0.4548611111111111</v>
      </c>
      <c r="L568" s="236">
        <v>42</v>
      </c>
      <c r="M568" s="236">
        <v>2</v>
      </c>
      <c r="N568" s="619"/>
      <c r="O568" s="236"/>
      <c r="P568" s="236"/>
      <c r="Q568" s="620"/>
      <c r="R568" s="238" t="str">
        <f t="shared" si="22"/>
        <v>fx</v>
      </c>
      <c r="S568" s="619"/>
      <c r="T568" s="619"/>
      <c r="U568" s="619"/>
      <c r="V568" s="236"/>
      <c r="W568" s="236"/>
      <c r="X568" s="236"/>
      <c r="Y568" s="236"/>
      <c r="Z568" s="236"/>
      <c r="AA568" s="236"/>
      <c r="AB568" s="236"/>
      <c r="AC568" s="236"/>
      <c r="AD568" s="236"/>
      <c r="AE568" s="236"/>
      <c r="AF568" s="236"/>
      <c r="AG568" s="164"/>
      <c r="AH568" s="164"/>
      <c r="AI568" s="164"/>
      <c r="AJ568" s="164"/>
      <c r="AK568" s="164"/>
      <c r="AL568" s="90"/>
    </row>
    <row r="569" spans="1:38" ht="15.75" thickBot="1" x14ac:dyDescent="0.3">
      <c r="A569" s="613"/>
      <c r="B569" s="188">
        <v>14030301</v>
      </c>
      <c r="C569" s="96">
        <v>350</v>
      </c>
      <c r="D569" s="223">
        <v>7</v>
      </c>
      <c r="E569" s="223">
        <v>50</v>
      </c>
      <c r="F569" s="223">
        <v>21</v>
      </c>
      <c r="G569" s="88"/>
      <c r="H569" s="180">
        <v>0.30208333333333331</v>
      </c>
      <c r="I569" s="180">
        <v>0.79166666666666663</v>
      </c>
      <c r="J569" s="195">
        <v>3.4722222222222224E-2</v>
      </c>
      <c r="K569" s="193">
        <f t="shared" si="21"/>
        <v>0.4548611111111111</v>
      </c>
      <c r="L569" s="236">
        <v>43</v>
      </c>
      <c r="M569" s="236">
        <v>2</v>
      </c>
      <c r="N569" s="619"/>
      <c r="O569" s="236"/>
      <c r="P569" s="236"/>
      <c r="Q569" s="620"/>
      <c r="R569" s="238" t="str">
        <f t="shared" si="22"/>
        <v>fx</v>
      </c>
      <c r="S569" s="619"/>
      <c r="T569" s="619"/>
      <c r="U569" s="619"/>
      <c r="V569" s="236"/>
      <c r="W569" s="236"/>
      <c r="X569" s="236"/>
      <c r="Y569" s="236"/>
      <c r="Z569" s="236"/>
      <c r="AA569" s="236"/>
      <c r="AB569" s="236"/>
      <c r="AC569" s="236"/>
      <c r="AD569" s="236"/>
      <c r="AE569" s="236"/>
      <c r="AF569" s="236"/>
      <c r="AG569" s="164"/>
      <c r="AH569" s="164"/>
      <c r="AI569" s="164"/>
      <c r="AJ569" s="164"/>
      <c r="AK569" s="164"/>
      <c r="AL569" s="90"/>
    </row>
    <row r="570" spans="1:38" ht="15.75" thickBot="1" x14ac:dyDescent="0.3">
      <c r="A570" s="613"/>
      <c r="B570" s="229">
        <v>14030301</v>
      </c>
      <c r="C570" s="163">
        <v>350</v>
      </c>
      <c r="D570" s="226">
        <v>7</v>
      </c>
      <c r="E570" s="226">
        <v>50</v>
      </c>
      <c r="F570" s="226">
        <v>21</v>
      </c>
      <c r="G570" s="235"/>
      <c r="H570" s="185">
        <v>0.30208333333333331</v>
      </c>
      <c r="I570" s="185">
        <v>0.79166666666666663</v>
      </c>
      <c r="J570" s="204">
        <v>3.4722222222222224E-2</v>
      </c>
      <c r="K570" s="205">
        <f t="shared" si="21"/>
        <v>0.4548611111111111</v>
      </c>
      <c r="L570" s="236">
        <v>44</v>
      </c>
      <c r="M570" s="236">
        <v>1</v>
      </c>
      <c r="N570" s="619"/>
      <c r="O570" s="236"/>
      <c r="P570" s="236"/>
      <c r="Q570" s="620"/>
      <c r="R570" s="238" t="str">
        <f t="shared" si="22"/>
        <v>fx</v>
      </c>
      <c r="S570" s="619"/>
      <c r="T570" s="619"/>
      <c r="U570" s="619"/>
      <c r="V570" s="236"/>
      <c r="W570" s="236"/>
      <c r="X570" s="236"/>
      <c r="Y570" s="236"/>
      <c r="Z570" s="236"/>
      <c r="AA570" s="236"/>
      <c r="AB570" s="236"/>
      <c r="AC570" s="236"/>
      <c r="AD570" s="236"/>
      <c r="AE570" s="236"/>
      <c r="AF570" s="236"/>
      <c r="AG570" s="164"/>
      <c r="AH570" s="164"/>
      <c r="AI570" s="164"/>
      <c r="AJ570" s="164"/>
      <c r="AK570" s="164"/>
      <c r="AL570" s="90"/>
    </row>
    <row r="571" spans="1:38" ht="15.75" thickBot="1" x14ac:dyDescent="0.3">
      <c r="A571" s="612" t="str">
        <f t="shared" si="23"/>
        <v>شب</v>
      </c>
      <c r="B571" s="187">
        <v>14030301</v>
      </c>
      <c r="C571" s="174">
        <v>370</v>
      </c>
      <c r="D571" s="228">
        <v>7</v>
      </c>
      <c r="E571" s="228">
        <v>50</v>
      </c>
      <c r="F571" s="228">
        <v>16</v>
      </c>
      <c r="G571" s="165" t="s">
        <v>413</v>
      </c>
      <c r="H571" s="181">
        <v>0.79166666666666663</v>
      </c>
      <c r="I571" s="181">
        <v>0.28125</v>
      </c>
      <c r="J571" s="193">
        <v>4.1666666666666664E-2</v>
      </c>
      <c r="K571" s="193">
        <f t="shared" si="21"/>
        <v>0.46874999999999994</v>
      </c>
      <c r="L571" s="236">
        <v>39</v>
      </c>
      <c r="M571" s="236">
        <v>1</v>
      </c>
      <c r="N571" s="619">
        <v>760</v>
      </c>
      <c r="O571" s="236"/>
      <c r="P571" s="236"/>
      <c r="Q571" s="620">
        <v>142.11699999999999</v>
      </c>
      <c r="R571" s="238" t="str">
        <f t="shared" si="22"/>
        <v>p500</v>
      </c>
      <c r="S571" s="619">
        <v>1.8</v>
      </c>
      <c r="T571" s="619">
        <v>20.5</v>
      </c>
      <c r="U571" s="619">
        <v>1.5</v>
      </c>
      <c r="V571" s="236"/>
      <c r="W571" s="236"/>
      <c r="X571" s="236"/>
      <c r="Y571" s="236"/>
      <c r="Z571" s="236"/>
      <c r="AA571" s="236"/>
      <c r="AB571" s="236"/>
      <c r="AC571" s="236"/>
      <c r="AD571" s="236"/>
      <c r="AE571" s="236"/>
      <c r="AF571" s="236"/>
      <c r="AG571" s="164"/>
      <c r="AH571" s="164"/>
      <c r="AI571" s="164"/>
      <c r="AJ571" s="164"/>
      <c r="AK571" s="164"/>
      <c r="AL571" s="90"/>
    </row>
    <row r="572" spans="1:38" ht="15.75" thickBot="1" x14ac:dyDescent="0.3">
      <c r="A572" s="613"/>
      <c r="B572" s="188">
        <v>14030301</v>
      </c>
      <c r="C572" s="96">
        <v>370</v>
      </c>
      <c r="D572" s="223">
        <v>7</v>
      </c>
      <c r="E572" s="223">
        <v>50</v>
      </c>
      <c r="F572" s="223">
        <v>16</v>
      </c>
      <c r="G572" s="145" t="s">
        <v>413</v>
      </c>
      <c r="H572" s="180">
        <v>0.79166666666666663</v>
      </c>
      <c r="I572" s="180">
        <v>0.28125</v>
      </c>
      <c r="J572" s="195">
        <v>4.1666666666666664E-2</v>
      </c>
      <c r="K572" s="193">
        <f t="shared" si="21"/>
        <v>0.46874999999999994</v>
      </c>
      <c r="L572" s="236">
        <v>40</v>
      </c>
      <c r="M572" s="236">
        <v>1</v>
      </c>
      <c r="N572" s="619"/>
      <c r="O572" s="236"/>
      <c r="P572" s="236"/>
      <c r="Q572" s="620"/>
      <c r="R572" s="238" t="str">
        <f t="shared" si="22"/>
        <v>p500</v>
      </c>
      <c r="S572" s="619"/>
      <c r="T572" s="619"/>
      <c r="U572" s="619"/>
      <c r="V572" s="236"/>
      <c r="W572" s="236"/>
      <c r="X572" s="236"/>
      <c r="Y572" s="236"/>
      <c r="Z572" s="236"/>
      <c r="AA572" s="236"/>
      <c r="AB572" s="236"/>
      <c r="AC572" s="236"/>
      <c r="AD572" s="236"/>
      <c r="AE572" s="236"/>
      <c r="AF572" s="236"/>
      <c r="AG572" s="164"/>
      <c r="AH572" s="164"/>
      <c r="AI572" s="164"/>
      <c r="AJ572" s="164"/>
      <c r="AK572" s="164"/>
      <c r="AL572" s="90"/>
    </row>
    <row r="573" spans="1:38" ht="15.75" thickBot="1" x14ac:dyDescent="0.3">
      <c r="A573" s="613"/>
      <c r="B573" s="188">
        <v>14030301</v>
      </c>
      <c r="C573" s="96">
        <v>370</v>
      </c>
      <c r="D573" s="223">
        <v>7</v>
      </c>
      <c r="E573" s="223">
        <v>50</v>
      </c>
      <c r="F573" s="223">
        <v>16</v>
      </c>
      <c r="G573" s="145" t="s">
        <v>413</v>
      </c>
      <c r="H573" s="180">
        <v>0.79166666666666663</v>
      </c>
      <c r="I573" s="180">
        <v>0.28125</v>
      </c>
      <c r="J573" s="195">
        <v>4.1666666666666664E-2</v>
      </c>
      <c r="K573" s="193">
        <f t="shared" si="21"/>
        <v>0.46874999999999994</v>
      </c>
      <c r="L573" s="236">
        <v>42</v>
      </c>
      <c r="M573" s="236">
        <v>2</v>
      </c>
      <c r="N573" s="619"/>
      <c r="O573" s="236"/>
      <c r="P573" s="236"/>
      <c r="Q573" s="620"/>
      <c r="R573" s="238" t="str">
        <f t="shared" si="22"/>
        <v>p500</v>
      </c>
      <c r="S573" s="619"/>
      <c r="T573" s="619"/>
      <c r="U573" s="619"/>
      <c r="V573" s="236"/>
      <c r="W573" s="236"/>
      <c r="X573" s="236"/>
      <c r="Y573" s="236"/>
      <c r="Z573" s="236"/>
      <c r="AA573" s="236"/>
      <c r="AB573" s="236"/>
      <c r="AC573" s="236"/>
      <c r="AD573" s="236"/>
      <c r="AE573" s="236"/>
      <c r="AF573" s="236"/>
      <c r="AG573" s="164"/>
      <c r="AH573" s="164"/>
      <c r="AI573" s="164"/>
      <c r="AJ573" s="164"/>
      <c r="AK573" s="164"/>
      <c r="AL573" s="90"/>
    </row>
    <row r="574" spans="1:38" ht="15.75" thickBot="1" x14ac:dyDescent="0.3">
      <c r="A574" s="613"/>
      <c r="B574" s="188">
        <v>14030301</v>
      </c>
      <c r="C574" s="96">
        <v>370</v>
      </c>
      <c r="D574" s="223">
        <v>7</v>
      </c>
      <c r="E574" s="223">
        <v>50</v>
      </c>
      <c r="F574" s="223">
        <v>16</v>
      </c>
      <c r="G574" s="145" t="s">
        <v>413</v>
      </c>
      <c r="H574" s="180">
        <v>0.79166666666666663</v>
      </c>
      <c r="I574" s="180">
        <v>0.28125</v>
      </c>
      <c r="J574" s="195">
        <v>4.1666666666666664E-2</v>
      </c>
      <c r="K574" s="193">
        <f t="shared" si="21"/>
        <v>0.46874999999999994</v>
      </c>
      <c r="L574" s="236">
        <v>43</v>
      </c>
      <c r="M574" s="236">
        <v>2</v>
      </c>
      <c r="N574" s="619"/>
      <c r="O574" s="236"/>
      <c r="P574" s="236"/>
      <c r="Q574" s="620"/>
      <c r="R574" s="238" t="str">
        <f t="shared" si="22"/>
        <v>p500</v>
      </c>
      <c r="S574" s="619"/>
      <c r="T574" s="619"/>
      <c r="U574" s="619"/>
      <c r="V574" s="236"/>
      <c r="W574" s="236"/>
      <c r="X574" s="236"/>
      <c r="Y574" s="236"/>
      <c r="Z574" s="236"/>
      <c r="AA574" s="236"/>
      <c r="AB574" s="236"/>
      <c r="AC574" s="236"/>
      <c r="AD574" s="236"/>
      <c r="AE574" s="236"/>
      <c r="AF574" s="236"/>
      <c r="AG574" s="164"/>
      <c r="AH574" s="164"/>
      <c r="AI574" s="164"/>
      <c r="AJ574" s="164"/>
      <c r="AK574" s="164"/>
      <c r="AL574" s="90"/>
    </row>
    <row r="575" spans="1:38" ht="15.75" thickBot="1" x14ac:dyDescent="0.3">
      <c r="A575" s="613"/>
      <c r="B575" s="230">
        <v>14030301</v>
      </c>
      <c r="C575" s="96">
        <v>370</v>
      </c>
      <c r="D575" s="223">
        <v>7</v>
      </c>
      <c r="E575" s="223">
        <v>50</v>
      </c>
      <c r="F575" s="223">
        <v>16</v>
      </c>
      <c r="G575" s="145" t="s">
        <v>413</v>
      </c>
      <c r="H575" s="180">
        <v>0.79166666666666663</v>
      </c>
      <c r="I575" s="180">
        <v>0.28125</v>
      </c>
      <c r="J575" s="195">
        <v>4.1666666666666664E-2</v>
      </c>
      <c r="K575" s="193">
        <f t="shared" si="21"/>
        <v>0.46874999999999994</v>
      </c>
      <c r="L575" s="236">
        <v>44</v>
      </c>
      <c r="M575" s="236">
        <v>2</v>
      </c>
      <c r="N575" s="619"/>
      <c r="O575" s="236"/>
      <c r="P575" s="236"/>
      <c r="Q575" s="620"/>
      <c r="R575" s="238" t="str">
        <f t="shared" si="22"/>
        <v>p500</v>
      </c>
      <c r="S575" s="619"/>
      <c r="T575" s="619"/>
      <c r="U575" s="619"/>
      <c r="V575" s="236"/>
      <c r="W575" s="236"/>
      <c r="X575" s="236"/>
      <c r="Y575" s="236"/>
      <c r="Z575" s="236"/>
      <c r="AA575" s="236"/>
      <c r="AB575" s="236"/>
      <c r="AC575" s="236"/>
      <c r="AD575" s="236"/>
      <c r="AE575" s="236"/>
      <c r="AF575" s="236"/>
      <c r="AG575" s="164"/>
      <c r="AH575" s="164"/>
      <c r="AI575" s="164"/>
      <c r="AJ575" s="164"/>
      <c r="AK575" s="164"/>
      <c r="AL575" s="90"/>
    </row>
    <row r="576" spans="1:38" ht="15.75" thickBot="1" x14ac:dyDescent="0.3">
      <c r="A576" s="613"/>
      <c r="B576" s="187">
        <v>14030301</v>
      </c>
      <c r="C576" s="96">
        <v>350</v>
      </c>
      <c r="D576" s="223">
        <v>7</v>
      </c>
      <c r="E576" s="223">
        <v>50</v>
      </c>
      <c r="F576" s="223">
        <v>16</v>
      </c>
      <c r="G576" s="145" t="s">
        <v>413</v>
      </c>
      <c r="H576" s="180">
        <v>0.79166666666666663</v>
      </c>
      <c r="I576" s="180">
        <v>0.28125</v>
      </c>
      <c r="J576" s="195">
        <v>4.1666666666666664E-2</v>
      </c>
      <c r="K576" s="193">
        <f t="shared" si="21"/>
        <v>0.46874999999999994</v>
      </c>
      <c r="L576" s="236">
        <v>39</v>
      </c>
      <c r="M576" s="236">
        <v>1</v>
      </c>
      <c r="N576" s="619">
        <v>760</v>
      </c>
      <c r="O576" s="236"/>
      <c r="P576" s="236"/>
      <c r="Q576" s="620">
        <v>193.035</v>
      </c>
      <c r="R576" s="238" t="str">
        <f t="shared" si="22"/>
        <v>fx</v>
      </c>
      <c r="S576" s="619"/>
      <c r="T576" s="619"/>
      <c r="U576" s="619"/>
      <c r="V576" s="236"/>
      <c r="W576" s="236"/>
      <c r="X576" s="236"/>
      <c r="Y576" s="236"/>
      <c r="Z576" s="236"/>
      <c r="AA576" s="236"/>
      <c r="AB576" s="236"/>
      <c r="AC576" s="236"/>
      <c r="AD576" s="236"/>
      <c r="AE576" s="236"/>
      <c r="AF576" s="236"/>
      <c r="AG576" s="164"/>
      <c r="AH576" s="164"/>
      <c r="AI576" s="164"/>
      <c r="AJ576" s="164"/>
      <c r="AK576" s="164"/>
      <c r="AL576" s="90"/>
    </row>
    <row r="577" spans="1:38" ht="15.75" thickBot="1" x14ac:dyDescent="0.3">
      <c r="A577" s="613"/>
      <c r="B577" s="188">
        <v>14030301</v>
      </c>
      <c r="C577" s="96">
        <v>350</v>
      </c>
      <c r="D577" s="223">
        <v>7</v>
      </c>
      <c r="E577" s="223">
        <v>50</v>
      </c>
      <c r="F577" s="223">
        <v>16</v>
      </c>
      <c r="G577" s="145" t="s">
        <v>413</v>
      </c>
      <c r="H577" s="180">
        <v>0.79166666666666663</v>
      </c>
      <c r="I577" s="180">
        <v>0.28125</v>
      </c>
      <c r="J577" s="195">
        <v>4.1666666666666664E-2</v>
      </c>
      <c r="K577" s="193">
        <f t="shared" si="21"/>
        <v>0.46874999999999994</v>
      </c>
      <c r="L577" s="236">
        <v>40</v>
      </c>
      <c r="M577" s="236">
        <v>1</v>
      </c>
      <c r="N577" s="619"/>
      <c r="O577" s="236"/>
      <c r="P577" s="236"/>
      <c r="Q577" s="620"/>
      <c r="R577" s="238" t="str">
        <f t="shared" si="22"/>
        <v>fx</v>
      </c>
      <c r="S577" s="619"/>
      <c r="T577" s="619"/>
      <c r="U577" s="619"/>
      <c r="V577" s="236"/>
      <c r="W577" s="236"/>
      <c r="X577" s="236"/>
      <c r="Y577" s="236"/>
      <c r="Z577" s="236"/>
      <c r="AA577" s="236"/>
      <c r="AB577" s="236"/>
      <c r="AC577" s="236"/>
      <c r="AD577" s="236"/>
      <c r="AE577" s="236"/>
      <c r="AF577" s="236"/>
      <c r="AG577" s="164"/>
      <c r="AH577" s="164"/>
      <c r="AI577" s="164"/>
      <c r="AJ577" s="164"/>
      <c r="AK577" s="164"/>
      <c r="AL577" s="90"/>
    </row>
    <row r="578" spans="1:38" ht="15.75" thickBot="1" x14ac:dyDescent="0.3">
      <c r="A578" s="613"/>
      <c r="B578" s="188">
        <v>14030301</v>
      </c>
      <c r="C578" s="96">
        <v>350</v>
      </c>
      <c r="D578" s="223">
        <v>7</v>
      </c>
      <c r="E578" s="223">
        <v>50</v>
      </c>
      <c r="F578" s="223">
        <v>16</v>
      </c>
      <c r="G578" s="145" t="s">
        <v>413</v>
      </c>
      <c r="H578" s="180">
        <v>0.79166666666666663</v>
      </c>
      <c r="I578" s="180">
        <v>0.28125</v>
      </c>
      <c r="J578" s="195">
        <v>4.1666666666666664E-2</v>
      </c>
      <c r="K578" s="193">
        <f t="shared" si="21"/>
        <v>0.46874999999999994</v>
      </c>
      <c r="L578" s="236">
        <v>41</v>
      </c>
      <c r="M578" s="236">
        <v>1</v>
      </c>
      <c r="N578" s="619"/>
      <c r="O578" s="236"/>
      <c r="P578" s="236"/>
      <c r="Q578" s="620"/>
      <c r="R578" s="238" t="str">
        <f t="shared" si="22"/>
        <v>fx</v>
      </c>
      <c r="S578" s="619"/>
      <c r="T578" s="619"/>
      <c r="U578" s="619"/>
      <c r="V578" s="236"/>
      <c r="W578" s="236"/>
      <c r="X578" s="236"/>
      <c r="Y578" s="236"/>
      <c r="Z578" s="236"/>
      <c r="AA578" s="236"/>
      <c r="AB578" s="236"/>
      <c r="AC578" s="236"/>
      <c r="AD578" s="236"/>
      <c r="AE578" s="236"/>
      <c r="AF578" s="236"/>
      <c r="AG578" s="164"/>
      <c r="AH578" s="164"/>
      <c r="AI578" s="164"/>
      <c r="AJ578" s="164"/>
      <c r="AK578" s="164"/>
      <c r="AL578" s="90"/>
    </row>
    <row r="579" spans="1:38" ht="15.75" thickBot="1" x14ac:dyDescent="0.3">
      <c r="A579" s="613"/>
      <c r="B579" s="188">
        <v>14030301</v>
      </c>
      <c r="C579" s="96">
        <v>350</v>
      </c>
      <c r="D579" s="223">
        <v>7</v>
      </c>
      <c r="E579" s="223">
        <v>50</v>
      </c>
      <c r="F579" s="223">
        <v>16</v>
      </c>
      <c r="G579" s="145" t="s">
        <v>413</v>
      </c>
      <c r="H579" s="180">
        <v>0.79166666666666663</v>
      </c>
      <c r="I579" s="180">
        <v>0.28125</v>
      </c>
      <c r="J579" s="195">
        <v>4.1666666666666664E-2</v>
      </c>
      <c r="K579" s="193">
        <f t="shared" si="21"/>
        <v>0.46874999999999994</v>
      </c>
      <c r="L579" s="236">
        <v>42</v>
      </c>
      <c r="M579" s="236">
        <v>2</v>
      </c>
      <c r="N579" s="619"/>
      <c r="O579" s="236"/>
      <c r="P579" s="236"/>
      <c r="Q579" s="620"/>
      <c r="R579" s="238" t="str">
        <f t="shared" si="22"/>
        <v>fx</v>
      </c>
      <c r="S579" s="619"/>
      <c r="T579" s="619"/>
      <c r="U579" s="619"/>
      <c r="V579" s="236"/>
      <c r="W579" s="236"/>
      <c r="X579" s="236"/>
      <c r="Y579" s="236"/>
      <c r="Z579" s="236"/>
      <c r="AA579" s="236"/>
      <c r="AB579" s="236"/>
      <c r="AC579" s="236"/>
      <c r="AD579" s="236"/>
      <c r="AE579" s="236"/>
      <c r="AF579" s="236"/>
      <c r="AG579" s="164"/>
      <c r="AH579" s="164"/>
      <c r="AI579" s="164"/>
      <c r="AJ579" s="164"/>
      <c r="AK579" s="164"/>
      <c r="AL579" s="90"/>
    </row>
    <row r="580" spans="1:38" ht="15.75" thickBot="1" x14ac:dyDescent="0.3">
      <c r="A580" s="613"/>
      <c r="B580" s="188">
        <v>14030301</v>
      </c>
      <c r="C580" s="96">
        <v>350</v>
      </c>
      <c r="D580" s="223">
        <v>7</v>
      </c>
      <c r="E580" s="223">
        <v>50</v>
      </c>
      <c r="F580" s="223">
        <v>16</v>
      </c>
      <c r="G580" s="145" t="s">
        <v>413</v>
      </c>
      <c r="H580" s="180">
        <v>0.79166666666666663</v>
      </c>
      <c r="I580" s="180">
        <v>0.28125</v>
      </c>
      <c r="J580" s="195">
        <v>4.1666666666666664E-2</v>
      </c>
      <c r="K580" s="193">
        <f t="shared" si="21"/>
        <v>0.46874999999999994</v>
      </c>
      <c r="L580" s="236">
        <v>43</v>
      </c>
      <c r="M580" s="236">
        <v>2</v>
      </c>
      <c r="N580" s="619"/>
      <c r="O580" s="236"/>
      <c r="P580" s="236"/>
      <c r="Q580" s="620"/>
      <c r="R580" s="238" t="str">
        <f t="shared" si="22"/>
        <v>fx</v>
      </c>
      <c r="S580" s="619"/>
      <c r="T580" s="619"/>
      <c r="U580" s="619"/>
      <c r="V580" s="236"/>
      <c r="W580" s="236"/>
      <c r="X580" s="236"/>
      <c r="Y580" s="236"/>
      <c r="Z580" s="236"/>
      <c r="AA580" s="236"/>
      <c r="AB580" s="236"/>
      <c r="AC580" s="236"/>
      <c r="AD580" s="236"/>
      <c r="AE580" s="236"/>
      <c r="AF580" s="236"/>
      <c r="AG580" s="164"/>
      <c r="AH580" s="164"/>
      <c r="AI580" s="164"/>
      <c r="AJ580" s="164"/>
      <c r="AK580" s="164"/>
      <c r="AL580" s="90"/>
    </row>
    <row r="581" spans="1:38" ht="15.75" thickBot="1" x14ac:dyDescent="0.3">
      <c r="A581" s="614"/>
      <c r="B581" s="230">
        <v>14030301</v>
      </c>
      <c r="C581" s="175">
        <v>350</v>
      </c>
      <c r="D581" s="224">
        <v>7</v>
      </c>
      <c r="E581" s="224">
        <v>50</v>
      </c>
      <c r="F581" s="224">
        <v>16</v>
      </c>
      <c r="G581" s="171" t="s">
        <v>413</v>
      </c>
      <c r="H581" s="184">
        <v>0.79166666666666663</v>
      </c>
      <c r="I581" s="184">
        <v>0.28125</v>
      </c>
      <c r="J581" s="199">
        <v>4.1666666666666664E-2</v>
      </c>
      <c r="K581" s="200">
        <f t="shared" ref="K581:K644" si="24">IF(H581&gt;I581,(H581-I581)-J581,(I581-H581)-J581)</f>
        <v>0.46874999999999994</v>
      </c>
      <c r="L581" s="236">
        <v>44</v>
      </c>
      <c r="M581" s="236">
        <v>1</v>
      </c>
      <c r="N581" s="619"/>
      <c r="O581" s="236"/>
      <c r="P581" s="236"/>
      <c r="Q581" s="620"/>
      <c r="R581" s="238" t="str">
        <f t="shared" si="22"/>
        <v>fx</v>
      </c>
      <c r="S581" s="619"/>
      <c r="T581" s="619"/>
      <c r="U581" s="619"/>
      <c r="V581" s="236"/>
      <c r="W581" s="236"/>
      <c r="X581" s="236"/>
      <c r="Y581" s="236"/>
      <c r="Z581" s="236"/>
      <c r="AA581" s="236"/>
      <c r="AB581" s="236"/>
      <c r="AC581" s="236"/>
      <c r="AD581" s="236"/>
      <c r="AE581" s="236"/>
      <c r="AF581" s="236"/>
      <c r="AG581" s="164"/>
      <c r="AH581" s="164"/>
      <c r="AI581" s="164"/>
      <c r="AJ581" s="164"/>
      <c r="AK581" s="164"/>
      <c r="AL581" s="90"/>
    </row>
    <row r="582" spans="1:38" ht="15.75" thickBot="1" x14ac:dyDescent="0.3">
      <c r="A582" s="612" t="str">
        <f t="shared" si="23"/>
        <v>روز</v>
      </c>
      <c r="B582" s="187">
        <v>14030302</v>
      </c>
      <c r="C582" s="174">
        <v>370</v>
      </c>
      <c r="D582" s="228">
        <v>7</v>
      </c>
      <c r="E582" s="228">
        <v>50</v>
      </c>
      <c r="F582" s="228">
        <v>28</v>
      </c>
      <c r="G582" s="165" t="s">
        <v>413</v>
      </c>
      <c r="H582" s="181">
        <v>0.30208333333333331</v>
      </c>
      <c r="I582" s="181">
        <v>0.79166666666666663</v>
      </c>
      <c r="J582" s="193">
        <v>4.1666666666666664E-2</v>
      </c>
      <c r="K582" s="193">
        <f t="shared" si="24"/>
        <v>0.44791666666666663</v>
      </c>
      <c r="L582" s="236">
        <v>39</v>
      </c>
      <c r="M582" s="236">
        <v>1</v>
      </c>
      <c r="N582" s="619">
        <v>728</v>
      </c>
      <c r="O582" s="236"/>
      <c r="P582" s="236"/>
      <c r="Q582" s="620">
        <v>136.16300000000001</v>
      </c>
      <c r="R582" s="238" t="str">
        <f t="shared" si="22"/>
        <v>p500</v>
      </c>
      <c r="S582" s="619">
        <v>1.8</v>
      </c>
      <c r="T582" s="619">
        <v>23.22</v>
      </c>
      <c r="U582" s="619">
        <v>1000</v>
      </c>
      <c r="V582" s="236"/>
      <c r="W582" s="236"/>
      <c r="X582" s="236"/>
      <c r="Y582" s="236"/>
      <c r="Z582" s="236"/>
      <c r="AA582" s="236"/>
      <c r="AB582" s="236"/>
      <c r="AC582" s="236"/>
      <c r="AD582" s="236"/>
      <c r="AE582" s="236"/>
      <c r="AF582" s="236"/>
      <c r="AG582" s="164"/>
      <c r="AH582" s="164"/>
      <c r="AI582" s="164"/>
      <c r="AJ582" s="164"/>
      <c r="AK582" s="164"/>
      <c r="AL582" s="90"/>
    </row>
    <row r="583" spans="1:38" ht="15.75" thickBot="1" x14ac:dyDescent="0.3">
      <c r="A583" s="613"/>
      <c r="B583" s="188">
        <v>14030302</v>
      </c>
      <c r="C583" s="96">
        <v>370</v>
      </c>
      <c r="D583" s="223">
        <v>7</v>
      </c>
      <c r="E583" s="223">
        <v>50</v>
      </c>
      <c r="F583" s="225">
        <v>28</v>
      </c>
      <c r="G583" s="145" t="s">
        <v>413</v>
      </c>
      <c r="H583" s="180">
        <v>0.30208333333333331</v>
      </c>
      <c r="I583" s="180">
        <v>0.79166666666666663</v>
      </c>
      <c r="J583" s="195">
        <v>4.1666666666666664E-2</v>
      </c>
      <c r="K583" s="193">
        <f t="shared" si="24"/>
        <v>0.44791666666666663</v>
      </c>
      <c r="L583" s="236">
        <v>40</v>
      </c>
      <c r="M583" s="236">
        <v>1</v>
      </c>
      <c r="N583" s="619"/>
      <c r="O583" s="236"/>
      <c r="P583" s="236"/>
      <c r="Q583" s="620"/>
      <c r="R583" s="238" t="str">
        <f t="shared" si="22"/>
        <v>p500</v>
      </c>
      <c r="S583" s="619"/>
      <c r="T583" s="619"/>
      <c r="U583" s="619"/>
      <c r="V583" s="236"/>
      <c r="W583" s="236"/>
      <c r="X583" s="236"/>
      <c r="Y583" s="236"/>
      <c r="Z583" s="236"/>
      <c r="AA583" s="236"/>
      <c r="AB583" s="236"/>
      <c r="AC583" s="236"/>
      <c r="AD583" s="236"/>
      <c r="AE583" s="236"/>
      <c r="AF583" s="236"/>
      <c r="AG583" s="164"/>
      <c r="AH583" s="164"/>
      <c r="AI583" s="164"/>
      <c r="AJ583" s="164"/>
      <c r="AK583" s="164"/>
      <c r="AL583" s="90"/>
    </row>
    <row r="584" spans="1:38" ht="15.75" thickBot="1" x14ac:dyDescent="0.3">
      <c r="A584" s="613"/>
      <c r="B584" s="188">
        <v>14030302</v>
      </c>
      <c r="C584" s="96">
        <v>370</v>
      </c>
      <c r="D584" s="223">
        <v>7</v>
      </c>
      <c r="E584" s="223">
        <v>50</v>
      </c>
      <c r="F584" s="225">
        <v>28</v>
      </c>
      <c r="G584" s="145" t="s">
        <v>413</v>
      </c>
      <c r="H584" s="180">
        <v>0.30208333333333331</v>
      </c>
      <c r="I584" s="180">
        <v>0.79166666666666663</v>
      </c>
      <c r="J584" s="195">
        <v>4.1666666666666664E-2</v>
      </c>
      <c r="K584" s="193">
        <f t="shared" si="24"/>
        <v>0.44791666666666663</v>
      </c>
      <c r="L584" s="236">
        <v>42</v>
      </c>
      <c r="M584" s="236">
        <v>2</v>
      </c>
      <c r="N584" s="619"/>
      <c r="O584" s="236"/>
      <c r="P584" s="236"/>
      <c r="Q584" s="620"/>
      <c r="R584" s="238" t="str">
        <f t="shared" si="22"/>
        <v>p500</v>
      </c>
      <c r="S584" s="619"/>
      <c r="T584" s="619"/>
      <c r="U584" s="619"/>
      <c r="V584" s="236"/>
      <c r="W584" s="236"/>
      <c r="X584" s="236"/>
      <c r="Y584" s="236"/>
      <c r="Z584" s="236"/>
      <c r="AA584" s="236"/>
      <c r="AB584" s="236"/>
      <c r="AC584" s="236"/>
      <c r="AD584" s="236"/>
      <c r="AE584" s="236"/>
      <c r="AF584" s="236"/>
      <c r="AG584" s="164"/>
      <c r="AH584" s="164"/>
      <c r="AI584" s="164"/>
      <c r="AJ584" s="164"/>
      <c r="AK584" s="164"/>
      <c r="AL584" s="90"/>
    </row>
    <row r="585" spans="1:38" ht="15.75" thickBot="1" x14ac:dyDescent="0.3">
      <c r="A585" s="613"/>
      <c r="B585" s="188">
        <v>14030302</v>
      </c>
      <c r="C585" s="96">
        <v>370</v>
      </c>
      <c r="D585" s="223">
        <v>7</v>
      </c>
      <c r="E585" s="223">
        <v>50</v>
      </c>
      <c r="F585" s="225">
        <v>28</v>
      </c>
      <c r="G585" s="145" t="s">
        <v>413</v>
      </c>
      <c r="H585" s="180">
        <v>0.30208333333333331</v>
      </c>
      <c r="I585" s="180">
        <v>0.79166666666666663</v>
      </c>
      <c r="J585" s="195">
        <v>4.1666666666666664E-2</v>
      </c>
      <c r="K585" s="193">
        <f t="shared" si="24"/>
        <v>0.44791666666666663</v>
      </c>
      <c r="L585" s="236">
        <v>43</v>
      </c>
      <c r="M585" s="236">
        <v>2</v>
      </c>
      <c r="N585" s="619"/>
      <c r="O585" s="236"/>
      <c r="P585" s="236"/>
      <c r="Q585" s="620"/>
      <c r="R585" s="238" t="str">
        <f t="shared" si="22"/>
        <v>p500</v>
      </c>
      <c r="S585" s="619"/>
      <c r="T585" s="619"/>
      <c r="U585" s="619"/>
      <c r="V585" s="236"/>
      <c r="W585" s="236"/>
      <c r="X585" s="236"/>
      <c r="Y585" s="236"/>
      <c r="Z585" s="236"/>
      <c r="AA585" s="236"/>
      <c r="AB585" s="236"/>
      <c r="AC585" s="236"/>
      <c r="AD585" s="236"/>
      <c r="AE585" s="236"/>
      <c r="AF585" s="236"/>
      <c r="AG585" s="164"/>
      <c r="AH585" s="164"/>
      <c r="AI585" s="164"/>
      <c r="AJ585" s="164"/>
      <c r="AK585" s="164"/>
      <c r="AL585" s="90"/>
    </row>
    <row r="586" spans="1:38" ht="15.75" thickBot="1" x14ac:dyDescent="0.3">
      <c r="A586" s="613"/>
      <c r="B586" s="230">
        <v>14030302</v>
      </c>
      <c r="C586" s="96">
        <v>370</v>
      </c>
      <c r="D586" s="223">
        <v>7</v>
      </c>
      <c r="E586" s="223">
        <v>50</v>
      </c>
      <c r="F586" s="225">
        <v>28</v>
      </c>
      <c r="G586" s="145" t="s">
        <v>413</v>
      </c>
      <c r="H586" s="180">
        <v>0.30208333333333331</v>
      </c>
      <c r="I586" s="180">
        <v>0.79166666666666663</v>
      </c>
      <c r="J586" s="195">
        <v>4.1666666666666664E-2</v>
      </c>
      <c r="K586" s="193">
        <f t="shared" si="24"/>
        <v>0.44791666666666663</v>
      </c>
      <c r="L586" s="236">
        <v>44</v>
      </c>
      <c r="M586" s="236">
        <v>2</v>
      </c>
      <c r="N586" s="619"/>
      <c r="O586" s="236"/>
      <c r="P586" s="236"/>
      <c r="Q586" s="620"/>
      <c r="R586" s="238" t="str">
        <f t="shared" si="22"/>
        <v>p500</v>
      </c>
      <c r="S586" s="619"/>
      <c r="T586" s="619"/>
      <c r="U586" s="619"/>
      <c r="V586" s="236"/>
      <c r="W586" s="236"/>
      <c r="X586" s="236"/>
      <c r="Y586" s="236"/>
      <c r="Z586" s="236"/>
      <c r="AA586" s="236"/>
      <c r="AB586" s="236"/>
      <c r="AC586" s="236"/>
      <c r="AD586" s="236"/>
      <c r="AE586" s="236"/>
      <c r="AF586" s="236"/>
      <c r="AG586" s="164"/>
      <c r="AH586" s="164"/>
      <c r="AI586" s="164"/>
      <c r="AJ586" s="164"/>
      <c r="AK586" s="164"/>
      <c r="AL586" s="90"/>
    </row>
    <row r="587" spans="1:38" ht="15.75" thickBot="1" x14ac:dyDescent="0.3">
      <c r="A587" s="613"/>
      <c r="B587" s="187">
        <v>14030302</v>
      </c>
      <c r="C587" s="96">
        <v>350</v>
      </c>
      <c r="D587" s="223">
        <v>7</v>
      </c>
      <c r="E587" s="223">
        <v>50</v>
      </c>
      <c r="F587" s="225">
        <v>28</v>
      </c>
      <c r="G587" s="145" t="s">
        <v>413</v>
      </c>
      <c r="H587" s="180">
        <v>0.30208333333333331</v>
      </c>
      <c r="I587" s="180">
        <v>0.79166666666666663</v>
      </c>
      <c r="J587" s="195">
        <v>4.1666666666666664E-2</v>
      </c>
      <c r="K587" s="193">
        <f t="shared" si="24"/>
        <v>0.44791666666666663</v>
      </c>
      <c r="L587" s="236">
        <v>39</v>
      </c>
      <c r="M587" s="236">
        <v>1</v>
      </c>
      <c r="N587" s="619">
        <v>728</v>
      </c>
      <c r="O587" s="236"/>
      <c r="P587" s="236"/>
      <c r="Q587" s="620">
        <v>184.45</v>
      </c>
      <c r="R587" s="238" t="str">
        <f t="shared" si="22"/>
        <v>fx</v>
      </c>
      <c r="S587" s="619"/>
      <c r="T587" s="619"/>
      <c r="U587" s="619"/>
      <c r="V587" s="236"/>
      <c r="W587" s="236"/>
      <c r="X587" s="236"/>
      <c r="Y587" s="236"/>
      <c r="Z587" s="236"/>
      <c r="AA587" s="236"/>
      <c r="AB587" s="236"/>
      <c r="AC587" s="236"/>
      <c r="AD587" s="236"/>
      <c r="AE587" s="236"/>
      <c r="AF587" s="236"/>
      <c r="AG587" s="164"/>
      <c r="AH587" s="164"/>
      <c r="AI587" s="164"/>
      <c r="AJ587" s="164"/>
      <c r="AK587" s="164"/>
      <c r="AL587" s="90"/>
    </row>
    <row r="588" spans="1:38" ht="15.75" thickBot="1" x14ac:dyDescent="0.3">
      <c r="A588" s="613"/>
      <c r="B588" s="188">
        <v>14030302</v>
      </c>
      <c r="C588" s="96">
        <v>350</v>
      </c>
      <c r="D588" s="223">
        <v>7</v>
      </c>
      <c r="E588" s="223">
        <v>50</v>
      </c>
      <c r="F588" s="225">
        <v>28</v>
      </c>
      <c r="G588" s="145" t="s">
        <v>413</v>
      </c>
      <c r="H588" s="180">
        <v>0.30208333333333331</v>
      </c>
      <c r="I588" s="180">
        <v>0.79166666666666663</v>
      </c>
      <c r="J588" s="195">
        <v>4.1666666666666664E-2</v>
      </c>
      <c r="K588" s="193">
        <f t="shared" si="24"/>
        <v>0.44791666666666663</v>
      </c>
      <c r="L588" s="236">
        <v>40</v>
      </c>
      <c r="M588" s="236">
        <v>1</v>
      </c>
      <c r="N588" s="619"/>
      <c r="O588" s="236"/>
      <c r="P588" s="236"/>
      <c r="Q588" s="620"/>
      <c r="R588" s="238" t="str">
        <f t="shared" si="22"/>
        <v>fx</v>
      </c>
      <c r="S588" s="619"/>
      <c r="T588" s="619"/>
      <c r="U588" s="619"/>
      <c r="V588" s="236"/>
      <c r="W588" s="236"/>
      <c r="X588" s="236"/>
      <c r="Y588" s="236"/>
      <c r="Z588" s="236"/>
      <c r="AA588" s="236"/>
      <c r="AB588" s="236"/>
      <c r="AC588" s="236"/>
      <c r="AD588" s="236"/>
      <c r="AE588" s="236"/>
      <c r="AF588" s="236"/>
      <c r="AG588" s="164"/>
      <c r="AH588" s="164"/>
      <c r="AI588" s="164"/>
      <c r="AJ588" s="164"/>
      <c r="AK588" s="164"/>
      <c r="AL588" s="90"/>
    </row>
    <row r="589" spans="1:38" ht="15.75" thickBot="1" x14ac:dyDescent="0.3">
      <c r="A589" s="613"/>
      <c r="B589" s="188">
        <v>14030302</v>
      </c>
      <c r="C589" s="96">
        <v>350</v>
      </c>
      <c r="D589" s="223">
        <v>7</v>
      </c>
      <c r="E589" s="223">
        <v>50</v>
      </c>
      <c r="F589" s="225">
        <v>28</v>
      </c>
      <c r="G589" s="145" t="s">
        <v>413</v>
      </c>
      <c r="H589" s="180">
        <v>0.30208333333333331</v>
      </c>
      <c r="I589" s="180">
        <v>0.79166666666666663</v>
      </c>
      <c r="J589" s="195">
        <v>4.1666666666666664E-2</v>
      </c>
      <c r="K589" s="193">
        <f t="shared" si="24"/>
        <v>0.44791666666666663</v>
      </c>
      <c r="L589" s="236">
        <v>41</v>
      </c>
      <c r="M589" s="236">
        <v>1</v>
      </c>
      <c r="N589" s="619"/>
      <c r="O589" s="236"/>
      <c r="P589" s="236"/>
      <c r="Q589" s="620"/>
      <c r="R589" s="238" t="str">
        <f t="shared" si="22"/>
        <v>fx</v>
      </c>
      <c r="S589" s="619"/>
      <c r="T589" s="619"/>
      <c r="U589" s="619"/>
      <c r="V589" s="236"/>
      <c r="W589" s="236"/>
      <c r="X589" s="236"/>
      <c r="Y589" s="236"/>
      <c r="Z589" s="236"/>
      <c r="AA589" s="236"/>
      <c r="AB589" s="236"/>
      <c r="AC589" s="236"/>
      <c r="AD589" s="236"/>
      <c r="AE589" s="236"/>
      <c r="AF589" s="236"/>
      <c r="AG589" s="164"/>
      <c r="AH589" s="164"/>
      <c r="AI589" s="164"/>
      <c r="AJ589" s="164"/>
      <c r="AK589" s="164"/>
      <c r="AL589" s="90"/>
    </row>
    <row r="590" spans="1:38" ht="15.75" thickBot="1" x14ac:dyDescent="0.3">
      <c r="A590" s="613"/>
      <c r="B590" s="188">
        <v>14030302</v>
      </c>
      <c r="C590" s="96">
        <v>350</v>
      </c>
      <c r="D590" s="223">
        <v>7</v>
      </c>
      <c r="E590" s="223">
        <v>50</v>
      </c>
      <c r="F590" s="225">
        <v>28</v>
      </c>
      <c r="G590" s="145" t="s">
        <v>413</v>
      </c>
      <c r="H590" s="180">
        <v>0.30208333333333331</v>
      </c>
      <c r="I590" s="180">
        <v>0.79166666666666663</v>
      </c>
      <c r="J590" s="195">
        <v>4.1666666666666664E-2</v>
      </c>
      <c r="K590" s="193">
        <f t="shared" si="24"/>
        <v>0.44791666666666663</v>
      </c>
      <c r="L590" s="236">
        <v>42</v>
      </c>
      <c r="M590" s="236">
        <v>2</v>
      </c>
      <c r="N590" s="619"/>
      <c r="O590" s="236"/>
      <c r="P590" s="236"/>
      <c r="Q590" s="620"/>
      <c r="R590" s="238" t="str">
        <f t="shared" si="22"/>
        <v>fx</v>
      </c>
      <c r="S590" s="619"/>
      <c r="T590" s="619"/>
      <c r="U590" s="619"/>
      <c r="V590" s="236"/>
      <c r="W590" s="236"/>
      <c r="X590" s="236"/>
      <c r="Y590" s="236"/>
      <c r="Z590" s="236"/>
      <c r="AA590" s="236"/>
      <c r="AB590" s="236"/>
      <c r="AC590" s="236"/>
      <c r="AD590" s="236"/>
      <c r="AE590" s="236"/>
      <c r="AF590" s="236"/>
      <c r="AG590" s="164"/>
      <c r="AH590" s="164"/>
      <c r="AI590" s="164"/>
      <c r="AJ590" s="164"/>
      <c r="AK590" s="164"/>
      <c r="AL590" s="90"/>
    </row>
    <row r="591" spans="1:38" ht="15.75" thickBot="1" x14ac:dyDescent="0.3">
      <c r="A591" s="613"/>
      <c r="B591" s="188">
        <v>14030302</v>
      </c>
      <c r="C591" s="96">
        <v>350</v>
      </c>
      <c r="D591" s="223">
        <v>7</v>
      </c>
      <c r="E591" s="223">
        <v>50</v>
      </c>
      <c r="F591" s="225">
        <v>28</v>
      </c>
      <c r="G591" s="145" t="s">
        <v>413</v>
      </c>
      <c r="H591" s="180">
        <v>0.30208333333333331</v>
      </c>
      <c r="I591" s="180">
        <v>0.79166666666666663</v>
      </c>
      <c r="J591" s="195">
        <v>4.1666666666666664E-2</v>
      </c>
      <c r="K591" s="193">
        <f t="shared" si="24"/>
        <v>0.44791666666666663</v>
      </c>
      <c r="L591" s="236">
        <v>43</v>
      </c>
      <c r="M591" s="236">
        <v>2</v>
      </c>
      <c r="N591" s="619"/>
      <c r="O591" s="236"/>
      <c r="P591" s="236"/>
      <c r="Q591" s="620"/>
      <c r="R591" s="238" t="str">
        <f t="shared" si="22"/>
        <v>fx</v>
      </c>
      <c r="S591" s="619"/>
      <c r="T591" s="619"/>
      <c r="U591" s="619"/>
      <c r="V591" s="236"/>
      <c r="W591" s="236"/>
      <c r="X591" s="236"/>
      <c r="Y591" s="236"/>
      <c r="Z591" s="236"/>
      <c r="AA591" s="236"/>
      <c r="AB591" s="236"/>
      <c r="AC591" s="236"/>
      <c r="AD591" s="236"/>
      <c r="AE591" s="236"/>
      <c r="AF591" s="236"/>
      <c r="AG591" s="164"/>
      <c r="AH591" s="164"/>
      <c r="AI591" s="164"/>
      <c r="AJ591" s="164"/>
      <c r="AK591" s="164"/>
      <c r="AL591" s="90"/>
    </row>
    <row r="592" spans="1:38" ht="15.75" thickBot="1" x14ac:dyDescent="0.3">
      <c r="A592" s="613"/>
      <c r="B592" s="230">
        <v>14030302</v>
      </c>
      <c r="C592" s="96">
        <v>350</v>
      </c>
      <c r="D592" s="223">
        <v>7</v>
      </c>
      <c r="E592" s="223">
        <v>50</v>
      </c>
      <c r="F592" s="225">
        <v>28</v>
      </c>
      <c r="G592" s="145" t="s">
        <v>413</v>
      </c>
      <c r="H592" s="180">
        <v>0.30208333333333331</v>
      </c>
      <c r="I592" s="180">
        <v>0.79166666666666663</v>
      </c>
      <c r="J592" s="195">
        <v>4.1666666666666664E-2</v>
      </c>
      <c r="K592" s="193">
        <f t="shared" si="24"/>
        <v>0.44791666666666663</v>
      </c>
      <c r="L592" s="236">
        <v>44</v>
      </c>
      <c r="M592" s="236">
        <v>1</v>
      </c>
      <c r="N592" s="619"/>
      <c r="O592" s="236"/>
      <c r="P592" s="236"/>
      <c r="Q592" s="620"/>
      <c r="R592" s="238" t="str">
        <f t="shared" si="22"/>
        <v>fx</v>
      </c>
      <c r="S592" s="619"/>
      <c r="T592" s="619"/>
      <c r="U592" s="619"/>
      <c r="V592" s="236"/>
      <c r="W592" s="236"/>
      <c r="X592" s="236"/>
      <c r="Y592" s="236"/>
      <c r="Z592" s="236"/>
      <c r="AA592" s="236"/>
      <c r="AB592" s="236"/>
      <c r="AC592" s="236"/>
      <c r="AD592" s="236"/>
      <c r="AE592" s="236"/>
      <c r="AF592" s="236"/>
      <c r="AG592" s="164"/>
      <c r="AH592" s="164"/>
      <c r="AI592" s="164"/>
      <c r="AJ592" s="164"/>
      <c r="AK592" s="164"/>
      <c r="AL592" s="90"/>
    </row>
    <row r="593" spans="1:38" ht="15.75" thickBot="1" x14ac:dyDescent="0.3">
      <c r="A593" s="613"/>
      <c r="B593" s="187">
        <v>14030302</v>
      </c>
      <c r="C593" s="96">
        <v>380</v>
      </c>
      <c r="D593" s="223">
        <v>7</v>
      </c>
      <c r="E593" s="223">
        <v>50</v>
      </c>
      <c r="F593" s="225">
        <v>28</v>
      </c>
      <c r="G593" s="145" t="s">
        <v>413</v>
      </c>
      <c r="H593" s="180">
        <v>0.30208333333333331</v>
      </c>
      <c r="I593" s="180">
        <v>0.79166666666666663</v>
      </c>
      <c r="J593" s="195">
        <v>4.1666666666666664E-2</v>
      </c>
      <c r="K593" s="193">
        <f t="shared" si="24"/>
        <v>0.44791666666666663</v>
      </c>
      <c r="L593" s="236">
        <v>40</v>
      </c>
      <c r="M593" s="236">
        <v>1</v>
      </c>
      <c r="N593" s="619">
        <v>455</v>
      </c>
      <c r="O593" s="236"/>
      <c r="P593" s="236"/>
      <c r="Q593" s="620"/>
      <c r="R593" s="238" t="str">
        <f t="shared" si="22"/>
        <v>fx</v>
      </c>
      <c r="S593" s="619"/>
      <c r="T593" s="619"/>
      <c r="U593" s="619"/>
      <c r="V593" s="236"/>
      <c r="W593" s="236"/>
      <c r="X593" s="236"/>
      <c r="Y593" s="236"/>
      <c r="Z593" s="236"/>
      <c r="AA593" s="236"/>
      <c r="AB593" s="236"/>
      <c r="AC593" s="236"/>
      <c r="AD593" s="236"/>
      <c r="AE593" s="236"/>
      <c r="AF593" s="236"/>
      <c r="AG593" s="164"/>
      <c r="AH593" s="164"/>
      <c r="AI593" s="164"/>
      <c r="AJ593" s="164"/>
      <c r="AK593" s="164"/>
      <c r="AL593" s="90"/>
    </row>
    <row r="594" spans="1:38" ht="15.75" thickBot="1" x14ac:dyDescent="0.3">
      <c r="A594" s="613"/>
      <c r="B594" s="188">
        <v>14030302</v>
      </c>
      <c r="C594" s="96">
        <v>380</v>
      </c>
      <c r="D594" s="223">
        <v>7</v>
      </c>
      <c r="E594" s="223">
        <v>50</v>
      </c>
      <c r="F594" s="225">
        <v>28</v>
      </c>
      <c r="G594" s="145" t="s">
        <v>413</v>
      </c>
      <c r="H594" s="180">
        <v>0.30208333333333331</v>
      </c>
      <c r="I594" s="180">
        <v>0.79166666666666663</v>
      </c>
      <c r="J594" s="195">
        <v>4.1666666666666664E-2</v>
      </c>
      <c r="K594" s="193">
        <f t="shared" si="24"/>
        <v>0.44791666666666663</v>
      </c>
      <c r="L594" s="236">
        <v>41</v>
      </c>
      <c r="M594" s="236">
        <v>1</v>
      </c>
      <c r="N594" s="619"/>
      <c r="O594" s="236"/>
      <c r="P594" s="236"/>
      <c r="Q594" s="620"/>
      <c r="R594" s="238" t="str">
        <f t="shared" si="22"/>
        <v>fx</v>
      </c>
      <c r="S594" s="619"/>
      <c r="T594" s="619"/>
      <c r="U594" s="619"/>
      <c r="V594" s="236"/>
      <c r="W594" s="236"/>
      <c r="X594" s="236"/>
      <c r="Y594" s="236"/>
      <c r="Z594" s="236"/>
      <c r="AA594" s="236"/>
      <c r="AB594" s="236"/>
      <c r="AC594" s="236"/>
      <c r="AD594" s="236"/>
      <c r="AE594" s="236"/>
      <c r="AF594" s="236"/>
      <c r="AG594" s="164"/>
      <c r="AH594" s="164"/>
      <c r="AI594" s="164"/>
      <c r="AJ594" s="164"/>
      <c r="AK594" s="164"/>
      <c r="AL594" s="90"/>
    </row>
    <row r="595" spans="1:38" ht="15.75" thickBot="1" x14ac:dyDescent="0.3">
      <c r="A595" s="613"/>
      <c r="B595" s="188">
        <v>14030302</v>
      </c>
      <c r="C595" s="96">
        <v>380</v>
      </c>
      <c r="D595" s="223">
        <v>7</v>
      </c>
      <c r="E595" s="223">
        <v>50</v>
      </c>
      <c r="F595" s="225">
        <v>28</v>
      </c>
      <c r="G595" s="145" t="s">
        <v>413</v>
      </c>
      <c r="H595" s="180">
        <v>0.30208333333333331</v>
      </c>
      <c r="I595" s="180">
        <v>0.79166666666666663</v>
      </c>
      <c r="J595" s="195">
        <v>4.1666666666666664E-2</v>
      </c>
      <c r="K595" s="193">
        <f t="shared" si="24"/>
        <v>0.44791666666666663</v>
      </c>
      <c r="L595" s="236">
        <v>42</v>
      </c>
      <c r="M595" s="236">
        <v>1</v>
      </c>
      <c r="N595" s="619"/>
      <c r="O595" s="236"/>
      <c r="P595" s="236"/>
      <c r="Q595" s="620"/>
      <c r="R595" s="238" t="str">
        <f t="shared" si="22"/>
        <v>fx</v>
      </c>
      <c r="S595" s="619"/>
      <c r="T595" s="619"/>
      <c r="U595" s="619"/>
      <c r="V595" s="236"/>
      <c r="W595" s="236"/>
      <c r="X595" s="236"/>
      <c r="Y595" s="236"/>
      <c r="Z595" s="236"/>
      <c r="AA595" s="236"/>
      <c r="AB595" s="236"/>
      <c r="AC595" s="236"/>
      <c r="AD595" s="236"/>
      <c r="AE595" s="236"/>
      <c r="AF595" s="236"/>
      <c r="AG595" s="164"/>
      <c r="AH595" s="164"/>
      <c r="AI595" s="164"/>
      <c r="AJ595" s="164"/>
      <c r="AK595" s="164"/>
      <c r="AL595" s="90"/>
    </row>
    <row r="596" spans="1:38" ht="15.75" thickBot="1" x14ac:dyDescent="0.3">
      <c r="A596" s="613"/>
      <c r="B596" s="188">
        <v>14030302</v>
      </c>
      <c r="C596" s="96">
        <v>380</v>
      </c>
      <c r="D596" s="223">
        <v>7</v>
      </c>
      <c r="E596" s="223">
        <v>50</v>
      </c>
      <c r="F596" s="225">
        <v>28</v>
      </c>
      <c r="G596" s="145" t="s">
        <v>413</v>
      </c>
      <c r="H596" s="180">
        <v>0.30208333333333331</v>
      </c>
      <c r="I596" s="180">
        <v>0.79166666666666663</v>
      </c>
      <c r="J596" s="195">
        <v>4.1666666666666664E-2</v>
      </c>
      <c r="K596" s="193">
        <f t="shared" si="24"/>
        <v>0.44791666666666663</v>
      </c>
      <c r="L596" s="236">
        <v>43</v>
      </c>
      <c r="M596" s="236">
        <v>1</v>
      </c>
      <c r="N596" s="619"/>
      <c r="O596" s="236"/>
      <c r="P596" s="236"/>
      <c r="Q596" s="620"/>
      <c r="R596" s="238" t="str">
        <f t="shared" ref="R596:R659" si="25">IF(C596=370,"p500","fx")</f>
        <v>fx</v>
      </c>
      <c r="S596" s="619"/>
      <c r="T596" s="619"/>
      <c r="U596" s="619"/>
      <c r="V596" s="236"/>
      <c r="W596" s="236"/>
      <c r="X596" s="236"/>
      <c r="Y596" s="236"/>
      <c r="Z596" s="236"/>
      <c r="AA596" s="236"/>
      <c r="AB596" s="236"/>
      <c r="AC596" s="236"/>
      <c r="AD596" s="236"/>
      <c r="AE596" s="236"/>
      <c r="AF596" s="236"/>
      <c r="AG596" s="164"/>
      <c r="AH596" s="164"/>
      <c r="AI596" s="164"/>
      <c r="AJ596" s="164"/>
      <c r="AK596" s="164"/>
      <c r="AL596" s="90"/>
    </row>
    <row r="597" spans="1:38" ht="15.75" thickBot="1" x14ac:dyDescent="0.3">
      <c r="A597" s="613"/>
      <c r="B597" s="230">
        <v>14030302</v>
      </c>
      <c r="C597" s="96">
        <v>380</v>
      </c>
      <c r="D597" s="223">
        <v>7</v>
      </c>
      <c r="E597" s="223">
        <v>50</v>
      </c>
      <c r="F597" s="225">
        <v>28</v>
      </c>
      <c r="G597" s="145" t="s">
        <v>413</v>
      </c>
      <c r="H597" s="180">
        <v>0.30208333333333331</v>
      </c>
      <c r="I597" s="180">
        <v>0.79166666666666663</v>
      </c>
      <c r="J597" s="195">
        <v>4.1666666666666664E-2</v>
      </c>
      <c r="K597" s="193">
        <f t="shared" si="24"/>
        <v>0.44791666666666663</v>
      </c>
      <c r="L597" s="236">
        <v>44</v>
      </c>
      <c r="M597" s="236">
        <v>1</v>
      </c>
      <c r="N597" s="619"/>
      <c r="O597" s="236"/>
      <c r="P597" s="236"/>
      <c r="Q597" s="620"/>
      <c r="R597" s="238" t="str">
        <f t="shared" si="25"/>
        <v>fx</v>
      </c>
      <c r="S597" s="619"/>
      <c r="T597" s="619"/>
      <c r="U597" s="619"/>
      <c r="V597" s="236"/>
      <c r="W597" s="236"/>
      <c r="X597" s="236"/>
      <c r="Y597" s="236"/>
      <c r="Z597" s="236"/>
      <c r="AA597" s="236"/>
      <c r="AB597" s="236"/>
      <c r="AC597" s="236"/>
      <c r="AD597" s="236"/>
      <c r="AE597" s="236"/>
      <c r="AF597" s="236"/>
      <c r="AG597" s="164"/>
      <c r="AH597" s="164"/>
      <c r="AI597" s="164"/>
      <c r="AJ597" s="164"/>
      <c r="AK597" s="164"/>
      <c r="AL597" s="90"/>
    </row>
    <row r="598" spans="1:38" ht="15.75" thickBot="1" x14ac:dyDescent="0.3">
      <c r="A598" s="613"/>
      <c r="B598" s="187">
        <v>14030302</v>
      </c>
      <c r="C598" s="96">
        <v>309</v>
      </c>
      <c r="D598" s="223">
        <v>7</v>
      </c>
      <c r="E598" s="223">
        <v>50</v>
      </c>
      <c r="F598" s="225">
        <v>28</v>
      </c>
      <c r="G598" s="145" t="s">
        <v>413</v>
      </c>
      <c r="H598" s="180">
        <v>0.30208333333333331</v>
      </c>
      <c r="I598" s="180">
        <v>0.79166666666666663</v>
      </c>
      <c r="J598" s="195">
        <v>4.1666666666666664E-2</v>
      </c>
      <c r="K598" s="193">
        <f t="shared" si="24"/>
        <v>0.44791666666666663</v>
      </c>
      <c r="L598" s="236">
        <v>36</v>
      </c>
      <c r="M598" s="236">
        <v>2</v>
      </c>
      <c r="N598" s="619">
        <v>637</v>
      </c>
      <c r="O598" s="236"/>
      <c r="P598" s="236"/>
      <c r="Q598" s="620"/>
      <c r="R598" s="238" t="str">
        <f t="shared" si="25"/>
        <v>fx</v>
      </c>
      <c r="S598" s="619"/>
      <c r="T598" s="619"/>
      <c r="U598" s="619"/>
      <c r="V598" s="236"/>
      <c r="W598" s="236"/>
      <c r="X598" s="236"/>
      <c r="Y598" s="236"/>
      <c r="Z598" s="236"/>
      <c r="AA598" s="236"/>
      <c r="AB598" s="236"/>
      <c r="AC598" s="236"/>
      <c r="AD598" s="236"/>
      <c r="AE598" s="236"/>
      <c r="AF598" s="236"/>
      <c r="AG598" s="164"/>
      <c r="AH598" s="164"/>
      <c r="AI598" s="164"/>
      <c r="AJ598" s="164"/>
      <c r="AK598" s="164"/>
      <c r="AL598" s="90"/>
    </row>
    <row r="599" spans="1:38" ht="15.75" thickBot="1" x14ac:dyDescent="0.3">
      <c r="A599" s="613"/>
      <c r="B599" s="188">
        <v>14030302</v>
      </c>
      <c r="C599" s="96">
        <v>309</v>
      </c>
      <c r="D599" s="223">
        <v>7</v>
      </c>
      <c r="E599" s="223">
        <v>50</v>
      </c>
      <c r="F599" s="225">
        <v>28</v>
      </c>
      <c r="G599" s="145" t="s">
        <v>413</v>
      </c>
      <c r="H599" s="180">
        <v>0.30208333333333331</v>
      </c>
      <c r="I599" s="180">
        <v>0.79166666666666663</v>
      </c>
      <c r="J599" s="195">
        <v>4.1666666666666664E-2</v>
      </c>
      <c r="K599" s="193">
        <f t="shared" si="24"/>
        <v>0.44791666666666663</v>
      </c>
      <c r="L599" s="236">
        <v>37</v>
      </c>
      <c r="M599" s="236">
        <v>2</v>
      </c>
      <c r="N599" s="619"/>
      <c r="O599" s="236"/>
      <c r="P599" s="236"/>
      <c r="Q599" s="620"/>
      <c r="R599" s="238" t="str">
        <f t="shared" si="25"/>
        <v>fx</v>
      </c>
      <c r="S599" s="619"/>
      <c r="T599" s="619"/>
      <c r="U599" s="619"/>
      <c r="V599" s="236"/>
      <c r="W599" s="236"/>
      <c r="X599" s="236"/>
      <c r="Y599" s="236"/>
      <c r="Z599" s="236"/>
      <c r="AA599" s="236"/>
      <c r="AB599" s="236"/>
      <c r="AC599" s="236"/>
      <c r="AD599" s="236"/>
      <c r="AE599" s="236"/>
      <c r="AF599" s="236"/>
      <c r="AG599" s="164"/>
      <c r="AH599" s="164"/>
      <c r="AI599" s="164"/>
      <c r="AJ599" s="164"/>
      <c r="AK599" s="164"/>
      <c r="AL599" s="90"/>
    </row>
    <row r="600" spans="1:38" ht="15.75" thickBot="1" x14ac:dyDescent="0.3">
      <c r="A600" s="613"/>
      <c r="B600" s="188">
        <v>14030302</v>
      </c>
      <c r="C600" s="96">
        <v>309</v>
      </c>
      <c r="D600" s="223">
        <v>7</v>
      </c>
      <c r="E600" s="223">
        <v>50</v>
      </c>
      <c r="F600" s="225">
        <v>28</v>
      </c>
      <c r="G600" s="145" t="s">
        <v>413</v>
      </c>
      <c r="H600" s="180">
        <v>0.30208333333333331</v>
      </c>
      <c r="I600" s="180">
        <v>0.79166666666666663</v>
      </c>
      <c r="J600" s="195">
        <v>4.1666666666666664E-2</v>
      </c>
      <c r="K600" s="193">
        <f t="shared" si="24"/>
        <v>0.44791666666666663</v>
      </c>
      <c r="L600" s="236">
        <v>38</v>
      </c>
      <c r="M600" s="236">
        <v>2</v>
      </c>
      <c r="N600" s="619"/>
      <c r="O600" s="236"/>
      <c r="P600" s="236"/>
      <c r="Q600" s="620"/>
      <c r="R600" s="238" t="str">
        <f t="shared" si="25"/>
        <v>fx</v>
      </c>
      <c r="S600" s="619"/>
      <c r="T600" s="619"/>
      <c r="U600" s="619"/>
      <c r="V600" s="236"/>
      <c r="W600" s="236"/>
      <c r="X600" s="236"/>
      <c r="Y600" s="236"/>
      <c r="Z600" s="236"/>
      <c r="AA600" s="236"/>
      <c r="AB600" s="236"/>
      <c r="AC600" s="236"/>
      <c r="AD600" s="236"/>
      <c r="AE600" s="236"/>
      <c r="AF600" s="236"/>
      <c r="AG600" s="164"/>
      <c r="AH600" s="164"/>
      <c r="AI600" s="164"/>
      <c r="AJ600" s="164"/>
      <c r="AK600" s="164"/>
      <c r="AL600" s="90"/>
    </row>
    <row r="601" spans="1:38" ht="15.75" thickBot="1" x14ac:dyDescent="0.3">
      <c r="A601" s="614"/>
      <c r="B601" s="230">
        <v>14030302</v>
      </c>
      <c r="C601" s="175">
        <v>309</v>
      </c>
      <c r="D601" s="224">
        <v>7</v>
      </c>
      <c r="E601" s="224">
        <v>50</v>
      </c>
      <c r="F601" s="227">
        <v>28</v>
      </c>
      <c r="G601" s="171" t="s">
        <v>413</v>
      </c>
      <c r="H601" s="184">
        <v>0.30208333333333331</v>
      </c>
      <c r="I601" s="184">
        <v>0.79166666666666663</v>
      </c>
      <c r="J601" s="199">
        <v>4.1666666666666664E-2</v>
      </c>
      <c r="K601" s="200">
        <f t="shared" si="24"/>
        <v>0.44791666666666663</v>
      </c>
      <c r="L601" s="236">
        <v>39</v>
      </c>
      <c r="M601" s="236">
        <v>1</v>
      </c>
      <c r="N601" s="619"/>
      <c r="O601" s="236"/>
      <c r="P601" s="236"/>
      <c r="Q601" s="620"/>
      <c r="R601" s="238" t="str">
        <f t="shared" si="25"/>
        <v>fx</v>
      </c>
      <c r="S601" s="619"/>
      <c r="T601" s="619"/>
      <c r="U601" s="619"/>
      <c r="V601" s="236"/>
      <c r="W601" s="236"/>
      <c r="X601" s="236"/>
      <c r="Y601" s="236"/>
      <c r="Z601" s="236"/>
      <c r="AA601" s="236"/>
      <c r="AB601" s="236"/>
      <c r="AC601" s="236"/>
      <c r="AD601" s="236"/>
      <c r="AE601" s="236"/>
      <c r="AF601" s="236"/>
      <c r="AG601" s="164"/>
      <c r="AH601" s="164"/>
      <c r="AI601" s="164"/>
      <c r="AJ601" s="164"/>
      <c r="AK601" s="164"/>
      <c r="AL601" s="90"/>
    </row>
    <row r="602" spans="1:38" ht="15.75" thickBot="1" x14ac:dyDescent="0.3">
      <c r="A602" s="612" t="str">
        <f t="shared" ref="A602:A654" si="26">IF(H602&gt;I602,"شب","روز")</f>
        <v>شب</v>
      </c>
      <c r="B602" s="187">
        <v>14030302</v>
      </c>
      <c r="C602" s="228">
        <v>370</v>
      </c>
      <c r="D602" s="228">
        <v>7</v>
      </c>
      <c r="E602" s="228">
        <v>50</v>
      </c>
      <c r="F602" s="228">
        <v>16</v>
      </c>
      <c r="G602" s="165" t="s">
        <v>269</v>
      </c>
      <c r="H602" s="181">
        <v>0.79166666666666663</v>
      </c>
      <c r="I602" s="181">
        <v>0.28125</v>
      </c>
      <c r="J602" s="193">
        <v>2.0833333333333332E-2</v>
      </c>
      <c r="K602" s="193">
        <f t="shared" si="24"/>
        <v>0.48958333333333331</v>
      </c>
      <c r="L602" s="236">
        <v>39</v>
      </c>
      <c r="M602" s="236">
        <v>1</v>
      </c>
      <c r="N602" s="619">
        <v>560</v>
      </c>
      <c r="O602" s="236"/>
      <c r="P602" s="236"/>
      <c r="Q602" s="620">
        <v>104.71</v>
      </c>
      <c r="R602" s="238" t="str">
        <f t="shared" si="25"/>
        <v>p500</v>
      </c>
      <c r="S602" s="619">
        <v>1</v>
      </c>
      <c r="T602" s="619">
        <v>11.2</v>
      </c>
      <c r="U602" s="619">
        <v>700</v>
      </c>
      <c r="V602" s="236"/>
      <c r="W602" s="236"/>
      <c r="X602" s="236"/>
      <c r="Y602" s="236"/>
      <c r="Z602" s="236"/>
      <c r="AA602" s="236"/>
      <c r="AB602" s="236"/>
      <c r="AC602" s="236"/>
      <c r="AD602" s="236"/>
      <c r="AE602" s="236"/>
      <c r="AF602" s="236"/>
      <c r="AG602" s="164"/>
      <c r="AH602" s="164"/>
      <c r="AI602" s="164"/>
      <c r="AJ602" s="164"/>
      <c r="AK602" s="164"/>
      <c r="AL602" s="90"/>
    </row>
    <row r="603" spans="1:38" ht="15.75" thickBot="1" x14ac:dyDescent="0.3">
      <c r="A603" s="613"/>
      <c r="B603" s="188">
        <v>14030302</v>
      </c>
      <c r="C603" s="223">
        <v>370</v>
      </c>
      <c r="D603" s="223">
        <v>7</v>
      </c>
      <c r="E603" s="223">
        <v>50</v>
      </c>
      <c r="F603" s="223">
        <v>16</v>
      </c>
      <c r="G603" s="145" t="s">
        <v>269</v>
      </c>
      <c r="H603" s="180">
        <v>0.79166666666666663</v>
      </c>
      <c r="I603" s="180">
        <v>0.28125</v>
      </c>
      <c r="J603" s="195">
        <v>2.0833333333333332E-2</v>
      </c>
      <c r="K603" s="193">
        <f t="shared" si="24"/>
        <v>0.48958333333333331</v>
      </c>
      <c r="L603" s="236">
        <v>60</v>
      </c>
      <c r="M603" s="236">
        <v>1</v>
      </c>
      <c r="N603" s="619"/>
      <c r="O603" s="236"/>
      <c r="P603" s="236"/>
      <c r="Q603" s="620"/>
      <c r="R603" s="238" t="str">
        <f t="shared" si="25"/>
        <v>p500</v>
      </c>
      <c r="S603" s="619"/>
      <c r="T603" s="619"/>
      <c r="U603" s="619"/>
      <c r="V603" s="236"/>
      <c r="W603" s="236"/>
      <c r="X603" s="236"/>
      <c r="Y603" s="236"/>
      <c r="Z603" s="236"/>
      <c r="AA603" s="236"/>
      <c r="AB603" s="236"/>
      <c r="AC603" s="236"/>
      <c r="AD603" s="236"/>
      <c r="AE603" s="236"/>
      <c r="AF603" s="236"/>
      <c r="AG603" s="164"/>
      <c r="AH603" s="164"/>
      <c r="AI603" s="164"/>
      <c r="AJ603" s="164"/>
      <c r="AK603" s="164"/>
      <c r="AL603" s="90"/>
    </row>
    <row r="604" spans="1:38" ht="15.75" thickBot="1" x14ac:dyDescent="0.3">
      <c r="A604" s="613"/>
      <c r="B604" s="188">
        <v>14030302</v>
      </c>
      <c r="C604" s="223">
        <v>370</v>
      </c>
      <c r="D604" s="223">
        <v>7</v>
      </c>
      <c r="E604" s="223">
        <v>50</v>
      </c>
      <c r="F604" s="223">
        <v>16</v>
      </c>
      <c r="G604" s="145" t="s">
        <v>269</v>
      </c>
      <c r="H604" s="180">
        <v>0.79166666666666663</v>
      </c>
      <c r="I604" s="180">
        <v>0.28125</v>
      </c>
      <c r="J604" s="195">
        <v>2.0833333333333332E-2</v>
      </c>
      <c r="K604" s="193">
        <f t="shared" si="24"/>
        <v>0.48958333333333331</v>
      </c>
      <c r="L604" s="236">
        <v>42</v>
      </c>
      <c r="M604" s="236">
        <v>2</v>
      </c>
      <c r="N604" s="619"/>
      <c r="O604" s="236"/>
      <c r="P604" s="236"/>
      <c r="Q604" s="620"/>
      <c r="R604" s="238" t="str">
        <f t="shared" si="25"/>
        <v>p500</v>
      </c>
      <c r="S604" s="619"/>
      <c r="T604" s="619"/>
      <c r="U604" s="619"/>
      <c r="V604" s="236"/>
      <c r="W604" s="236"/>
      <c r="X604" s="236"/>
      <c r="Y604" s="236"/>
      <c r="Z604" s="236"/>
      <c r="AA604" s="236"/>
      <c r="AB604" s="236"/>
      <c r="AC604" s="236"/>
      <c r="AD604" s="236"/>
      <c r="AE604" s="236"/>
      <c r="AF604" s="236"/>
      <c r="AG604" s="164"/>
      <c r="AH604" s="164"/>
      <c r="AI604" s="164"/>
      <c r="AJ604" s="164"/>
      <c r="AK604" s="164"/>
      <c r="AL604" s="90"/>
    </row>
    <row r="605" spans="1:38" ht="15.75" thickBot="1" x14ac:dyDescent="0.3">
      <c r="A605" s="613"/>
      <c r="B605" s="188">
        <v>14030302</v>
      </c>
      <c r="C605" s="223">
        <v>370</v>
      </c>
      <c r="D605" s="223">
        <v>7</v>
      </c>
      <c r="E605" s="223">
        <v>50</v>
      </c>
      <c r="F605" s="223">
        <v>16</v>
      </c>
      <c r="G605" s="145" t="s">
        <v>269</v>
      </c>
      <c r="H605" s="180">
        <v>0.79166666666666663</v>
      </c>
      <c r="I605" s="180">
        <v>0.28125</v>
      </c>
      <c r="J605" s="195">
        <v>2.0833333333333332E-2</v>
      </c>
      <c r="K605" s="193">
        <f t="shared" si="24"/>
        <v>0.48958333333333331</v>
      </c>
      <c r="L605" s="236">
        <v>43</v>
      </c>
      <c r="M605" s="236">
        <v>2</v>
      </c>
      <c r="N605" s="619"/>
      <c r="O605" s="236"/>
      <c r="P605" s="236"/>
      <c r="Q605" s="620"/>
      <c r="R605" s="238" t="str">
        <f t="shared" si="25"/>
        <v>p500</v>
      </c>
      <c r="S605" s="619"/>
      <c r="T605" s="619"/>
      <c r="U605" s="619"/>
      <c r="V605" s="236"/>
      <c r="W605" s="236"/>
      <c r="X605" s="236"/>
      <c r="Y605" s="236"/>
      <c r="Z605" s="236"/>
      <c r="AA605" s="236"/>
      <c r="AB605" s="236"/>
      <c r="AC605" s="236"/>
      <c r="AD605" s="236"/>
      <c r="AE605" s="236"/>
      <c r="AF605" s="236"/>
      <c r="AG605" s="164"/>
      <c r="AH605" s="164"/>
      <c r="AI605" s="164"/>
      <c r="AJ605" s="164"/>
      <c r="AK605" s="164"/>
      <c r="AL605" s="90"/>
    </row>
    <row r="606" spans="1:38" ht="15.75" thickBot="1" x14ac:dyDescent="0.3">
      <c r="A606" s="613"/>
      <c r="B606" s="229">
        <v>14030302</v>
      </c>
      <c r="C606" s="223">
        <v>370</v>
      </c>
      <c r="D606" s="223">
        <v>7</v>
      </c>
      <c r="E606" s="223">
        <v>50</v>
      </c>
      <c r="F606" s="223">
        <v>16</v>
      </c>
      <c r="G606" s="145" t="s">
        <v>269</v>
      </c>
      <c r="H606" s="180">
        <v>0.79166666666666663</v>
      </c>
      <c r="I606" s="180">
        <v>0.28125</v>
      </c>
      <c r="J606" s="195">
        <v>2.0833333333333332E-2</v>
      </c>
      <c r="K606" s="193">
        <f t="shared" si="24"/>
        <v>0.48958333333333331</v>
      </c>
      <c r="L606" s="236">
        <v>44</v>
      </c>
      <c r="M606" s="236">
        <v>2</v>
      </c>
      <c r="N606" s="619"/>
      <c r="O606" s="236"/>
      <c r="P606" s="236"/>
      <c r="Q606" s="620"/>
      <c r="R606" s="238" t="str">
        <f t="shared" si="25"/>
        <v>p500</v>
      </c>
      <c r="S606" s="619"/>
      <c r="T606" s="619"/>
      <c r="U606" s="619"/>
      <c r="V606" s="236"/>
      <c r="W606" s="236"/>
      <c r="X606" s="236"/>
      <c r="Y606" s="236"/>
      <c r="Z606" s="236"/>
      <c r="AA606" s="236"/>
      <c r="AB606" s="236"/>
      <c r="AC606" s="236"/>
      <c r="AD606" s="236"/>
      <c r="AE606" s="236"/>
      <c r="AF606" s="236"/>
      <c r="AG606" s="164"/>
      <c r="AH606" s="164"/>
      <c r="AI606" s="164"/>
      <c r="AJ606" s="164"/>
      <c r="AK606" s="164"/>
      <c r="AL606" s="90"/>
    </row>
    <row r="607" spans="1:38" ht="15.75" thickBot="1" x14ac:dyDescent="0.3">
      <c r="A607" s="613"/>
      <c r="B607" s="187">
        <v>14030302</v>
      </c>
      <c r="C607" s="223">
        <v>350</v>
      </c>
      <c r="D607" s="223">
        <v>7</v>
      </c>
      <c r="E607" s="223">
        <v>50</v>
      </c>
      <c r="F607" s="223">
        <v>16</v>
      </c>
      <c r="G607" s="145" t="s">
        <v>269</v>
      </c>
      <c r="H607" s="180">
        <v>0.79166666666666663</v>
      </c>
      <c r="I607" s="180">
        <v>0.28125</v>
      </c>
      <c r="J607" s="195">
        <v>2.0833333333333332E-2</v>
      </c>
      <c r="K607" s="193">
        <f t="shared" si="24"/>
        <v>0.48958333333333331</v>
      </c>
      <c r="L607" s="236">
        <v>39</v>
      </c>
      <c r="M607" s="236">
        <v>1</v>
      </c>
      <c r="N607" s="619">
        <v>560</v>
      </c>
      <c r="O607" s="236"/>
      <c r="P607" s="236"/>
      <c r="Q607" s="620">
        <v>146.80000000000001</v>
      </c>
      <c r="R607" s="238" t="str">
        <f t="shared" si="25"/>
        <v>fx</v>
      </c>
      <c r="S607" s="619"/>
      <c r="T607" s="619"/>
      <c r="U607" s="619"/>
      <c r="V607" s="236"/>
      <c r="W607" s="236"/>
      <c r="X607" s="236"/>
      <c r="Y607" s="236"/>
      <c r="Z607" s="236"/>
      <c r="AA607" s="236"/>
      <c r="AB607" s="236"/>
      <c r="AC607" s="236"/>
      <c r="AD607" s="236"/>
      <c r="AE607" s="236"/>
      <c r="AF607" s="236"/>
      <c r="AG607" s="164"/>
      <c r="AH607" s="164"/>
      <c r="AI607" s="164"/>
      <c r="AJ607" s="164"/>
      <c r="AK607" s="164"/>
      <c r="AL607" s="90"/>
    </row>
    <row r="608" spans="1:38" ht="15.75" thickBot="1" x14ac:dyDescent="0.3">
      <c r="A608" s="613"/>
      <c r="B608" s="188">
        <v>14030302</v>
      </c>
      <c r="C608" s="223">
        <v>350</v>
      </c>
      <c r="D608" s="223">
        <v>7</v>
      </c>
      <c r="E608" s="223">
        <v>50</v>
      </c>
      <c r="F608" s="223">
        <v>16</v>
      </c>
      <c r="G608" s="145" t="s">
        <v>269</v>
      </c>
      <c r="H608" s="180">
        <v>0.79166666666666663</v>
      </c>
      <c r="I608" s="180">
        <v>0.28125</v>
      </c>
      <c r="J608" s="195">
        <v>2.0833333333333332E-2</v>
      </c>
      <c r="K608" s="193">
        <f t="shared" si="24"/>
        <v>0.48958333333333331</v>
      </c>
      <c r="L608" s="236">
        <v>40</v>
      </c>
      <c r="M608" s="236">
        <v>1</v>
      </c>
      <c r="N608" s="619"/>
      <c r="O608" s="236"/>
      <c r="P608" s="236"/>
      <c r="Q608" s="620"/>
      <c r="R608" s="238" t="str">
        <f t="shared" si="25"/>
        <v>fx</v>
      </c>
      <c r="S608" s="619"/>
      <c r="T608" s="619"/>
      <c r="U608" s="619"/>
      <c r="V608" s="236"/>
      <c r="W608" s="236"/>
      <c r="X608" s="236"/>
      <c r="Y608" s="236"/>
      <c r="Z608" s="236"/>
      <c r="AA608" s="236"/>
      <c r="AB608" s="236"/>
      <c r="AC608" s="236"/>
      <c r="AD608" s="236"/>
      <c r="AE608" s="236"/>
      <c r="AF608" s="236"/>
      <c r="AG608" s="164"/>
      <c r="AH608" s="164"/>
      <c r="AI608" s="164"/>
      <c r="AJ608" s="164"/>
      <c r="AK608" s="164"/>
      <c r="AL608" s="90"/>
    </row>
    <row r="609" spans="1:38" ht="15.75" thickBot="1" x14ac:dyDescent="0.3">
      <c r="A609" s="613"/>
      <c r="B609" s="188">
        <v>14030302</v>
      </c>
      <c r="C609" s="223">
        <v>350</v>
      </c>
      <c r="D609" s="223">
        <v>7</v>
      </c>
      <c r="E609" s="223">
        <v>50</v>
      </c>
      <c r="F609" s="223">
        <v>16</v>
      </c>
      <c r="G609" s="145" t="s">
        <v>269</v>
      </c>
      <c r="H609" s="180">
        <v>0.79166666666666663</v>
      </c>
      <c r="I609" s="180">
        <v>0.28125</v>
      </c>
      <c r="J609" s="195">
        <v>2.0833333333333332E-2</v>
      </c>
      <c r="K609" s="193">
        <f t="shared" si="24"/>
        <v>0.48958333333333331</v>
      </c>
      <c r="L609" s="236">
        <v>41</v>
      </c>
      <c r="M609" s="236">
        <v>1</v>
      </c>
      <c r="N609" s="619"/>
      <c r="O609" s="236"/>
      <c r="P609" s="236"/>
      <c r="Q609" s="620"/>
      <c r="R609" s="238" t="str">
        <f t="shared" si="25"/>
        <v>fx</v>
      </c>
      <c r="S609" s="619"/>
      <c r="T609" s="619"/>
      <c r="U609" s="619"/>
      <c r="V609" s="236"/>
      <c r="W609" s="236"/>
      <c r="X609" s="236"/>
      <c r="Y609" s="236"/>
      <c r="Z609" s="236"/>
      <c r="AA609" s="236"/>
      <c r="AB609" s="236"/>
      <c r="AC609" s="236"/>
      <c r="AD609" s="236"/>
      <c r="AE609" s="236"/>
      <c r="AF609" s="236"/>
      <c r="AG609" s="164"/>
      <c r="AH609" s="164"/>
      <c r="AI609" s="164"/>
      <c r="AJ609" s="164"/>
      <c r="AK609" s="164"/>
      <c r="AL609" s="90"/>
    </row>
    <row r="610" spans="1:38" ht="15.75" thickBot="1" x14ac:dyDescent="0.3">
      <c r="A610" s="613"/>
      <c r="B610" s="188">
        <v>14030302</v>
      </c>
      <c r="C610" s="223">
        <v>350</v>
      </c>
      <c r="D610" s="223">
        <v>7</v>
      </c>
      <c r="E610" s="223">
        <v>50</v>
      </c>
      <c r="F610" s="223">
        <v>16</v>
      </c>
      <c r="G610" s="145" t="s">
        <v>269</v>
      </c>
      <c r="H610" s="180">
        <v>0.79166666666666663</v>
      </c>
      <c r="I610" s="180">
        <v>0.28125</v>
      </c>
      <c r="J610" s="195">
        <v>2.0833333333333332E-2</v>
      </c>
      <c r="K610" s="193">
        <f t="shared" si="24"/>
        <v>0.48958333333333331</v>
      </c>
      <c r="L610" s="236">
        <v>42</v>
      </c>
      <c r="M610" s="236">
        <v>2</v>
      </c>
      <c r="N610" s="619"/>
      <c r="O610" s="236"/>
      <c r="P610" s="236"/>
      <c r="Q610" s="620"/>
      <c r="R610" s="238" t="str">
        <f t="shared" si="25"/>
        <v>fx</v>
      </c>
      <c r="S610" s="619"/>
      <c r="T610" s="619"/>
      <c r="U610" s="619"/>
      <c r="V610" s="236"/>
      <c r="W610" s="236"/>
      <c r="X610" s="236"/>
      <c r="Y610" s="236"/>
      <c r="Z610" s="236"/>
      <c r="AA610" s="236"/>
      <c r="AB610" s="236"/>
      <c r="AC610" s="236"/>
      <c r="AD610" s="236"/>
      <c r="AE610" s="236"/>
      <c r="AF610" s="236"/>
      <c r="AG610" s="164"/>
      <c r="AH610" s="164"/>
      <c r="AI610" s="164"/>
      <c r="AJ610" s="164"/>
      <c r="AK610" s="164"/>
      <c r="AL610" s="90"/>
    </row>
    <row r="611" spans="1:38" ht="15.75" thickBot="1" x14ac:dyDescent="0.3">
      <c r="A611" s="613"/>
      <c r="B611" s="188">
        <v>14030302</v>
      </c>
      <c r="C611" s="223">
        <v>350</v>
      </c>
      <c r="D611" s="223">
        <v>7</v>
      </c>
      <c r="E611" s="223">
        <v>50</v>
      </c>
      <c r="F611" s="223">
        <v>16</v>
      </c>
      <c r="G611" s="145" t="s">
        <v>269</v>
      </c>
      <c r="H611" s="180">
        <v>0.79166666666666663</v>
      </c>
      <c r="I611" s="180">
        <v>0.28125</v>
      </c>
      <c r="J611" s="195">
        <v>2.0833333333333332E-2</v>
      </c>
      <c r="K611" s="193">
        <f t="shared" si="24"/>
        <v>0.48958333333333331</v>
      </c>
      <c r="L611" s="236">
        <v>43</v>
      </c>
      <c r="M611" s="236">
        <v>2</v>
      </c>
      <c r="N611" s="619"/>
      <c r="O611" s="236"/>
      <c r="P611" s="236"/>
      <c r="Q611" s="620"/>
      <c r="R611" s="238" t="str">
        <f t="shared" si="25"/>
        <v>fx</v>
      </c>
      <c r="S611" s="619"/>
      <c r="T611" s="619"/>
      <c r="U611" s="619"/>
      <c r="V611" s="236"/>
      <c r="W611" s="236"/>
      <c r="X611" s="236"/>
      <c r="Y611" s="236"/>
      <c r="Z611" s="236"/>
      <c r="AA611" s="236"/>
      <c r="AB611" s="236"/>
      <c r="AC611" s="236"/>
      <c r="AD611" s="236"/>
      <c r="AE611" s="236"/>
      <c r="AF611" s="236"/>
      <c r="AG611" s="164"/>
      <c r="AH611" s="164"/>
      <c r="AI611" s="164"/>
      <c r="AJ611" s="164"/>
      <c r="AK611" s="164"/>
      <c r="AL611" s="90"/>
    </row>
    <row r="612" spans="1:38" ht="15.75" thickBot="1" x14ac:dyDescent="0.3">
      <c r="A612" s="614"/>
      <c r="B612" s="230">
        <v>14030302</v>
      </c>
      <c r="C612" s="224">
        <v>350</v>
      </c>
      <c r="D612" s="224">
        <v>7</v>
      </c>
      <c r="E612" s="224">
        <v>50</v>
      </c>
      <c r="F612" s="224">
        <v>16</v>
      </c>
      <c r="G612" s="171" t="s">
        <v>269</v>
      </c>
      <c r="H612" s="184">
        <v>0.79166666666666663</v>
      </c>
      <c r="I612" s="184">
        <v>0.28125</v>
      </c>
      <c r="J612" s="199">
        <v>2.0833333333333332E-2</v>
      </c>
      <c r="K612" s="200">
        <f t="shared" si="24"/>
        <v>0.48958333333333331</v>
      </c>
      <c r="L612" s="236">
        <v>44</v>
      </c>
      <c r="M612" s="236">
        <v>1</v>
      </c>
      <c r="N612" s="619"/>
      <c r="O612" s="236"/>
      <c r="P612" s="236"/>
      <c r="Q612" s="620"/>
      <c r="R612" s="238" t="str">
        <f t="shared" si="25"/>
        <v>fx</v>
      </c>
      <c r="S612" s="619"/>
      <c r="T612" s="619"/>
      <c r="U612" s="619"/>
      <c r="V612" s="236"/>
      <c r="W612" s="236"/>
      <c r="X612" s="236"/>
      <c r="Y612" s="236"/>
      <c r="Z612" s="236"/>
      <c r="AA612" s="236"/>
      <c r="AB612" s="236"/>
      <c r="AC612" s="236"/>
      <c r="AD612" s="236"/>
      <c r="AE612" s="236"/>
      <c r="AF612" s="236"/>
      <c r="AG612" s="164"/>
      <c r="AH612" s="164"/>
      <c r="AI612" s="164"/>
      <c r="AJ612" s="164"/>
      <c r="AK612" s="164"/>
      <c r="AL612" s="90"/>
    </row>
    <row r="613" spans="1:38" ht="15.75" thickBot="1" x14ac:dyDescent="0.3">
      <c r="A613" s="635" t="str">
        <f t="shared" si="26"/>
        <v>روز</v>
      </c>
      <c r="B613" s="187">
        <v>14030302</v>
      </c>
      <c r="C613" s="174">
        <v>274</v>
      </c>
      <c r="D613" s="228">
        <v>7</v>
      </c>
      <c r="E613" s="228">
        <v>50</v>
      </c>
      <c r="F613" s="228">
        <v>8</v>
      </c>
      <c r="G613" s="165" t="s">
        <v>414</v>
      </c>
      <c r="H613" s="181">
        <v>0.4375</v>
      </c>
      <c r="I613" s="181">
        <v>0.70833333333333337</v>
      </c>
      <c r="J613" s="193">
        <v>0</v>
      </c>
      <c r="K613" s="193">
        <f t="shared" si="24"/>
        <v>0.27083333333333337</v>
      </c>
      <c r="L613" s="236">
        <v>36</v>
      </c>
      <c r="M613" s="236">
        <v>1</v>
      </c>
      <c r="N613" s="619">
        <v>205</v>
      </c>
      <c r="O613" s="236"/>
      <c r="P613" s="236"/>
      <c r="Q613" s="620"/>
      <c r="R613" s="238" t="str">
        <f t="shared" si="25"/>
        <v>fx</v>
      </c>
      <c r="S613" s="619">
        <v>0.8</v>
      </c>
      <c r="T613" s="619">
        <v>5.15</v>
      </c>
      <c r="U613" s="619">
        <v>0</v>
      </c>
      <c r="V613" s="236"/>
      <c r="W613" s="236"/>
      <c r="X613" s="236"/>
      <c r="Y613" s="236"/>
      <c r="Z613" s="236"/>
      <c r="AA613" s="236"/>
      <c r="AB613" s="236"/>
      <c r="AC613" s="236"/>
      <c r="AD613" s="236"/>
      <c r="AE613" s="236"/>
      <c r="AF613" s="236"/>
      <c r="AG613" s="164"/>
      <c r="AH613" s="164"/>
      <c r="AI613" s="164"/>
      <c r="AJ613" s="164"/>
      <c r="AK613" s="164"/>
      <c r="AL613" s="90"/>
    </row>
    <row r="614" spans="1:38" ht="15.75" thickBot="1" x14ac:dyDescent="0.3">
      <c r="A614" s="636"/>
      <c r="B614" s="188">
        <v>14030302</v>
      </c>
      <c r="C614" s="96">
        <v>274</v>
      </c>
      <c r="D614" s="223">
        <v>7</v>
      </c>
      <c r="E614" s="223">
        <v>50</v>
      </c>
      <c r="F614" s="223">
        <v>8</v>
      </c>
      <c r="G614" s="145" t="s">
        <v>414</v>
      </c>
      <c r="H614" s="180">
        <v>0.4375</v>
      </c>
      <c r="I614" s="180">
        <v>0.70833333333333337</v>
      </c>
      <c r="J614" s="195">
        <v>0</v>
      </c>
      <c r="K614" s="193">
        <f t="shared" si="24"/>
        <v>0.27083333333333337</v>
      </c>
      <c r="L614" s="236">
        <v>37</v>
      </c>
      <c r="M614" s="236">
        <v>1</v>
      </c>
      <c r="N614" s="619"/>
      <c r="O614" s="236"/>
      <c r="P614" s="236"/>
      <c r="Q614" s="620"/>
      <c r="R614" s="238" t="str">
        <f t="shared" si="25"/>
        <v>fx</v>
      </c>
      <c r="S614" s="619"/>
      <c r="T614" s="619"/>
      <c r="U614" s="619"/>
      <c r="V614" s="236"/>
      <c r="W614" s="236"/>
      <c r="X614" s="236"/>
      <c r="Y614" s="236"/>
      <c r="Z614" s="236"/>
      <c r="AA614" s="236"/>
      <c r="AB614" s="236"/>
      <c r="AC614" s="236"/>
      <c r="AD614" s="236"/>
      <c r="AE614" s="236"/>
      <c r="AF614" s="236"/>
      <c r="AG614" s="164"/>
      <c r="AH614" s="164"/>
      <c r="AI614" s="164"/>
      <c r="AJ614" s="164"/>
      <c r="AK614" s="164"/>
      <c r="AL614" s="90"/>
    </row>
    <row r="615" spans="1:38" ht="15.75" thickBot="1" x14ac:dyDescent="0.3">
      <c r="A615" s="636"/>
      <c r="B615" s="188">
        <v>14030302</v>
      </c>
      <c r="C615" s="96">
        <v>274</v>
      </c>
      <c r="D615" s="223">
        <v>7</v>
      </c>
      <c r="E615" s="223">
        <v>50</v>
      </c>
      <c r="F615" s="223">
        <v>8</v>
      </c>
      <c r="G615" s="145" t="s">
        <v>414</v>
      </c>
      <c r="H615" s="180">
        <v>0.4375</v>
      </c>
      <c r="I615" s="180">
        <v>0.70833333333333337</v>
      </c>
      <c r="J615" s="195">
        <v>0</v>
      </c>
      <c r="K615" s="193">
        <f t="shared" si="24"/>
        <v>0.27083333333333337</v>
      </c>
      <c r="L615" s="236">
        <v>38</v>
      </c>
      <c r="M615" s="236">
        <v>2</v>
      </c>
      <c r="N615" s="619"/>
      <c r="O615" s="236"/>
      <c r="P615" s="236"/>
      <c r="Q615" s="620"/>
      <c r="R615" s="238" t="str">
        <f t="shared" si="25"/>
        <v>fx</v>
      </c>
      <c r="S615" s="619"/>
      <c r="T615" s="619"/>
      <c r="U615" s="619"/>
      <c r="V615" s="236"/>
      <c r="W615" s="236"/>
      <c r="X615" s="236"/>
      <c r="Y615" s="236"/>
      <c r="Z615" s="236"/>
      <c r="AA615" s="236"/>
      <c r="AB615" s="236"/>
      <c r="AC615" s="236"/>
      <c r="AD615" s="236"/>
      <c r="AE615" s="236"/>
      <c r="AF615" s="236"/>
      <c r="AG615" s="164"/>
      <c r="AH615" s="164"/>
      <c r="AI615" s="164"/>
      <c r="AJ615" s="164"/>
      <c r="AK615" s="164"/>
      <c r="AL615" s="90"/>
    </row>
    <row r="616" spans="1:38" ht="15.75" thickBot="1" x14ac:dyDescent="0.3">
      <c r="A616" s="636"/>
      <c r="B616" s="188">
        <v>14030302</v>
      </c>
      <c r="C616" s="96">
        <v>274</v>
      </c>
      <c r="D616" s="223">
        <v>7</v>
      </c>
      <c r="E616" s="223">
        <v>50</v>
      </c>
      <c r="F616" s="223">
        <v>8</v>
      </c>
      <c r="G616" s="145" t="s">
        <v>414</v>
      </c>
      <c r="H616" s="180">
        <v>0.4375</v>
      </c>
      <c r="I616" s="180">
        <v>0.70833333333333337</v>
      </c>
      <c r="J616" s="195">
        <v>0</v>
      </c>
      <c r="K616" s="193">
        <f t="shared" si="24"/>
        <v>0.27083333333333337</v>
      </c>
      <c r="L616" s="236">
        <v>39</v>
      </c>
      <c r="M616" s="236">
        <v>2</v>
      </c>
      <c r="N616" s="619"/>
      <c r="O616" s="236"/>
      <c r="P616" s="236"/>
      <c r="Q616" s="620"/>
      <c r="R616" s="238" t="str">
        <f t="shared" si="25"/>
        <v>fx</v>
      </c>
      <c r="S616" s="619"/>
      <c r="T616" s="619"/>
      <c r="U616" s="619"/>
      <c r="V616" s="236"/>
      <c r="W616" s="236"/>
      <c r="X616" s="236"/>
      <c r="Y616" s="236"/>
      <c r="Z616" s="236"/>
      <c r="AA616" s="236"/>
      <c r="AB616" s="236"/>
      <c r="AC616" s="236"/>
      <c r="AD616" s="236"/>
      <c r="AE616" s="236"/>
      <c r="AF616" s="236"/>
      <c r="AG616" s="164"/>
      <c r="AH616" s="164"/>
      <c r="AI616" s="164"/>
      <c r="AJ616" s="164"/>
      <c r="AK616" s="164"/>
      <c r="AL616" s="90"/>
    </row>
    <row r="617" spans="1:38" ht="15.75" thickBot="1" x14ac:dyDescent="0.3">
      <c r="A617" s="637"/>
      <c r="B617" s="230">
        <v>14030302</v>
      </c>
      <c r="C617" s="175">
        <v>274</v>
      </c>
      <c r="D617" s="224">
        <v>7</v>
      </c>
      <c r="E617" s="224">
        <v>50</v>
      </c>
      <c r="F617" s="224">
        <v>8</v>
      </c>
      <c r="G617" s="171" t="s">
        <v>414</v>
      </c>
      <c r="H617" s="184">
        <v>0.4375</v>
      </c>
      <c r="I617" s="184">
        <v>0.70833333333333337</v>
      </c>
      <c r="J617" s="199">
        <v>0</v>
      </c>
      <c r="K617" s="200">
        <f t="shared" si="24"/>
        <v>0.27083333333333337</v>
      </c>
      <c r="L617" s="236">
        <v>40</v>
      </c>
      <c r="M617" s="236">
        <v>2</v>
      </c>
      <c r="N617" s="619"/>
      <c r="O617" s="236"/>
      <c r="P617" s="236"/>
      <c r="Q617" s="620"/>
      <c r="R617" s="238" t="str">
        <f t="shared" si="25"/>
        <v>fx</v>
      </c>
      <c r="S617" s="619"/>
      <c r="T617" s="619"/>
      <c r="U617" s="619"/>
      <c r="V617" s="236"/>
      <c r="W617" s="236"/>
      <c r="X617" s="236"/>
      <c r="Y617" s="236"/>
      <c r="Z617" s="236"/>
      <c r="AA617" s="236"/>
      <c r="AB617" s="236"/>
      <c r="AC617" s="236"/>
      <c r="AD617" s="236"/>
      <c r="AE617" s="236"/>
      <c r="AF617" s="236"/>
      <c r="AG617" s="164"/>
      <c r="AH617" s="164"/>
      <c r="AI617" s="164"/>
      <c r="AJ617" s="164"/>
      <c r="AK617" s="164"/>
      <c r="AL617" s="90"/>
    </row>
    <row r="618" spans="1:38" ht="15.75" thickBot="1" x14ac:dyDescent="0.3">
      <c r="A618" s="612" t="str">
        <f t="shared" si="26"/>
        <v>شب</v>
      </c>
      <c r="B618" s="187">
        <v>14030305</v>
      </c>
      <c r="C618" s="174">
        <v>350</v>
      </c>
      <c r="D618" s="228">
        <v>7</v>
      </c>
      <c r="E618" s="228">
        <v>50</v>
      </c>
      <c r="F618" s="228">
        <v>16</v>
      </c>
      <c r="G618" s="165" t="s">
        <v>266</v>
      </c>
      <c r="H618" s="181">
        <v>0.79166666666666663</v>
      </c>
      <c r="I618" s="181">
        <v>0.28125</v>
      </c>
      <c r="J618" s="193">
        <v>3.125E-2</v>
      </c>
      <c r="K618" s="193">
        <f t="shared" si="24"/>
        <v>0.47916666666666663</v>
      </c>
      <c r="L618" s="236">
        <v>39</v>
      </c>
      <c r="M618" s="236">
        <v>1</v>
      </c>
      <c r="N618" s="619">
        <v>800</v>
      </c>
      <c r="O618" s="236"/>
      <c r="P618" s="236"/>
      <c r="Q618" s="620">
        <v>203.196</v>
      </c>
      <c r="R618" s="238" t="str">
        <f t="shared" si="25"/>
        <v>fx</v>
      </c>
      <c r="S618" s="619">
        <v>1</v>
      </c>
      <c r="T618" s="619">
        <v>17</v>
      </c>
      <c r="U618" s="619">
        <v>1000</v>
      </c>
      <c r="V618" s="236"/>
      <c r="W618" s="236"/>
      <c r="X618" s="236"/>
      <c r="Y618" s="236"/>
      <c r="Z618" s="236"/>
      <c r="AA618" s="236"/>
      <c r="AB618" s="236"/>
      <c r="AC618" s="236"/>
      <c r="AD618" s="236"/>
      <c r="AE618" s="236"/>
      <c r="AF618" s="236"/>
      <c r="AG618" s="164"/>
      <c r="AH618" s="164"/>
      <c r="AI618" s="164"/>
      <c r="AJ618" s="164"/>
      <c r="AK618" s="164"/>
      <c r="AL618" s="90"/>
    </row>
    <row r="619" spans="1:38" ht="15.75" thickBot="1" x14ac:dyDescent="0.3">
      <c r="A619" s="613"/>
      <c r="B619" s="188">
        <v>14030305</v>
      </c>
      <c r="C619" s="96">
        <v>350</v>
      </c>
      <c r="D619" s="223">
        <v>7</v>
      </c>
      <c r="E619" s="223">
        <v>50</v>
      </c>
      <c r="F619" s="223">
        <v>16</v>
      </c>
      <c r="G619" s="145" t="s">
        <v>266</v>
      </c>
      <c r="H619" s="180">
        <v>0.79166666666666663</v>
      </c>
      <c r="I619" s="180">
        <v>0.28125</v>
      </c>
      <c r="J619" s="195">
        <v>3.125E-2</v>
      </c>
      <c r="K619" s="193">
        <f t="shared" si="24"/>
        <v>0.47916666666666663</v>
      </c>
      <c r="L619" s="236">
        <v>40</v>
      </c>
      <c r="M619" s="236">
        <v>1</v>
      </c>
      <c r="N619" s="619"/>
      <c r="O619" s="236"/>
      <c r="P619" s="236"/>
      <c r="Q619" s="620"/>
      <c r="R619" s="238" t="str">
        <f t="shared" si="25"/>
        <v>fx</v>
      </c>
      <c r="S619" s="619"/>
      <c r="T619" s="619"/>
      <c r="U619" s="619"/>
      <c r="V619" s="236"/>
      <c r="W619" s="236"/>
      <c r="X619" s="236"/>
      <c r="Y619" s="236"/>
      <c r="Z619" s="236"/>
      <c r="AA619" s="236"/>
      <c r="AB619" s="236"/>
      <c r="AC619" s="236"/>
      <c r="AD619" s="236"/>
      <c r="AE619" s="236"/>
      <c r="AF619" s="236"/>
      <c r="AG619" s="164"/>
      <c r="AH619" s="164"/>
      <c r="AI619" s="164"/>
      <c r="AJ619" s="164"/>
      <c r="AK619" s="164"/>
      <c r="AL619" s="90"/>
    </row>
    <row r="620" spans="1:38" ht="15.75" thickBot="1" x14ac:dyDescent="0.3">
      <c r="A620" s="613"/>
      <c r="B620" s="188">
        <v>14030305</v>
      </c>
      <c r="C620" s="96">
        <v>350</v>
      </c>
      <c r="D620" s="223">
        <v>7</v>
      </c>
      <c r="E620" s="223">
        <v>50</v>
      </c>
      <c r="F620" s="223">
        <v>16</v>
      </c>
      <c r="G620" s="145" t="s">
        <v>266</v>
      </c>
      <c r="H620" s="180">
        <v>0.79166666666666663</v>
      </c>
      <c r="I620" s="180">
        <v>0.28125</v>
      </c>
      <c r="J620" s="195">
        <v>3.125E-2</v>
      </c>
      <c r="K620" s="193">
        <f t="shared" si="24"/>
        <v>0.47916666666666663</v>
      </c>
      <c r="L620" s="236">
        <v>41</v>
      </c>
      <c r="M620" s="236">
        <v>1</v>
      </c>
      <c r="N620" s="619"/>
      <c r="O620" s="236"/>
      <c r="P620" s="236"/>
      <c r="Q620" s="620"/>
      <c r="R620" s="238" t="str">
        <f t="shared" si="25"/>
        <v>fx</v>
      </c>
      <c r="S620" s="619"/>
      <c r="T620" s="619"/>
      <c r="U620" s="619"/>
      <c r="V620" s="236"/>
      <c r="W620" s="236"/>
      <c r="X620" s="236"/>
      <c r="Y620" s="236"/>
      <c r="Z620" s="236"/>
      <c r="AA620" s="236"/>
      <c r="AB620" s="236"/>
      <c r="AC620" s="236"/>
      <c r="AD620" s="236"/>
      <c r="AE620" s="236"/>
      <c r="AF620" s="236"/>
      <c r="AG620" s="164"/>
      <c r="AH620" s="164"/>
      <c r="AI620" s="164"/>
      <c r="AJ620" s="164"/>
      <c r="AK620" s="164"/>
      <c r="AL620" s="90"/>
    </row>
    <row r="621" spans="1:38" ht="15.75" thickBot="1" x14ac:dyDescent="0.3">
      <c r="A621" s="613"/>
      <c r="B621" s="188">
        <v>14030305</v>
      </c>
      <c r="C621" s="96">
        <v>350</v>
      </c>
      <c r="D621" s="223">
        <v>7</v>
      </c>
      <c r="E621" s="223">
        <v>50</v>
      </c>
      <c r="F621" s="223">
        <v>16</v>
      </c>
      <c r="G621" s="145" t="s">
        <v>266</v>
      </c>
      <c r="H621" s="180">
        <v>0.79166666666666663</v>
      </c>
      <c r="I621" s="180">
        <v>0.28125</v>
      </c>
      <c r="J621" s="195">
        <v>3.125E-2</v>
      </c>
      <c r="K621" s="193">
        <f t="shared" si="24"/>
        <v>0.47916666666666663</v>
      </c>
      <c r="L621" s="236">
        <v>42</v>
      </c>
      <c r="M621" s="236">
        <v>2</v>
      </c>
      <c r="N621" s="619"/>
      <c r="O621" s="236"/>
      <c r="P621" s="236"/>
      <c r="Q621" s="620"/>
      <c r="R621" s="238" t="str">
        <f t="shared" si="25"/>
        <v>fx</v>
      </c>
      <c r="S621" s="619"/>
      <c r="T621" s="619"/>
      <c r="U621" s="619"/>
      <c r="V621" s="236"/>
      <c r="W621" s="236"/>
      <c r="X621" s="236"/>
      <c r="Y621" s="236"/>
      <c r="Z621" s="236"/>
      <c r="AA621" s="236"/>
      <c r="AB621" s="236"/>
      <c r="AC621" s="236"/>
      <c r="AD621" s="236"/>
      <c r="AE621" s="236"/>
      <c r="AF621" s="236"/>
      <c r="AG621" s="164"/>
      <c r="AH621" s="164"/>
      <c r="AI621" s="164"/>
      <c r="AJ621" s="164"/>
      <c r="AK621" s="164"/>
      <c r="AL621" s="90"/>
    </row>
    <row r="622" spans="1:38" ht="15.75" thickBot="1" x14ac:dyDescent="0.3">
      <c r="A622" s="613"/>
      <c r="B622" s="188">
        <v>14030305</v>
      </c>
      <c r="C622" s="96">
        <v>350</v>
      </c>
      <c r="D622" s="223">
        <v>7</v>
      </c>
      <c r="E622" s="223">
        <v>50</v>
      </c>
      <c r="F622" s="223">
        <v>16</v>
      </c>
      <c r="G622" s="145" t="s">
        <v>266</v>
      </c>
      <c r="H622" s="180">
        <v>0.79166666666666663</v>
      </c>
      <c r="I622" s="180">
        <v>0.28125</v>
      </c>
      <c r="J622" s="195">
        <v>3.125E-2</v>
      </c>
      <c r="K622" s="193">
        <f t="shared" si="24"/>
        <v>0.47916666666666663</v>
      </c>
      <c r="L622" s="236">
        <v>43</v>
      </c>
      <c r="M622" s="236">
        <v>2</v>
      </c>
      <c r="N622" s="619"/>
      <c r="O622" s="236"/>
      <c r="P622" s="236"/>
      <c r="Q622" s="620"/>
      <c r="R622" s="238" t="str">
        <f t="shared" si="25"/>
        <v>fx</v>
      </c>
      <c r="S622" s="619"/>
      <c r="T622" s="619"/>
      <c r="U622" s="619"/>
      <c r="V622" s="236"/>
      <c r="W622" s="236"/>
      <c r="X622" s="236"/>
      <c r="Y622" s="236"/>
      <c r="Z622" s="236"/>
      <c r="AA622" s="236"/>
      <c r="AB622" s="236"/>
      <c r="AC622" s="236"/>
      <c r="AD622" s="236"/>
      <c r="AE622" s="236"/>
      <c r="AF622" s="236"/>
      <c r="AG622" s="164"/>
      <c r="AH622" s="164"/>
      <c r="AI622" s="164"/>
      <c r="AJ622" s="164"/>
      <c r="AK622" s="164"/>
      <c r="AL622" s="90"/>
    </row>
    <row r="623" spans="1:38" ht="15.75" thickBot="1" x14ac:dyDescent="0.3">
      <c r="A623" s="613"/>
      <c r="B623" s="230">
        <v>14030305</v>
      </c>
      <c r="C623" s="96">
        <v>350</v>
      </c>
      <c r="D623" s="223">
        <v>7</v>
      </c>
      <c r="E623" s="223">
        <v>50</v>
      </c>
      <c r="F623" s="223">
        <v>16</v>
      </c>
      <c r="G623" s="145" t="s">
        <v>266</v>
      </c>
      <c r="H623" s="180">
        <v>0.79166666666666663</v>
      </c>
      <c r="I623" s="180">
        <v>0.28125</v>
      </c>
      <c r="J623" s="195">
        <v>3.125E-2</v>
      </c>
      <c r="K623" s="193">
        <f t="shared" si="24"/>
        <v>0.47916666666666663</v>
      </c>
      <c r="L623" s="236">
        <v>44</v>
      </c>
      <c r="M623" s="236">
        <v>1</v>
      </c>
      <c r="N623" s="619"/>
      <c r="O623" s="236"/>
      <c r="P623" s="236"/>
      <c r="Q623" s="620"/>
      <c r="R623" s="238" t="str">
        <f t="shared" si="25"/>
        <v>fx</v>
      </c>
      <c r="S623" s="619"/>
      <c r="T623" s="619"/>
      <c r="U623" s="619"/>
      <c r="V623" s="236"/>
      <c r="W623" s="236"/>
      <c r="X623" s="236"/>
      <c r="Y623" s="236"/>
      <c r="Z623" s="236"/>
      <c r="AA623" s="236"/>
      <c r="AB623" s="236"/>
      <c r="AC623" s="236"/>
      <c r="AD623" s="236"/>
      <c r="AE623" s="236"/>
      <c r="AF623" s="236"/>
      <c r="AG623" s="164"/>
      <c r="AH623" s="164"/>
      <c r="AI623" s="164"/>
      <c r="AJ623" s="164"/>
      <c r="AK623" s="164"/>
      <c r="AL623" s="90"/>
    </row>
    <row r="624" spans="1:38" ht="15.75" thickBot="1" x14ac:dyDescent="0.3">
      <c r="A624" s="613"/>
      <c r="B624" s="187">
        <v>14030305</v>
      </c>
      <c r="C624" s="96">
        <v>370</v>
      </c>
      <c r="D624" s="223">
        <v>7</v>
      </c>
      <c r="E624" s="223">
        <v>50</v>
      </c>
      <c r="F624" s="223">
        <v>16</v>
      </c>
      <c r="G624" s="145" t="s">
        <v>266</v>
      </c>
      <c r="H624" s="180">
        <v>0.79166666666666663</v>
      </c>
      <c r="I624" s="180">
        <v>0.28125</v>
      </c>
      <c r="J624" s="195">
        <v>3.125E-2</v>
      </c>
      <c r="K624" s="193">
        <f t="shared" si="24"/>
        <v>0.47916666666666663</v>
      </c>
      <c r="L624" s="236">
        <v>39</v>
      </c>
      <c r="M624" s="236">
        <v>1</v>
      </c>
      <c r="N624" s="619">
        <v>800</v>
      </c>
      <c r="O624" s="236"/>
      <c r="P624" s="236"/>
      <c r="Q624" s="620">
        <v>149</v>
      </c>
      <c r="R624" s="238" t="str">
        <f t="shared" si="25"/>
        <v>p500</v>
      </c>
      <c r="S624" s="619"/>
      <c r="T624" s="619"/>
      <c r="U624" s="619"/>
      <c r="V624" s="236"/>
      <c r="W624" s="236"/>
      <c r="X624" s="236"/>
      <c r="Y624" s="236"/>
      <c r="Z624" s="236"/>
      <c r="AA624" s="236"/>
      <c r="AB624" s="236"/>
      <c r="AC624" s="236"/>
      <c r="AD624" s="236"/>
      <c r="AE624" s="236"/>
      <c r="AF624" s="236"/>
      <c r="AG624" s="164"/>
      <c r="AH624" s="164"/>
      <c r="AI624" s="164"/>
      <c r="AJ624" s="164"/>
      <c r="AK624" s="164"/>
      <c r="AL624" s="90"/>
    </row>
    <row r="625" spans="1:38" ht="15.75" thickBot="1" x14ac:dyDescent="0.3">
      <c r="A625" s="613"/>
      <c r="B625" s="188">
        <v>14030305</v>
      </c>
      <c r="C625" s="96">
        <v>370</v>
      </c>
      <c r="D625" s="223">
        <v>7</v>
      </c>
      <c r="E625" s="223">
        <v>50</v>
      </c>
      <c r="F625" s="223">
        <v>16</v>
      </c>
      <c r="G625" s="145" t="s">
        <v>266</v>
      </c>
      <c r="H625" s="180">
        <v>0.79166666666666663</v>
      </c>
      <c r="I625" s="180">
        <v>0.28125</v>
      </c>
      <c r="J625" s="195">
        <v>3.125E-2</v>
      </c>
      <c r="K625" s="193">
        <f t="shared" si="24"/>
        <v>0.47916666666666663</v>
      </c>
      <c r="L625" s="236">
        <v>46</v>
      </c>
      <c r="M625" s="236">
        <v>1</v>
      </c>
      <c r="N625" s="619"/>
      <c r="O625" s="236"/>
      <c r="P625" s="236"/>
      <c r="Q625" s="620"/>
      <c r="R625" s="238" t="str">
        <f t="shared" si="25"/>
        <v>p500</v>
      </c>
      <c r="S625" s="619"/>
      <c r="T625" s="619"/>
      <c r="U625" s="619"/>
      <c r="V625" s="236"/>
      <c r="W625" s="236"/>
      <c r="X625" s="236"/>
      <c r="Y625" s="236"/>
      <c r="Z625" s="236"/>
      <c r="AA625" s="236"/>
      <c r="AB625" s="236"/>
      <c r="AC625" s="236"/>
      <c r="AD625" s="236"/>
      <c r="AE625" s="236"/>
      <c r="AF625" s="236"/>
      <c r="AG625" s="164"/>
      <c r="AH625" s="164"/>
      <c r="AI625" s="164"/>
      <c r="AJ625" s="164"/>
      <c r="AK625" s="164"/>
      <c r="AL625" s="90"/>
    </row>
    <row r="626" spans="1:38" ht="15.75" thickBot="1" x14ac:dyDescent="0.3">
      <c r="A626" s="613"/>
      <c r="B626" s="188">
        <v>14030305</v>
      </c>
      <c r="C626" s="96">
        <v>370</v>
      </c>
      <c r="D626" s="223">
        <v>7</v>
      </c>
      <c r="E626" s="223">
        <v>50</v>
      </c>
      <c r="F626" s="223">
        <v>16</v>
      </c>
      <c r="G626" s="145" t="s">
        <v>266</v>
      </c>
      <c r="H626" s="180">
        <v>0.79166666666666663</v>
      </c>
      <c r="I626" s="180">
        <v>0.28125</v>
      </c>
      <c r="J626" s="195">
        <v>3.125E-2</v>
      </c>
      <c r="K626" s="193">
        <f t="shared" si="24"/>
        <v>0.47916666666666663</v>
      </c>
      <c r="L626" s="236">
        <v>42</v>
      </c>
      <c r="M626" s="236">
        <v>2</v>
      </c>
      <c r="N626" s="619"/>
      <c r="O626" s="236"/>
      <c r="P626" s="236"/>
      <c r="Q626" s="620"/>
      <c r="R626" s="238" t="str">
        <f t="shared" si="25"/>
        <v>p500</v>
      </c>
      <c r="S626" s="619"/>
      <c r="T626" s="619"/>
      <c r="U626" s="619"/>
      <c r="V626" s="236"/>
      <c r="W626" s="236"/>
      <c r="X626" s="236"/>
      <c r="Y626" s="236"/>
      <c r="Z626" s="236"/>
      <c r="AA626" s="236"/>
      <c r="AB626" s="236"/>
      <c r="AC626" s="236"/>
      <c r="AD626" s="236"/>
      <c r="AE626" s="236"/>
      <c r="AF626" s="236"/>
      <c r="AG626" s="164"/>
      <c r="AH626" s="164"/>
      <c r="AI626" s="164"/>
      <c r="AJ626" s="164"/>
      <c r="AK626" s="164"/>
      <c r="AL626" s="90"/>
    </row>
    <row r="627" spans="1:38" ht="15.75" thickBot="1" x14ac:dyDescent="0.3">
      <c r="A627" s="613"/>
      <c r="B627" s="188">
        <v>14030305</v>
      </c>
      <c r="C627" s="96">
        <v>370</v>
      </c>
      <c r="D627" s="223">
        <v>7</v>
      </c>
      <c r="E627" s="223">
        <v>50</v>
      </c>
      <c r="F627" s="223">
        <v>16</v>
      </c>
      <c r="G627" s="145" t="s">
        <v>266</v>
      </c>
      <c r="H627" s="180">
        <v>0.79166666666666663</v>
      </c>
      <c r="I627" s="180">
        <v>0.28125</v>
      </c>
      <c r="J627" s="195">
        <v>3.125E-2</v>
      </c>
      <c r="K627" s="193">
        <f t="shared" si="24"/>
        <v>0.47916666666666663</v>
      </c>
      <c r="L627" s="236">
        <v>43</v>
      </c>
      <c r="M627" s="236">
        <v>2</v>
      </c>
      <c r="N627" s="619"/>
      <c r="O627" s="236"/>
      <c r="P627" s="236"/>
      <c r="Q627" s="620"/>
      <c r="R627" s="238" t="str">
        <f t="shared" si="25"/>
        <v>p500</v>
      </c>
      <c r="S627" s="619"/>
      <c r="T627" s="619"/>
      <c r="U627" s="619"/>
      <c r="V627" s="236"/>
      <c r="W627" s="236"/>
      <c r="X627" s="236"/>
      <c r="Y627" s="236"/>
      <c r="Z627" s="236"/>
      <c r="AA627" s="236"/>
      <c r="AB627" s="236"/>
      <c r="AC627" s="236"/>
      <c r="AD627" s="236"/>
      <c r="AE627" s="236"/>
      <c r="AF627" s="236"/>
      <c r="AG627" s="164"/>
      <c r="AH627" s="164"/>
      <c r="AI627" s="164"/>
      <c r="AJ627" s="164"/>
      <c r="AK627" s="164"/>
      <c r="AL627" s="90"/>
    </row>
    <row r="628" spans="1:38" ht="15.75" thickBot="1" x14ac:dyDescent="0.3">
      <c r="A628" s="614"/>
      <c r="B628" s="230">
        <v>14030305</v>
      </c>
      <c r="C628" s="175">
        <v>370</v>
      </c>
      <c r="D628" s="224">
        <v>7</v>
      </c>
      <c r="E628" s="224">
        <v>50</v>
      </c>
      <c r="F628" s="224">
        <v>16</v>
      </c>
      <c r="G628" s="171" t="s">
        <v>266</v>
      </c>
      <c r="H628" s="184">
        <v>0.79166666666666663</v>
      </c>
      <c r="I628" s="184">
        <v>0.28125</v>
      </c>
      <c r="J628" s="199">
        <v>3.125E-2</v>
      </c>
      <c r="K628" s="200">
        <f t="shared" si="24"/>
        <v>0.47916666666666663</v>
      </c>
      <c r="L628" s="236">
        <v>44</v>
      </c>
      <c r="M628" s="236">
        <v>2</v>
      </c>
      <c r="N628" s="619"/>
      <c r="O628" s="236"/>
      <c r="P628" s="236"/>
      <c r="Q628" s="620"/>
      <c r="R628" s="238" t="str">
        <f t="shared" si="25"/>
        <v>p500</v>
      </c>
      <c r="S628" s="619"/>
      <c r="T628" s="619"/>
      <c r="U628" s="619"/>
      <c r="V628" s="236"/>
      <c r="W628" s="236"/>
      <c r="X628" s="236"/>
      <c r="Y628" s="236"/>
      <c r="Z628" s="236"/>
      <c r="AA628" s="236"/>
      <c r="AB628" s="236"/>
      <c r="AC628" s="236"/>
      <c r="AD628" s="236"/>
      <c r="AE628" s="236"/>
      <c r="AF628" s="236"/>
      <c r="AG628" s="164"/>
      <c r="AH628" s="164"/>
      <c r="AI628" s="164"/>
      <c r="AJ628" s="164"/>
      <c r="AK628" s="164"/>
      <c r="AL628" s="90"/>
    </row>
    <row r="629" spans="1:38" ht="15.75" thickBot="1" x14ac:dyDescent="0.3">
      <c r="A629" s="635" t="str">
        <f t="shared" si="26"/>
        <v>روز</v>
      </c>
      <c r="B629" s="187">
        <v>14030305</v>
      </c>
      <c r="C629" s="174">
        <v>374</v>
      </c>
      <c r="D629" s="228">
        <v>7</v>
      </c>
      <c r="E629" s="228">
        <v>50</v>
      </c>
      <c r="F629" s="228">
        <v>5</v>
      </c>
      <c r="G629" s="165" t="s">
        <v>379</v>
      </c>
      <c r="H629" s="181">
        <v>0.30208333333333331</v>
      </c>
      <c r="I629" s="181">
        <v>0.79166666666666663</v>
      </c>
      <c r="J629" s="193">
        <v>0.10416666666666667</v>
      </c>
      <c r="K629" s="193">
        <f t="shared" si="24"/>
        <v>0.38541666666666663</v>
      </c>
      <c r="L629" s="236">
        <v>36</v>
      </c>
      <c r="M629" s="236">
        <v>1</v>
      </c>
      <c r="N629" s="619">
        <v>205</v>
      </c>
      <c r="O629" s="236"/>
      <c r="P629" s="236"/>
      <c r="Q629" s="620">
        <v>94.29</v>
      </c>
      <c r="R629" s="238" t="str">
        <f t="shared" si="25"/>
        <v>fx</v>
      </c>
      <c r="S629" s="619">
        <v>0.8</v>
      </c>
      <c r="T629" s="619">
        <v>3.9</v>
      </c>
      <c r="U629" s="619">
        <v>0</v>
      </c>
      <c r="V629" s="236"/>
      <c r="W629" s="236"/>
      <c r="X629" s="236"/>
      <c r="Y629" s="236"/>
      <c r="Z629" s="236"/>
      <c r="AA629" s="236"/>
      <c r="AB629" s="236"/>
      <c r="AC629" s="236"/>
      <c r="AD629" s="236"/>
      <c r="AE629" s="236"/>
      <c r="AF629" s="236"/>
      <c r="AG629" s="164"/>
      <c r="AH629" s="164"/>
      <c r="AI629" s="164"/>
      <c r="AJ629" s="164"/>
      <c r="AK629" s="164"/>
      <c r="AL629" s="90"/>
    </row>
    <row r="630" spans="1:38" ht="15.75" thickBot="1" x14ac:dyDescent="0.3">
      <c r="A630" s="636"/>
      <c r="B630" s="188">
        <v>14030305</v>
      </c>
      <c r="C630" s="96">
        <v>374</v>
      </c>
      <c r="D630" s="223">
        <v>7</v>
      </c>
      <c r="E630" s="223">
        <v>50</v>
      </c>
      <c r="F630" s="223">
        <v>5</v>
      </c>
      <c r="G630" s="145" t="s">
        <v>379</v>
      </c>
      <c r="H630" s="180">
        <v>0.30208333333333331</v>
      </c>
      <c r="I630" s="180">
        <v>0.79166666666666663</v>
      </c>
      <c r="J630" s="195">
        <v>0.10416666666666667</v>
      </c>
      <c r="K630" s="193">
        <f t="shared" si="24"/>
        <v>0.38541666666666663</v>
      </c>
      <c r="L630" s="236">
        <v>37</v>
      </c>
      <c r="M630" s="236">
        <v>1</v>
      </c>
      <c r="N630" s="619"/>
      <c r="O630" s="236"/>
      <c r="P630" s="236"/>
      <c r="Q630" s="620"/>
      <c r="R630" s="238" t="str">
        <f t="shared" si="25"/>
        <v>fx</v>
      </c>
      <c r="S630" s="619"/>
      <c r="T630" s="619"/>
      <c r="U630" s="619"/>
      <c r="V630" s="236"/>
      <c r="W630" s="236"/>
      <c r="X630" s="236"/>
      <c r="Y630" s="236"/>
      <c r="Z630" s="236"/>
      <c r="AA630" s="236"/>
      <c r="AB630" s="236"/>
      <c r="AC630" s="236"/>
      <c r="AD630" s="236"/>
      <c r="AE630" s="236"/>
      <c r="AF630" s="236"/>
      <c r="AG630" s="164"/>
      <c r="AH630" s="164"/>
      <c r="AI630" s="164"/>
      <c r="AJ630" s="164"/>
      <c r="AK630" s="164"/>
      <c r="AL630" s="90"/>
    </row>
    <row r="631" spans="1:38" ht="15.75" thickBot="1" x14ac:dyDescent="0.3">
      <c r="A631" s="636"/>
      <c r="B631" s="188">
        <v>14030305</v>
      </c>
      <c r="C631" s="96">
        <v>374</v>
      </c>
      <c r="D631" s="223">
        <v>7</v>
      </c>
      <c r="E631" s="223">
        <v>50</v>
      </c>
      <c r="F631" s="223">
        <v>5</v>
      </c>
      <c r="G631" s="145" t="s">
        <v>379</v>
      </c>
      <c r="H631" s="180">
        <v>0.30208333333333331</v>
      </c>
      <c r="I631" s="180">
        <v>0.79166666666666663</v>
      </c>
      <c r="J631" s="195">
        <v>0.10416666666666667</v>
      </c>
      <c r="K631" s="193">
        <f t="shared" si="24"/>
        <v>0.38541666666666663</v>
      </c>
      <c r="L631" s="236">
        <v>38</v>
      </c>
      <c r="M631" s="236">
        <v>1</v>
      </c>
      <c r="N631" s="619"/>
      <c r="O631" s="236"/>
      <c r="P631" s="236"/>
      <c r="Q631" s="620"/>
      <c r="R631" s="238" t="str">
        <f t="shared" si="25"/>
        <v>fx</v>
      </c>
      <c r="S631" s="619"/>
      <c r="T631" s="619"/>
      <c r="U631" s="619"/>
      <c r="V631" s="236"/>
      <c r="W631" s="236"/>
      <c r="X631" s="236"/>
      <c r="Y631" s="236"/>
      <c r="Z631" s="236"/>
      <c r="AA631" s="236"/>
      <c r="AB631" s="236"/>
      <c r="AC631" s="236"/>
      <c r="AD631" s="236"/>
      <c r="AE631" s="236"/>
      <c r="AF631" s="236"/>
      <c r="AG631" s="164"/>
      <c r="AH631" s="164"/>
      <c r="AI631" s="164"/>
      <c r="AJ631" s="164"/>
      <c r="AK631" s="164"/>
      <c r="AL631" s="90"/>
    </row>
    <row r="632" spans="1:38" ht="15.75" thickBot="1" x14ac:dyDescent="0.3">
      <c r="A632" s="636"/>
      <c r="B632" s="188">
        <v>14030305</v>
      </c>
      <c r="C632" s="96">
        <v>374</v>
      </c>
      <c r="D632" s="223">
        <v>7</v>
      </c>
      <c r="E632" s="223">
        <v>50</v>
      </c>
      <c r="F632" s="223">
        <v>5</v>
      </c>
      <c r="G632" s="145" t="s">
        <v>379</v>
      </c>
      <c r="H632" s="180">
        <v>0.30208333333333331</v>
      </c>
      <c r="I632" s="180">
        <v>0.79166666666666663</v>
      </c>
      <c r="J632" s="195">
        <v>0.10416666666666667</v>
      </c>
      <c r="K632" s="193">
        <f t="shared" si="24"/>
        <v>0.38541666666666663</v>
      </c>
      <c r="L632" s="236">
        <v>39</v>
      </c>
      <c r="M632" s="236">
        <v>1</v>
      </c>
      <c r="N632" s="619"/>
      <c r="O632" s="236"/>
      <c r="P632" s="236"/>
      <c r="Q632" s="620"/>
      <c r="R632" s="238" t="str">
        <f t="shared" si="25"/>
        <v>fx</v>
      </c>
      <c r="S632" s="619"/>
      <c r="T632" s="619"/>
      <c r="U632" s="619"/>
      <c r="V632" s="236"/>
      <c r="W632" s="236"/>
      <c r="X632" s="236"/>
      <c r="Y632" s="236"/>
      <c r="Z632" s="236"/>
      <c r="AA632" s="236"/>
      <c r="AB632" s="236"/>
      <c r="AC632" s="236"/>
      <c r="AD632" s="236"/>
      <c r="AE632" s="236"/>
      <c r="AF632" s="236"/>
      <c r="AG632" s="164"/>
      <c r="AH632" s="164"/>
      <c r="AI632" s="164"/>
      <c r="AJ632" s="164"/>
      <c r="AK632" s="164"/>
      <c r="AL632" s="90"/>
    </row>
    <row r="633" spans="1:38" ht="15.75" thickBot="1" x14ac:dyDescent="0.3">
      <c r="A633" s="636"/>
      <c r="B633" s="244">
        <v>14030305</v>
      </c>
      <c r="C633" s="163">
        <v>374</v>
      </c>
      <c r="D633" s="226">
        <v>7</v>
      </c>
      <c r="E633" s="226">
        <v>50</v>
      </c>
      <c r="F633" s="226">
        <v>5</v>
      </c>
      <c r="G633" s="124" t="s">
        <v>379</v>
      </c>
      <c r="H633" s="185">
        <v>0.30208333333333331</v>
      </c>
      <c r="I633" s="185">
        <v>0.79166666666666663</v>
      </c>
      <c r="J633" s="204">
        <v>0.10416666666666667</v>
      </c>
      <c r="K633" s="205">
        <f t="shared" si="24"/>
        <v>0.38541666666666663</v>
      </c>
      <c r="L633" s="226">
        <v>40</v>
      </c>
      <c r="M633" s="226">
        <v>1</v>
      </c>
      <c r="N633" s="615"/>
      <c r="O633" s="226"/>
      <c r="P633" s="226"/>
      <c r="Q633" s="618"/>
      <c r="R633" s="247" t="str">
        <f t="shared" si="25"/>
        <v>fx</v>
      </c>
      <c r="S633" s="615"/>
      <c r="T633" s="615"/>
      <c r="U633" s="615"/>
      <c r="V633" s="236"/>
      <c r="W633" s="236"/>
      <c r="X633" s="236"/>
      <c r="Y633" s="236"/>
      <c r="Z633" s="236"/>
      <c r="AA633" s="236"/>
      <c r="AB633" s="236"/>
      <c r="AC633" s="236"/>
      <c r="AD633" s="236"/>
      <c r="AE633" s="236"/>
      <c r="AF633" s="236"/>
      <c r="AG633" s="164"/>
      <c r="AH633" s="164"/>
      <c r="AI633" s="164"/>
      <c r="AJ633" s="164"/>
      <c r="AK633" s="164"/>
      <c r="AL633" s="90"/>
    </row>
    <row r="634" spans="1:38" ht="15.75" thickBot="1" x14ac:dyDescent="0.3">
      <c r="A634" s="612" t="str">
        <f t="shared" si="26"/>
        <v>روز</v>
      </c>
      <c r="B634" s="187">
        <v>14030305</v>
      </c>
      <c r="C634" s="228">
        <v>309</v>
      </c>
      <c r="D634" s="228">
        <v>7</v>
      </c>
      <c r="E634" s="228">
        <v>50</v>
      </c>
      <c r="F634" s="228">
        <v>30</v>
      </c>
      <c r="G634" s="165" t="s">
        <v>205</v>
      </c>
      <c r="H634" s="181">
        <v>0.30208333333333331</v>
      </c>
      <c r="I634" s="181">
        <v>0.79166666666666663</v>
      </c>
      <c r="J634" s="193">
        <v>0.13194444444444445</v>
      </c>
      <c r="K634" s="193">
        <f t="shared" si="24"/>
        <v>0.35763888888888884</v>
      </c>
      <c r="L634" s="228">
        <v>36</v>
      </c>
      <c r="M634" s="228">
        <v>2</v>
      </c>
      <c r="N634" s="639">
        <v>371</v>
      </c>
      <c r="O634" s="228"/>
      <c r="P634" s="228"/>
      <c r="Q634" s="641">
        <v>126.102</v>
      </c>
      <c r="R634" s="153" t="str">
        <f t="shared" si="25"/>
        <v>fx</v>
      </c>
      <c r="S634" s="639">
        <v>3</v>
      </c>
      <c r="T634" s="639">
        <v>25</v>
      </c>
      <c r="U634" s="642">
        <v>1000</v>
      </c>
      <c r="V634" s="96"/>
      <c r="W634" s="236"/>
      <c r="X634" s="236"/>
      <c r="Y634" s="236"/>
      <c r="Z634" s="236"/>
      <c r="AA634" s="236"/>
      <c r="AB634" s="236"/>
      <c r="AC634" s="236"/>
      <c r="AD634" s="236"/>
      <c r="AE634" s="236"/>
      <c r="AF634" s="236"/>
      <c r="AG634" s="164"/>
      <c r="AH634" s="164"/>
      <c r="AI634" s="164"/>
      <c r="AJ634" s="164"/>
      <c r="AK634" s="164"/>
      <c r="AL634" s="90"/>
    </row>
    <row r="635" spans="1:38" ht="15.75" thickBot="1" x14ac:dyDescent="0.3">
      <c r="A635" s="613"/>
      <c r="B635" s="188">
        <v>14030305</v>
      </c>
      <c r="C635" s="243">
        <v>309</v>
      </c>
      <c r="D635" s="243">
        <v>7</v>
      </c>
      <c r="E635" s="243">
        <v>50</v>
      </c>
      <c r="F635" s="243">
        <v>30</v>
      </c>
      <c r="G635" s="145" t="s">
        <v>205</v>
      </c>
      <c r="H635" s="180">
        <v>0.30208333333333331</v>
      </c>
      <c r="I635" s="180">
        <v>0.79166666666666663</v>
      </c>
      <c r="J635" s="195">
        <v>0.13194444444444445</v>
      </c>
      <c r="K635" s="193">
        <f t="shared" si="24"/>
        <v>0.35763888888888884</v>
      </c>
      <c r="L635" s="243">
        <v>37</v>
      </c>
      <c r="M635" s="243">
        <v>2</v>
      </c>
      <c r="N635" s="619"/>
      <c r="O635" s="243"/>
      <c r="P635" s="243"/>
      <c r="Q635" s="620"/>
      <c r="R635" s="246" t="str">
        <f t="shared" si="25"/>
        <v>fx</v>
      </c>
      <c r="S635" s="619"/>
      <c r="T635" s="619"/>
      <c r="U635" s="643"/>
      <c r="V635" s="96"/>
      <c r="W635" s="236"/>
      <c r="X635" s="236"/>
      <c r="Y635" s="236"/>
      <c r="Z635" s="236"/>
      <c r="AA635" s="236"/>
      <c r="AB635" s="236"/>
      <c r="AC635" s="236"/>
      <c r="AD635" s="236"/>
      <c r="AE635" s="236"/>
      <c r="AF635" s="236"/>
      <c r="AG635" s="164"/>
      <c r="AH635" s="164"/>
      <c r="AI635" s="164"/>
      <c r="AJ635" s="164"/>
      <c r="AK635" s="164"/>
      <c r="AL635" s="90"/>
    </row>
    <row r="636" spans="1:38" ht="15.75" thickBot="1" x14ac:dyDescent="0.3">
      <c r="A636" s="613"/>
      <c r="B636" s="188">
        <v>14030305</v>
      </c>
      <c r="C636" s="243">
        <v>309</v>
      </c>
      <c r="D636" s="243">
        <v>7</v>
      </c>
      <c r="E636" s="243">
        <v>50</v>
      </c>
      <c r="F636" s="243">
        <v>30</v>
      </c>
      <c r="G636" s="145" t="s">
        <v>205</v>
      </c>
      <c r="H636" s="180">
        <v>0.30208333333333331</v>
      </c>
      <c r="I636" s="180">
        <v>0.79166666666666663</v>
      </c>
      <c r="J636" s="195">
        <v>0.13194444444444445</v>
      </c>
      <c r="K636" s="193">
        <f t="shared" si="24"/>
        <v>0.35763888888888884</v>
      </c>
      <c r="L636" s="243">
        <v>38</v>
      </c>
      <c r="M636" s="243">
        <v>2</v>
      </c>
      <c r="N636" s="619"/>
      <c r="O636" s="243"/>
      <c r="P636" s="243"/>
      <c r="Q636" s="620"/>
      <c r="R636" s="246" t="str">
        <f t="shared" si="25"/>
        <v>fx</v>
      </c>
      <c r="S636" s="619"/>
      <c r="T636" s="619"/>
      <c r="U636" s="643"/>
      <c r="V636" s="96"/>
      <c r="W636" s="236"/>
      <c r="X636" s="236"/>
      <c r="Y636" s="236"/>
      <c r="Z636" s="236"/>
      <c r="AA636" s="236"/>
      <c r="AB636" s="236"/>
      <c r="AC636" s="236"/>
      <c r="AD636" s="236"/>
      <c r="AE636" s="236"/>
      <c r="AF636" s="236"/>
      <c r="AG636" s="164"/>
      <c r="AH636" s="164"/>
      <c r="AI636" s="164"/>
      <c r="AJ636" s="164"/>
      <c r="AK636" s="164"/>
      <c r="AL636" s="90"/>
    </row>
    <row r="637" spans="1:38" ht="15.75" thickBot="1" x14ac:dyDescent="0.3">
      <c r="A637" s="613"/>
      <c r="B637" s="245">
        <v>14030305</v>
      </c>
      <c r="C637" s="243">
        <v>309</v>
      </c>
      <c r="D637" s="243">
        <v>7</v>
      </c>
      <c r="E637" s="243">
        <v>50</v>
      </c>
      <c r="F637" s="243">
        <v>30</v>
      </c>
      <c r="G637" s="145" t="s">
        <v>205</v>
      </c>
      <c r="H637" s="180">
        <v>0.30208333333333331</v>
      </c>
      <c r="I637" s="180">
        <v>0.79166666666666663</v>
      </c>
      <c r="J637" s="195">
        <v>0.13194444444444445</v>
      </c>
      <c r="K637" s="193">
        <f t="shared" si="24"/>
        <v>0.35763888888888884</v>
      </c>
      <c r="L637" s="243">
        <v>39</v>
      </c>
      <c r="M637" s="243">
        <v>1</v>
      </c>
      <c r="N637" s="619"/>
      <c r="O637" s="243"/>
      <c r="P637" s="243"/>
      <c r="Q637" s="620"/>
      <c r="R637" s="246" t="str">
        <f t="shared" si="25"/>
        <v>fx</v>
      </c>
      <c r="S637" s="619"/>
      <c r="T637" s="619"/>
      <c r="U637" s="643"/>
      <c r="V637" s="96"/>
      <c r="W637" s="236"/>
      <c r="X637" s="236"/>
      <c r="Y637" s="236"/>
      <c r="Z637" s="236"/>
      <c r="AA637" s="236"/>
      <c r="AB637" s="236"/>
      <c r="AC637" s="236"/>
      <c r="AD637" s="236"/>
      <c r="AE637" s="236"/>
      <c r="AF637" s="236"/>
      <c r="AG637" s="164"/>
      <c r="AH637" s="164"/>
      <c r="AI637" s="164"/>
      <c r="AJ637" s="164"/>
      <c r="AK637" s="164"/>
      <c r="AL637" s="90"/>
    </row>
    <row r="638" spans="1:38" ht="15.75" thickBot="1" x14ac:dyDescent="0.3">
      <c r="A638" s="613"/>
      <c r="B638" s="187">
        <v>14030305</v>
      </c>
      <c r="C638" s="243">
        <v>350</v>
      </c>
      <c r="D638" s="243">
        <v>7</v>
      </c>
      <c r="E638" s="243">
        <v>50</v>
      </c>
      <c r="F638" s="243">
        <v>30</v>
      </c>
      <c r="G638" s="145" t="s">
        <v>205</v>
      </c>
      <c r="H638" s="180">
        <v>0.30208333333333331</v>
      </c>
      <c r="I638" s="180">
        <v>0.79166666666666663</v>
      </c>
      <c r="J638" s="195">
        <v>0.13194444444444445</v>
      </c>
      <c r="K638" s="193">
        <f t="shared" si="24"/>
        <v>0.35763888888888884</v>
      </c>
      <c r="L638" s="243">
        <v>39</v>
      </c>
      <c r="M638" s="243">
        <v>1</v>
      </c>
      <c r="N638" s="619">
        <v>536</v>
      </c>
      <c r="O638" s="243"/>
      <c r="P638" s="243"/>
      <c r="Q638" s="620">
        <v>136.14500000000001</v>
      </c>
      <c r="R638" s="246" t="str">
        <f t="shared" si="25"/>
        <v>fx</v>
      </c>
      <c r="S638" s="619"/>
      <c r="T638" s="619"/>
      <c r="U638" s="643"/>
      <c r="V638" s="96"/>
      <c r="W638" s="236"/>
      <c r="X638" s="236"/>
      <c r="Y638" s="236"/>
      <c r="Z638" s="236"/>
      <c r="AA638" s="236"/>
      <c r="AB638" s="236"/>
      <c r="AC638" s="236"/>
      <c r="AD638" s="236"/>
      <c r="AE638" s="236"/>
      <c r="AF638" s="236"/>
      <c r="AG638" s="164"/>
      <c r="AH638" s="164"/>
      <c r="AI638" s="164"/>
      <c r="AJ638" s="164"/>
      <c r="AK638" s="164"/>
      <c r="AL638" s="90"/>
    </row>
    <row r="639" spans="1:38" ht="15.75" thickBot="1" x14ac:dyDescent="0.3">
      <c r="A639" s="613"/>
      <c r="B639" s="188">
        <v>14030305</v>
      </c>
      <c r="C639" s="243">
        <v>350</v>
      </c>
      <c r="D639" s="243">
        <v>7</v>
      </c>
      <c r="E639" s="243">
        <v>50</v>
      </c>
      <c r="F639" s="243">
        <v>30</v>
      </c>
      <c r="G639" s="145" t="s">
        <v>205</v>
      </c>
      <c r="H639" s="180">
        <v>0.30208333333333331</v>
      </c>
      <c r="I639" s="180">
        <v>0.79166666666666663</v>
      </c>
      <c r="J639" s="195">
        <v>0.13194444444444445</v>
      </c>
      <c r="K639" s="193">
        <f t="shared" si="24"/>
        <v>0.35763888888888884</v>
      </c>
      <c r="L639" s="243">
        <v>40</v>
      </c>
      <c r="M639" s="243">
        <v>1</v>
      </c>
      <c r="N639" s="619"/>
      <c r="O639" s="243"/>
      <c r="P639" s="243"/>
      <c r="Q639" s="620"/>
      <c r="R639" s="246" t="str">
        <f t="shared" si="25"/>
        <v>fx</v>
      </c>
      <c r="S639" s="619"/>
      <c r="T639" s="619"/>
      <c r="U639" s="643"/>
      <c r="V639" s="96"/>
      <c r="W639" s="236"/>
      <c r="X639" s="236"/>
      <c r="Y639" s="236"/>
      <c r="Z639" s="236"/>
      <c r="AA639" s="236"/>
      <c r="AB639" s="236"/>
      <c r="AC639" s="236"/>
      <c r="AD639" s="236"/>
      <c r="AE639" s="236"/>
      <c r="AF639" s="236"/>
      <c r="AG639" s="164"/>
      <c r="AH639" s="164"/>
      <c r="AI639" s="164"/>
      <c r="AJ639" s="164"/>
      <c r="AK639" s="164"/>
      <c r="AL639" s="90"/>
    </row>
    <row r="640" spans="1:38" ht="15.75" thickBot="1" x14ac:dyDescent="0.3">
      <c r="A640" s="613"/>
      <c r="B640" s="188">
        <v>14030305</v>
      </c>
      <c r="C640" s="243">
        <v>350</v>
      </c>
      <c r="D640" s="243">
        <v>7</v>
      </c>
      <c r="E640" s="243">
        <v>50</v>
      </c>
      <c r="F640" s="243">
        <v>30</v>
      </c>
      <c r="G640" s="145" t="s">
        <v>205</v>
      </c>
      <c r="H640" s="180">
        <v>0.30208333333333331</v>
      </c>
      <c r="I640" s="180">
        <v>0.79166666666666663</v>
      </c>
      <c r="J640" s="195">
        <v>0.13194444444444445</v>
      </c>
      <c r="K640" s="193">
        <f t="shared" si="24"/>
        <v>0.35763888888888884</v>
      </c>
      <c r="L640" s="243">
        <v>41</v>
      </c>
      <c r="M640" s="243">
        <v>1</v>
      </c>
      <c r="N640" s="619"/>
      <c r="O640" s="243"/>
      <c r="P640" s="243"/>
      <c r="Q640" s="620"/>
      <c r="R640" s="246" t="str">
        <f t="shared" si="25"/>
        <v>fx</v>
      </c>
      <c r="S640" s="619"/>
      <c r="T640" s="619"/>
      <c r="U640" s="643"/>
      <c r="V640" s="96"/>
      <c r="W640" s="236"/>
      <c r="X640" s="236"/>
      <c r="Y640" s="236"/>
      <c r="Z640" s="236"/>
      <c r="AA640" s="236"/>
      <c r="AB640" s="236"/>
      <c r="AC640" s="236"/>
      <c r="AD640" s="236"/>
      <c r="AE640" s="236"/>
      <c r="AF640" s="236"/>
      <c r="AG640" s="164"/>
      <c r="AH640" s="164"/>
      <c r="AI640" s="164"/>
      <c r="AJ640" s="164"/>
      <c r="AK640" s="164"/>
      <c r="AL640" s="90"/>
    </row>
    <row r="641" spans="1:38" ht="15.75" thickBot="1" x14ac:dyDescent="0.3">
      <c r="A641" s="613"/>
      <c r="B641" s="188">
        <v>14030305</v>
      </c>
      <c r="C641" s="243">
        <v>350</v>
      </c>
      <c r="D641" s="243">
        <v>7</v>
      </c>
      <c r="E641" s="243">
        <v>50</v>
      </c>
      <c r="F641" s="243">
        <v>30</v>
      </c>
      <c r="G641" s="145" t="s">
        <v>205</v>
      </c>
      <c r="H641" s="180">
        <v>0.30208333333333331</v>
      </c>
      <c r="I641" s="180">
        <v>0.79166666666666663</v>
      </c>
      <c r="J641" s="195">
        <v>0.13194444444444445</v>
      </c>
      <c r="K641" s="193">
        <f t="shared" si="24"/>
        <v>0.35763888888888884</v>
      </c>
      <c r="L641" s="243">
        <v>42</v>
      </c>
      <c r="M641" s="243">
        <v>2</v>
      </c>
      <c r="N641" s="619"/>
      <c r="O641" s="243"/>
      <c r="P641" s="243"/>
      <c r="Q641" s="620"/>
      <c r="R641" s="246" t="str">
        <f t="shared" si="25"/>
        <v>fx</v>
      </c>
      <c r="S641" s="619"/>
      <c r="T641" s="619"/>
      <c r="U641" s="643"/>
      <c r="V641" s="96"/>
      <c r="W641" s="236"/>
      <c r="X641" s="236"/>
      <c r="Y641" s="236"/>
      <c r="Z641" s="236"/>
      <c r="AA641" s="236"/>
      <c r="AB641" s="236"/>
      <c r="AC641" s="236"/>
      <c r="AD641" s="236"/>
      <c r="AE641" s="236"/>
      <c r="AF641" s="236"/>
      <c r="AG641" s="164"/>
      <c r="AH641" s="164"/>
      <c r="AI641" s="164"/>
      <c r="AJ641" s="164"/>
      <c r="AK641" s="164"/>
      <c r="AL641" s="90"/>
    </row>
    <row r="642" spans="1:38" ht="15.75" thickBot="1" x14ac:dyDescent="0.3">
      <c r="A642" s="613"/>
      <c r="B642" s="188">
        <v>14030305</v>
      </c>
      <c r="C642" s="243">
        <v>350</v>
      </c>
      <c r="D642" s="243">
        <v>7</v>
      </c>
      <c r="E642" s="243">
        <v>50</v>
      </c>
      <c r="F642" s="243">
        <v>30</v>
      </c>
      <c r="G642" s="145" t="s">
        <v>205</v>
      </c>
      <c r="H642" s="180">
        <v>0.30208333333333331</v>
      </c>
      <c r="I642" s="180">
        <v>0.79166666666666663</v>
      </c>
      <c r="J642" s="195">
        <v>0.13194444444444445</v>
      </c>
      <c r="K642" s="193">
        <f t="shared" si="24"/>
        <v>0.35763888888888884</v>
      </c>
      <c r="L642" s="243">
        <v>43</v>
      </c>
      <c r="M642" s="243">
        <v>2</v>
      </c>
      <c r="N642" s="619"/>
      <c r="O642" s="243"/>
      <c r="P642" s="243"/>
      <c r="Q642" s="620"/>
      <c r="R642" s="246" t="str">
        <f t="shared" si="25"/>
        <v>fx</v>
      </c>
      <c r="S642" s="619"/>
      <c r="T642" s="619"/>
      <c r="U642" s="643"/>
      <c r="V642" s="96"/>
      <c r="W642" s="236"/>
      <c r="X642" s="236"/>
      <c r="Y642" s="236"/>
      <c r="Z642" s="236"/>
      <c r="AA642" s="236"/>
      <c r="AB642" s="236"/>
      <c r="AC642" s="236"/>
      <c r="AD642" s="236"/>
      <c r="AE642" s="236"/>
      <c r="AF642" s="236"/>
      <c r="AG642" s="164"/>
      <c r="AH642" s="164"/>
      <c r="AI642" s="164"/>
      <c r="AJ642" s="164"/>
      <c r="AK642" s="164"/>
      <c r="AL642" s="90"/>
    </row>
    <row r="643" spans="1:38" ht="15.75" thickBot="1" x14ac:dyDescent="0.3">
      <c r="A643" s="613"/>
      <c r="B643" s="245">
        <v>14030305</v>
      </c>
      <c r="C643" s="243">
        <v>350</v>
      </c>
      <c r="D643" s="243">
        <v>7</v>
      </c>
      <c r="E643" s="243">
        <v>50</v>
      </c>
      <c r="F643" s="243">
        <v>30</v>
      </c>
      <c r="G643" s="145" t="s">
        <v>205</v>
      </c>
      <c r="H643" s="180">
        <v>0.30208333333333331</v>
      </c>
      <c r="I643" s="180">
        <v>0.79166666666666663</v>
      </c>
      <c r="J643" s="195">
        <v>0.13194444444444445</v>
      </c>
      <c r="K643" s="193">
        <f t="shared" si="24"/>
        <v>0.35763888888888884</v>
      </c>
      <c r="L643" s="243">
        <v>44</v>
      </c>
      <c r="M643" s="243">
        <v>1</v>
      </c>
      <c r="N643" s="619"/>
      <c r="O643" s="243"/>
      <c r="P643" s="243"/>
      <c r="Q643" s="620"/>
      <c r="R643" s="246" t="str">
        <f t="shared" si="25"/>
        <v>fx</v>
      </c>
      <c r="S643" s="619"/>
      <c r="T643" s="619"/>
      <c r="U643" s="643"/>
      <c r="V643" s="96"/>
      <c r="W643" s="236"/>
      <c r="X643" s="236"/>
      <c r="Y643" s="236"/>
      <c r="Z643" s="236"/>
      <c r="AA643" s="236"/>
      <c r="AB643" s="236"/>
      <c r="AC643" s="236"/>
      <c r="AD643" s="236"/>
      <c r="AE643" s="236"/>
      <c r="AF643" s="236"/>
      <c r="AG643" s="164"/>
      <c r="AH643" s="164"/>
      <c r="AI643" s="164"/>
      <c r="AJ643" s="164"/>
      <c r="AK643" s="164"/>
      <c r="AL643" s="90"/>
    </row>
    <row r="644" spans="1:38" ht="15.75" thickBot="1" x14ac:dyDescent="0.3">
      <c r="A644" s="613"/>
      <c r="B644" s="187">
        <v>14030305</v>
      </c>
      <c r="C644" s="243">
        <v>370</v>
      </c>
      <c r="D644" s="243">
        <v>7</v>
      </c>
      <c r="E644" s="243">
        <v>50</v>
      </c>
      <c r="F644" s="243">
        <v>30</v>
      </c>
      <c r="G644" s="145" t="s">
        <v>205</v>
      </c>
      <c r="H644" s="180">
        <v>0.30208333333333331</v>
      </c>
      <c r="I644" s="180">
        <v>0.79166666666666663</v>
      </c>
      <c r="J644" s="195">
        <v>0.13194444444444445</v>
      </c>
      <c r="K644" s="193">
        <f t="shared" si="24"/>
        <v>0.35763888888888884</v>
      </c>
      <c r="L644" s="243">
        <v>39</v>
      </c>
      <c r="M644" s="243">
        <v>1</v>
      </c>
      <c r="N644" s="619">
        <v>536</v>
      </c>
      <c r="O644" s="243"/>
      <c r="P644" s="243"/>
      <c r="Q644" s="620">
        <v>100.23</v>
      </c>
      <c r="R644" s="246" t="str">
        <f t="shared" si="25"/>
        <v>p500</v>
      </c>
      <c r="S644" s="619"/>
      <c r="T644" s="619"/>
      <c r="U644" s="643"/>
      <c r="V644" s="96"/>
      <c r="W644" s="236"/>
      <c r="X644" s="236"/>
      <c r="Y644" s="236"/>
      <c r="Z644" s="236"/>
      <c r="AA644" s="236"/>
      <c r="AB644" s="236"/>
      <c r="AC644" s="236"/>
      <c r="AD644" s="236"/>
      <c r="AE644" s="236"/>
      <c r="AF644" s="236"/>
      <c r="AG644" s="164"/>
      <c r="AH644" s="164"/>
      <c r="AI644" s="164"/>
      <c r="AJ644" s="164"/>
      <c r="AK644" s="164"/>
      <c r="AL644" s="90"/>
    </row>
    <row r="645" spans="1:38" ht="15.75" thickBot="1" x14ac:dyDescent="0.3">
      <c r="A645" s="613"/>
      <c r="B645" s="188">
        <v>14030305</v>
      </c>
      <c r="C645" s="243">
        <v>370</v>
      </c>
      <c r="D645" s="243">
        <v>7</v>
      </c>
      <c r="E645" s="243">
        <v>50</v>
      </c>
      <c r="F645" s="243">
        <v>30</v>
      </c>
      <c r="G645" s="145" t="s">
        <v>205</v>
      </c>
      <c r="H645" s="180">
        <v>0.30208333333333331</v>
      </c>
      <c r="I645" s="180">
        <v>0.79166666666666663</v>
      </c>
      <c r="J645" s="195">
        <v>0.13194444444444445</v>
      </c>
      <c r="K645" s="193">
        <f t="shared" ref="K645:K707" si="27">IF(H645&gt;I645,(H645-I645)-J645,(I645-H645)-J645)</f>
        <v>0.35763888888888884</v>
      </c>
      <c r="L645" s="243">
        <v>40</v>
      </c>
      <c r="M645" s="243">
        <v>1</v>
      </c>
      <c r="N645" s="619"/>
      <c r="O645" s="243"/>
      <c r="P645" s="243"/>
      <c r="Q645" s="620"/>
      <c r="R645" s="246" t="str">
        <f t="shared" si="25"/>
        <v>p500</v>
      </c>
      <c r="S645" s="619"/>
      <c r="T645" s="619"/>
      <c r="U645" s="643"/>
      <c r="V645" s="96"/>
      <c r="W645" s="236"/>
      <c r="X645" s="236"/>
      <c r="Y645" s="236"/>
      <c r="Z645" s="236"/>
      <c r="AA645" s="236"/>
      <c r="AB645" s="236"/>
      <c r="AC645" s="236"/>
      <c r="AD645" s="236"/>
      <c r="AE645" s="236"/>
      <c r="AF645" s="236"/>
      <c r="AG645" s="164"/>
      <c r="AH645" s="164"/>
      <c r="AI645" s="164"/>
      <c r="AJ645" s="164"/>
      <c r="AK645" s="164"/>
      <c r="AL645" s="90"/>
    </row>
    <row r="646" spans="1:38" ht="15.75" thickBot="1" x14ac:dyDescent="0.3">
      <c r="A646" s="613"/>
      <c r="B646" s="188">
        <v>14030305</v>
      </c>
      <c r="C646" s="243">
        <v>370</v>
      </c>
      <c r="D646" s="243">
        <v>7</v>
      </c>
      <c r="E646" s="243">
        <v>50</v>
      </c>
      <c r="F646" s="243">
        <v>30</v>
      </c>
      <c r="G646" s="145" t="s">
        <v>205</v>
      </c>
      <c r="H646" s="180">
        <v>0.30208333333333331</v>
      </c>
      <c r="I646" s="180">
        <v>0.79166666666666663</v>
      </c>
      <c r="J646" s="195">
        <v>0.13194444444444445</v>
      </c>
      <c r="K646" s="193">
        <f t="shared" si="27"/>
        <v>0.35763888888888884</v>
      </c>
      <c r="L646" s="243">
        <v>42</v>
      </c>
      <c r="M646" s="243">
        <v>2</v>
      </c>
      <c r="N646" s="619"/>
      <c r="O646" s="243"/>
      <c r="P646" s="243"/>
      <c r="Q646" s="620"/>
      <c r="R646" s="246" t="str">
        <f t="shared" si="25"/>
        <v>p500</v>
      </c>
      <c r="S646" s="619"/>
      <c r="T646" s="619"/>
      <c r="U646" s="643"/>
      <c r="V646" s="96"/>
      <c r="W646" s="236"/>
      <c r="X646" s="236"/>
      <c r="Y646" s="236"/>
      <c r="Z646" s="236"/>
      <c r="AA646" s="236"/>
      <c r="AB646" s="236"/>
      <c r="AC646" s="236"/>
      <c r="AD646" s="236"/>
      <c r="AE646" s="236"/>
      <c r="AF646" s="236"/>
      <c r="AG646" s="164"/>
      <c r="AH646" s="164"/>
      <c r="AI646" s="164"/>
      <c r="AJ646" s="164"/>
      <c r="AK646" s="164"/>
      <c r="AL646" s="90"/>
    </row>
    <row r="647" spans="1:38" ht="15.75" thickBot="1" x14ac:dyDescent="0.3">
      <c r="A647" s="613"/>
      <c r="B647" s="188">
        <v>14030305</v>
      </c>
      <c r="C647" s="243">
        <v>370</v>
      </c>
      <c r="D647" s="243">
        <v>7</v>
      </c>
      <c r="E647" s="243">
        <v>50</v>
      </c>
      <c r="F647" s="243">
        <v>30</v>
      </c>
      <c r="G647" s="145" t="s">
        <v>205</v>
      </c>
      <c r="H647" s="180">
        <v>0.30208333333333331</v>
      </c>
      <c r="I647" s="180">
        <v>0.79166666666666663</v>
      </c>
      <c r="J647" s="195">
        <v>0.13194444444444445</v>
      </c>
      <c r="K647" s="193">
        <f t="shared" si="27"/>
        <v>0.35763888888888884</v>
      </c>
      <c r="L647" s="243">
        <v>43</v>
      </c>
      <c r="M647" s="243">
        <v>2</v>
      </c>
      <c r="N647" s="619"/>
      <c r="O647" s="243"/>
      <c r="P647" s="243"/>
      <c r="Q647" s="620"/>
      <c r="R647" s="246" t="str">
        <f t="shared" si="25"/>
        <v>p500</v>
      </c>
      <c r="S647" s="619"/>
      <c r="T647" s="619"/>
      <c r="U647" s="643"/>
      <c r="V647" s="96"/>
      <c r="W647" s="236"/>
      <c r="X647" s="236"/>
      <c r="Y647" s="236"/>
      <c r="Z647" s="236"/>
      <c r="AA647" s="236"/>
      <c r="AB647" s="236"/>
      <c r="AC647" s="236"/>
      <c r="AD647" s="236"/>
      <c r="AE647" s="236"/>
      <c r="AF647" s="236"/>
      <c r="AG647" s="164"/>
      <c r="AH647" s="164"/>
      <c r="AI647" s="164"/>
      <c r="AJ647" s="164"/>
      <c r="AK647" s="164"/>
      <c r="AL647" s="90"/>
    </row>
    <row r="648" spans="1:38" ht="15.75" thickBot="1" x14ac:dyDescent="0.3">
      <c r="A648" s="613"/>
      <c r="B648" s="245">
        <v>14030305</v>
      </c>
      <c r="C648" s="243">
        <v>370</v>
      </c>
      <c r="D648" s="243">
        <v>7</v>
      </c>
      <c r="E648" s="243">
        <v>50</v>
      </c>
      <c r="F648" s="243">
        <v>30</v>
      </c>
      <c r="G648" s="145" t="s">
        <v>205</v>
      </c>
      <c r="H648" s="180">
        <v>0.30208333333333331</v>
      </c>
      <c r="I648" s="180">
        <v>0.79166666666666663</v>
      </c>
      <c r="J648" s="195">
        <v>0.13194444444444445</v>
      </c>
      <c r="K648" s="193">
        <f t="shared" si="27"/>
        <v>0.35763888888888884</v>
      </c>
      <c r="L648" s="243">
        <v>44</v>
      </c>
      <c r="M648" s="243">
        <v>2</v>
      </c>
      <c r="N648" s="619"/>
      <c r="O648" s="243"/>
      <c r="P648" s="243"/>
      <c r="Q648" s="620"/>
      <c r="R648" s="246" t="str">
        <f t="shared" si="25"/>
        <v>p500</v>
      </c>
      <c r="S648" s="619"/>
      <c r="T648" s="619"/>
      <c r="U648" s="643"/>
      <c r="V648" s="96"/>
      <c r="W648" s="236"/>
      <c r="X648" s="236"/>
      <c r="Y648" s="236"/>
      <c r="Z648" s="236"/>
      <c r="AA648" s="236"/>
      <c r="AB648" s="236"/>
      <c r="AC648" s="236"/>
      <c r="AD648" s="236"/>
      <c r="AE648" s="236"/>
      <c r="AF648" s="236"/>
      <c r="AG648" s="164"/>
      <c r="AH648" s="164"/>
      <c r="AI648" s="164"/>
      <c r="AJ648" s="164"/>
      <c r="AK648" s="164"/>
      <c r="AL648" s="90"/>
    </row>
    <row r="649" spans="1:38" ht="15.75" thickBot="1" x14ac:dyDescent="0.3">
      <c r="A649" s="613"/>
      <c r="B649" s="187">
        <v>14030305</v>
      </c>
      <c r="C649" s="243">
        <v>380</v>
      </c>
      <c r="D649" s="243">
        <v>7</v>
      </c>
      <c r="E649" s="243">
        <v>50</v>
      </c>
      <c r="F649" s="243">
        <v>30</v>
      </c>
      <c r="G649" s="145" t="s">
        <v>205</v>
      </c>
      <c r="H649" s="180">
        <v>0.30208333333333331</v>
      </c>
      <c r="I649" s="180">
        <v>0.79166666666666663</v>
      </c>
      <c r="J649" s="195">
        <v>0.13194444444444445</v>
      </c>
      <c r="K649" s="193">
        <f t="shared" si="27"/>
        <v>0.35763888888888884</v>
      </c>
      <c r="L649" s="243">
        <v>40</v>
      </c>
      <c r="M649" s="243">
        <v>1</v>
      </c>
      <c r="N649" s="619">
        <v>376</v>
      </c>
      <c r="O649" s="243"/>
      <c r="P649" s="243"/>
      <c r="Q649" s="620">
        <v>167.2</v>
      </c>
      <c r="R649" s="246" t="str">
        <f t="shared" si="25"/>
        <v>fx</v>
      </c>
      <c r="S649" s="619"/>
      <c r="T649" s="619"/>
      <c r="U649" s="643"/>
      <c r="V649" s="96"/>
      <c r="W649" s="236"/>
      <c r="X649" s="236"/>
      <c r="Y649" s="236"/>
      <c r="Z649" s="236"/>
      <c r="AA649" s="236"/>
      <c r="AB649" s="236"/>
      <c r="AC649" s="236"/>
      <c r="AD649" s="236"/>
      <c r="AE649" s="236"/>
      <c r="AF649" s="236"/>
      <c r="AG649" s="164"/>
      <c r="AH649" s="164"/>
      <c r="AI649" s="164"/>
      <c r="AJ649" s="164"/>
      <c r="AK649" s="164"/>
      <c r="AL649" s="90"/>
    </row>
    <row r="650" spans="1:38" ht="15.75" thickBot="1" x14ac:dyDescent="0.3">
      <c r="A650" s="613"/>
      <c r="B650" s="188">
        <v>14030305</v>
      </c>
      <c r="C650" s="243">
        <v>380</v>
      </c>
      <c r="D650" s="243">
        <v>7</v>
      </c>
      <c r="E650" s="243">
        <v>50</v>
      </c>
      <c r="F650" s="243">
        <v>30</v>
      </c>
      <c r="G650" s="145" t="s">
        <v>205</v>
      </c>
      <c r="H650" s="180">
        <v>0.30208333333333331</v>
      </c>
      <c r="I650" s="180">
        <v>0.79166666666666663</v>
      </c>
      <c r="J650" s="195">
        <v>0.13194444444444445</v>
      </c>
      <c r="K650" s="193">
        <f t="shared" si="27"/>
        <v>0.35763888888888884</v>
      </c>
      <c r="L650" s="243">
        <v>41</v>
      </c>
      <c r="M650" s="243">
        <v>2</v>
      </c>
      <c r="N650" s="619"/>
      <c r="O650" s="243"/>
      <c r="P650" s="243"/>
      <c r="Q650" s="620"/>
      <c r="R650" s="246" t="str">
        <f t="shared" si="25"/>
        <v>fx</v>
      </c>
      <c r="S650" s="619"/>
      <c r="T650" s="619"/>
      <c r="U650" s="643"/>
      <c r="V650" s="96"/>
      <c r="W650" s="236"/>
      <c r="X650" s="236"/>
      <c r="Y650" s="236"/>
      <c r="Z650" s="236"/>
      <c r="AA650" s="236"/>
      <c r="AB650" s="236"/>
      <c r="AC650" s="236"/>
      <c r="AD650" s="236"/>
      <c r="AE650" s="236"/>
      <c r="AF650" s="236"/>
      <c r="AG650" s="164"/>
      <c r="AH650" s="164"/>
      <c r="AI650" s="164"/>
      <c r="AJ650" s="164"/>
      <c r="AK650" s="164"/>
      <c r="AL650" s="90"/>
    </row>
    <row r="651" spans="1:38" ht="15.75" thickBot="1" x14ac:dyDescent="0.3">
      <c r="A651" s="613"/>
      <c r="B651" s="188">
        <v>14030305</v>
      </c>
      <c r="C651" s="243">
        <v>380</v>
      </c>
      <c r="D651" s="243">
        <v>7</v>
      </c>
      <c r="E651" s="243">
        <v>50</v>
      </c>
      <c r="F651" s="243">
        <v>30</v>
      </c>
      <c r="G651" s="145" t="s">
        <v>205</v>
      </c>
      <c r="H651" s="180">
        <v>0.30208333333333331</v>
      </c>
      <c r="I651" s="180">
        <v>0.79166666666666663</v>
      </c>
      <c r="J651" s="195">
        <v>0.13194444444444445</v>
      </c>
      <c r="K651" s="193">
        <f t="shared" si="27"/>
        <v>0.35763888888888884</v>
      </c>
      <c r="L651" s="243">
        <v>42</v>
      </c>
      <c r="M651" s="243">
        <v>2</v>
      </c>
      <c r="N651" s="619"/>
      <c r="O651" s="243"/>
      <c r="P651" s="243"/>
      <c r="Q651" s="620"/>
      <c r="R651" s="246" t="str">
        <f t="shared" si="25"/>
        <v>fx</v>
      </c>
      <c r="S651" s="619"/>
      <c r="T651" s="619"/>
      <c r="U651" s="643"/>
      <c r="V651" s="96"/>
      <c r="W651" s="236"/>
      <c r="X651" s="236"/>
      <c r="Y651" s="236"/>
      <c r="Z651" s="236"/>
      <c r="AA651" s="236"/>
      <c r="AB651" s="236"/>
      <c r="AC651" s="236"/>
      <c r="AD651" s="236"/>
      <c r="AE651" s="236"/>
      <c r="AF651" s="236"/>
      <c r="AG651" s="164"/>
      <c r="AH651" s="164"/>
      <c r="AI651" s="164"/>
      <c r="AJ651" s="164"/>
      <c r="AK651" s="164"/>
      <c r="AL651" s="90"/>
    </row>
    <row r="652" spans="1:38" ht="15.75" thickBot="1" x14ac:dyDescent="0.3">
      <c r="A652" s="613"/>
      <c r="B652" s="188">
        <v>14030305</v>
      </c>
      <c r="C652" s="243">
        <v>380</v>
      </c>
      <c r="D652" s="243">
        <v>7</v>
      </c>
      <c r="E652" s="243">
        <v>50</v>
      </c>
      <c r="F652" s="243">
        <v>30</v>
      </c>
      <c r="G652" s="145" t="s">
        <v>205</v>
      </c>
      <c r="H652" s="180">
        <v>0.30208333333333331</v>
      </c>
      <c r="I652" s="180">
        <v>0.79166666666666663</v>
      </c>
      <c r="J652" s="195">
        <v>0.13194444444444445</v>
      </c>
      <c r="K652" s="193">
        <f t="shared" si="27"/>
        <v>0.35763888888888884</v>
      </c>
      <c r="L652" s="243">
        <v>43</v>
      </c>
      <c r="M652" s="243">
        <v>2</v>
      </c>
      <c r="N652" s="619"/>
      <c r="O652" s="243"/>
      <c r="P652" s="243"/>
      <c r="Q652" s="620"/>
      <c r="R652" s="246" t="str">
        <f t="shared" si="25"/>
        <v>fx</v>
      </c>
      <c r="S652" s="619"/>
      <c r="T652" s="619"/>
      <c r="U652" s="643"/>
      <c r="V652" s="96"/>
      <c r="W652" s="236"/>
      <c r="X652" s="236"/>
      <c r="Y652" s="236"/>
      <c r="Z652" s="236"/>
      <c r="AA652" s="236"/>
      <c r="AB652" s="236"/>
      <c r="AC652" s="236"/>
      <c r="AD652" s="236"/>
      <c r="AE652" s="236"/>
      <c r="AF652" s="236"/>
      <c r="AG652" s="164"/>
      <c r="AH652" s="164"/>
      <c r="AI652" s="164"/>
      <c r="AJ652" s="164"/>
      <c r="AK652" s="164"/>
      <c r="AL652" s="90"/>
    </row>
    <row r="653" spans="1:38" ht="15.75" thickBot="1" x14ac:dyDescent="0.3">
      <c r="A653" s="614"/>
      <c r="B653" s="244">
        <v>14030305</v>
      </c>
      <c r="C653" s="224">
        <v>380</v>
      </c>
      <c r="D653" s="224">
        <v>7</v>
      </c>
      <c r="E653" s="224">
        <v>50</v>
      </c>
      <c r="F653" s="224">
        <v>30</v>
      </c>
      <c r="G653" s="171" t="s">
        <v>205</v>
      </c>
      <c r="H653" s="184">
        <v>0.30208333333333331</v>
      </c>
      <c r="I653" s="184">
        <v>0.79166666666666663</v>
      </c>
      <c r="J653" s="199">
        <v>0.13194444444444445</v>
      </c>
      <c r="K653" s="200">
        <f t="shared" si="27"/>
        <v>0.35763888888888884</v>
      </c>
      <c r="L653" s="224">
        <v>44</v>
      </c>
      <c r="M653" s="224">
        <v>1</v>
      </c>
      <c r="N653" s="638"/>
      <c r="O653" s="224"/>
      <c r="P653" s="224"/>
      <c r="Q653" s="640"/>
      <c r="R653" s="154" t="str">
        <f t="shared" si="25"/>
        <v>fx</v>
      </c>
      <c r="S653" s="638"/>
      <c r="T653" s="638"/>
      <c r="U653" s="644"/>
      <c r="V653" s="96"/>
      <c r="W653" s="236"/>
      <c r="X653" s="236"/>
      <c r="Y653" s="236"/>
      <c r="Z653" s="236"/>
      <c r="AA653" s="236"/>
      <c r="AB653" s="236"/>
      <c r="AC653" s="236"/>
      <c r="AD653" s="236"/>
      <c r="AE653" s="236"/>
      <c r="AF653" s="236"/>
      <c r="AG653" s="164"/>
      <c r="AH653" s="164"/>
      <c r="AI653" s="164"/>
      <c r="AJ653" s="164"/>
      <c r="AK653" s="164"/>
      <c r="AL653" s="90"/>
    </row>
    <row r="654" spans="1:38" ht="15.75" thickBot="1" x14ac:dyDescent="0.3">
      <c r="A654" s="612" t="str">
        <f t="shared" si="26"/>
        <v>شب</v>
      </c>
      <c r="B654" s="187">
        <v>14030305</v>
      </c>
      <c r="C654" s="174">
        <v>370</v>
      </c>
      <c r="D654" s="228">
        <v>7</v>
      </c>
      <c r="E654" s="228">
        <v>50</v>
      </c>
      <c r="F654" s="228">
        <v>16</v>
      </c>
      <c r="G654" s="165" t="s">
        <v>454</v>
      </c>
      <c r="H654" s="181">
        <v>0.79166666666666663</v>
      </c>
      <c r="I654" s="181">
        <v>0.28125</v>
      </c>
      <c r="J654" s="193">
        <v>5.9027777777777783E-2</v>
      </c>
      <c r="K654" s="193">
        <f t="shared" si="27"/>
        <v>0.45138888888888884</v>
      </c>
      <c r="L654" s="228">
        <v>39</v>
      </c>
      <c r="M654" s="228">
        <v>1</v>
      </c>
      <c r="N654" s="600">
        <v>736</v>
      </c>
      <c r="O654" s="228"/>
      <c r="P654" s="228"/>
      <c r="Q654" s="603">
        <v>138.97</v>
      </c>
      <c r="R654" s="153" t="str">
        <f t="shared" si="25"/>
        <v>p500</v>
      </c>
      <c r="S654" s="600">
        <v>1</v>
      </c>
      <c r="T654" s="600">
        <v>17.5</v>
      </c>
      <c r="U654" s="606">
        <v>700</v>
      </c>
      <c r="V654" s="96"/>
      <c r="W654" s="236"/>
      <c r="X654" s="236"/>
      <c r="Y654" s="236"/>
      <c r="Z654" s="236"/>
      <c r="AA654" s="236"/>
      <c r="AB654" s="236"/>
      <c r="AC654" s="236"/>
      <c r="AD654" s="236"/>
      <c r="AE654" s="236"/>
      <c r="AF654" s="236"/>
      <c r="AG654" s="164"/>
      <c r="AH654" s="164"/>
      <c r="AI654" s="164"/>
      <c r="AJ654" s="164"/>
      <c r="AK654" s="164"/>
      <c r="AL654" s="90"/>
    </row>
    <row r="655" spans="1:38" ht="15.75" thickBot="1" x14ac:dyDescent="0.3">
      <c r="A655" s="613"/>
      <c r="B655" s="190">
        <v>14030305</v>
      </c>
      <c r="C655" s="96">
        <v>370</v>
      </c>
      <c r="D655" s="243">
        <v>7</v>
      </c>
      <c r="E655" s="243">
        <v>50</v>
      </c>
      <c r="F655" s="243">
        <v>16</v>
      </c>
      <c r="G655" s="145" t="s">
        <v>454</v>
      </c>
      <c r="H655" s="180">
        <v>0.79166666666666663</v>
      </c>
      <c r="I655" s="180">
        <v>0.28125</v>
      </c>
      <c r="J655" s="195">
        <v>5.9027777777777783E-2</v>
      </c>
      <c r="K655" s="193">
        <f t="shared" si="27"/>
        <v>0.45138888888888884</v>
      </c>
      <c r="L655" s="243">
        <v>40</v>
      </c>
      <c r="M655" s="243">
        <v>1</v>
      </c>
      <c r="N655" s="601"/>
      <c r="O655" s="243"/>
      <c r="P655" s="243"/>
      <c r="Q655" s="604"/>
      <c r="R655" s="246" t="str">
        <f t="shared" si="25"/>
        <v>p500</v>
      </c>
      <c r="S655" s="601"/>
      <c r="T655" s="601"/>
      <c r="U655" s="607"/>
      <c r="V655" s="96"/>
      <c r="W655" s="236"/>
      <c r="X655" s="236"/>
      <c r="Y655" s="236"/>
      <c r="Z655" s="236"/>
      <c r="AA655" s="236"/>
      <c r="AB655" s="236"/>
      <c r="AC655" s="236"/>
      <c r="AD655" s="236"/>
      <c r="AE655" s="236"/>
      <c r="AF655" s="236"/>
      <c r="AG655" s="164"/>
      <c r="AH655" s="164"/>
      <c r="AI655" s="164"/>
      <c r="AJ655" s="164"/>
      <c r="AK655" s="164"/>
      <c r="AL655" s="90"/>
    </row>
    <row r="656" spans="1:38" ht="15.75" thickBot="1" x14ac:dyDescent="0.3">
      <c r="A656" s="613"/>
      <c r="B656" s="190">
        <v>14030305</v>
      </c>
      <c r="C656" s="96">
        <v>370</v>
      </c>
      <c r="D656" s="243">
        <v>7</v>
      </c>
      <c r="E656" s="243">
        <v>50</v>
      </c>
      <c r="F656" s="243">
        <v>16</v>
      </c>
      <c r="G656" s="145" t="s">
        <v>454</v>
      </c>
      <c r="H656" s="180">
        <v>0.79166666666666663</v>
      </c>
      <c r="I656" s="180">
        <v>0.28125</v>
      </c>
      <c r="J656" s="195">
        <v>5.9027777777777783E-2</v>
      </c>
      <c r="K656" s="193">
        <f t="shared" si="27"/>
        <v>0.45138888888888884</v>
      </c>
      <c r="L656" s="243">
        <v>42</v>
      </c>
      <c r="M656" s="243">
        <v>2</v>
      </c>
      <c r="N656" s="601"/>
      <c r="O656" s="243"/>
      <c r="P656" s="243"/>
      <c r="Q656" s="604"/>
      <c r="R656" s="246" t="str">
        <f t="shared" si="25"/>
        <v>p500</v>
      </c>
      <c r="S656" s="601"/>
      <c r="T656" s="601"/>
      <c r="U656" s="607"/>
      <c r="V656" s="96"/>
      <c r="W656" s="236"/>
      <c r="X656" s="236"/>
      <c r="Y656" s="236"/>
      <c r="Z656" s="236"/>
      <c r="AA656" s="236"/>
      <c r="AB656" s="236"/>
      <c r="AC656" s="236"/>
      <c r="AD656" s="236"/>
      <c r="AE656" s="236"/>
      <c r="AF656" s="236"/>
      <c r="AG656" s="164"/>
      <c r="AH656" s="164"/>
      <c r="AI656" s="164"/>
      <c r="AJ656" s="164"/>
      <c r="AK656" s="164"/>
      <c r="AL656" s="90"/>
    </row>
    <row r="657" spans="1:38" ht="15.75" thickBot="1" x14ac:dyDescent="0.3">
      <c r="A657" s="613"/>
      <c r="B657" s="190">
        <v>14030305</v>
      </c>
      <c r="C657" s="96">
        <v>370</v>
      </c>
      <c r="D657" s="243">
        <v>7</v>
      </c>
      <c r="E657" s="243">
        <v>50</v>
      </c>
      <c r="F657" s="243">
        <v>16</v>
      </c>
      <c r="G657" s="145" t="s">
        <v>454</v>
      </c>
      <c r="H657" s="180">
        <v>0.79166666666666663</v>
      </c>
      <c r="I657" s="180">
        <v>0.28125</v>
      </c>
      <c r="J657" s="195">
        <v>5.9027777777777783E-2</v>
      </c>
      <c r="K657" s="193">
        <f t="shared" si="27"/>
        <v>0.45138888888888884</v>
      </c>
      <c r="L657" s="243">
        <v>43</v>
      </c>
      <c r="M657" s="243">
        <v>2</v>
      </c>
      <c r="N657" s="601"/>
      <c r="O657" s="243"/>
      <c r="P657" s="243"/>
      <c r="Q657" s="604"/>
      <c r="R657" s="246" t="str">
        <f t="shared" si="25"/>
        <v>p500</v>
      </c>
      <c r="S657" s="601"/>
      <c r="T657" s="601"/>
      <c r="U657" s="607"/>
      <c r="V657" s="96"/>
      <c r="W657" s="236"/>
      <c r="X657" s="236"/>
      <c r="Y657" s="236"/>
      <c r="Z657" s="236"/>
      <c r="AA657" s="236"/>
      <c r="AB657" s="236"/>
      <c r="AC657" s="236"/>
      <c r="AD657" s="236"/>
      <c r="AE657" s="236"/>
      <c r="AF657" s="236"/>
      <c r="AG657" s="164"/>
      <c r="AH657" s="164"/>
      <c r="AI657" s="164"/>
      <c r="AJ657" s="164"/>
      <c r="AK657" s="164"/>
      <c r="AL657" s="90"/>
    </row>
    <row r="658" spans="1:38" ht="15.75" thickBot="1" x14ac:dyDescent="0.3">
      <c r="A658" s="613"/>
      <c r="B658" s="191">
        <v>14030305</v>
      </c>
      <c r="C658" s="96">
        <v>370</v>
      </c>
      <c r="D658" s="243">
        <v>7</v>
      </c>
      <c r="E658" s="243">
        <v>50</v>
      </c>
      <c r="F658" s="243">
        <v>16</v>
      </c>
      <c r="G658" s="145" t="s">
        <v>454</v>
      </c>
      <c r="H658" s="180">
        <v>0.79166666666666663</v>
      </c>
      <c r="I658" s="180">
        <v>0.28125</v>
      </c>
      <c r="J658" s="195">
        <v>5.9027777777777783E-2</v>
      </c>
      <c r="K658" s="193">
        <f t="shared" si="27"/>
        <v>0.45138888888888884</v>
      </c>
      <c r="L658" s="243">
        <v>44</v>
      </c>
      <c r="M658" s="243">
        <v>2</v>
      </c>
      <c r="N658" s="616"/>
      <c r="O658" s="243"/>
      <c r="P658" s="243"/>
      <c r="Q658" s="617"/>
      <c r="R658" s="246" t="str">
        <f t="shared" si="25"/>
        <v>p500</v>
      </c>
      <c r="S658" s="601"/>
      <c r="T658" s="601"/>
      <c r="U658" s="607"/>
      <c r="V658" s="96"/>
      <c r="W658" s="236"/>
      <c r="X658" s="236"/>
      <c r="Y658" s="236"/>
      <c r="Z658" s="236"/>
      <c r="AA658" s="236"/>
      <c r="AB658" s="236"/>
      <c r="AC658" s="236"/>
      <c r="AD658" s="236"/>
      <c r="AE658" s="236"/>
      <c r="AF658" s="236"/>
      <c r="AG658" s="164"/>
      <c r="AH658" s="164"/>
      <c r="AI658" s="164"/>
      <c r="AJ658" s="164"/>
      <c r="AK658" s="164"/>
      <c r="AL658" s="90"/>
    </row>
    <row r="659" spans="1:38" ht="15.75" thickBot="1" x14ac:dyDescent="0.3">
      <c r="A659" s="613"/>
      <c r="B659" s="187">
        <v>14030305</v>
      </c>
      <c r="C659" s="96">
        <v>350</v>
      </c>
      <c r="D659" s="243">
        <v>7</v>
      </c>
      <c r="E659" s="243">
        <v>50</v>
      </c>
      <c r="F659" s="243">
        <v>16</v>
      </c>
      <c r="G659" s="145" t="s">
        <v>454</v>
      </c>
      <c r="H659" s="180">
        <v>0.79166666666666663</v>
      </c>
      <c r="I659" s="180">
        <v>0.28125</v>
      </c>
      <c r="J659" s="195">
        <v>5.9027777777777783E-2</v>
      </c>
      <c r="K659" s="193">
        <f t="shared" si="27"/>
        <v>0.45138888888888884</v>
      </c>
      <c r="L659" s="243">
        <v>39</v>
      </c>
      <c r="M659" s="243">
        <v>1</v>
      </c>
      <c r="N659" s="615">
        <v>736</v>
      </c>
      <c r="O659" s="243"/>
      <c r="P659" s="243"/>
      <c r="Q659" s="618">
        <v>95.86</v>
      </c>
      <c r="R659" s="246" t="str">
        <f t="shared" si="25"/>
        <v>fx</v>
      </c>
      <c r="S659" s="601"/>
      <c r="T659" s="601"/>
      <c r="U659" s="607"/>
      <c r="V659" s="96"/>
      <c r="W659" s="236"/>
      <c r="X659" s="236"/>
      <c r="Y659" s="236"/>
      <c r="Z659" s="236"/>
      <c r="AA659" s="236"/>
      <c r="AB659" s="236"/>
      <c r="AC659" s="236"/>
      <c r="AD659" s="236"/>
      <c r="AE659" s="236"/>
      <c r="AF659" s="236"/>
      <c r="AG659" s="164"/>
      <c r="AH659" s="164"/>
      <c r="AI659" s="164"/>
      <c r="AJ659" s="164"/>
      <c r="AK659" s="164"/>
      <c r="AL659" s="90"/>
    </row>
    <row r="660" spans="1:38" ht="15.75" thickBot="1" x14ac:dyDescent="0.3">
      <c r="A660" s="613"/>
      <c r="B660" s="190">
        <v>14030305</v>
      </c>
      <c r="C660" s="96">
        <v>350</v>
      </c>
      <c r="D660" s="243">
        <v>7</v>
      </c>
      <c r="E660" s="243">
        <v>50</v>
      </c>
      <c r="F660" s="243">
        <v>16</v>
      </c>
      <c r="G660" s="145" t="s">
        <v>454</v>
      </c>
      <c r="H660" s="180">
        <v>0.79166666666666663</v>
      </c>
      <c r="I660" s="180">
        <v>0.28125</v>
      </c>
      <c r="J660" s="195">
        <v>5.9027777777777783E-2</v>
      </c>
      <c r="K660" s="193">
        <f t="shared" si="27"/>
        <v>0.45138888888888884</v>
      </c>
      <c r="L660" s="243">
        <v>40</v>
      </c>
      <c r="M660" s="243">
        <v>1</v>
      </c>
      <c r="N660" s="601"/>
      <c r="O660" s="243"/>
      <c r="P660" s="243"/>
      <c r="Q660" s="604"/>
      <c r="R660" s="246" t="str">
        <f t="shared" ref="R660:R722" si="28">IF(C660=370,"p500","fx")</f>
        <v>fx</v>
      </c>
      <c r="S660" s="601"/>
      <c r="T660" s="601"/>
      <c r="U660" s="607"/>
      <c r="V660" s="96"/>
      <c r="W660" s="236"/>
      <c r="X660" s="236"/>
      <c r="Y660" s="236"/>
      <c r="Z660" s="236"/>
      <c r="AA660" s="236"/>
      <c r="AB660" s="236"/>
      <c r="AC660" s="236"/>
      <c r="AD660" s="236"/>
      <c r="AE660" s="236"/>
      <c r="AF660" s="236"/>
      <c r="AG660" s="164"/>
      <c r="AH660" s="164"/>
      <c r="AI660" s="164"/>
      <c r="AJ660" s="164"/>
      <c r="AK660" s="164"/>
      <c r="AL660" s="90"/>
    </row>
    <row r="661" spans="1:38" ht="15.75" thickBot="1" x14ac:dyDescent="0.3">
      <c r="A661" s="613"/>
      <c r="B661" s="190">
        <v>14030305</v>
      </c>
      <c r="C661" s="96">
        <v>350</v>
      </c>
      <c r="D661" s="243">
        <v>7</v>
      </c>
      <c r="E661" s="243">
        <v>50</v>
      </c>
      <c r="F661" s="243">
        <v>16</v>
      </c>
      <c r="G661" s="145" t="s">
        <v>454</v>
      </c>
      <c r="H661" s="180">
        <v>0.79166666666666663</v>
      </c>
      <c r="I661" s="180">
        <v>0.28125</v>
      </c>
      <c r="J661" s="195">
        <v>5.9027777777777783E-2</v>
      </c>
      <c r="K661" s="193">
        <f t="shared" si="27"/>
        <v>0.45138888888888884</v>
      </c>
      <c r="L661" s="243">
        <v>41</v>
      </c>
      <c r="M661" s="243">
        <v>1</v>
      </c>
      <c r="N661" s="601"/>
      <c r="O661" s="243"/>
      <c r="P661" s="243"/>
      <c r="Q661" s="604"/>
      <c r="R661" s="246" t="str">
        <f t="shared" si="28"/>
        <v>fx</v>
      </c>
      <c r="S661" s="601"/>
      <c r="T661" s="601"/>
      <c r="U661" s="607"/>
      <c r="V661" s="96"/>
      <c r="W661" s="236"/>
      <c r="X661" s="236"/>
      <c r="Y661" s="236"/>
      <c r="Z661" s="236"/>
      <c r="AA661" s="236"/>
      <c r="AB661" s="236"/>
      <c r="AC661" s="236"/>
      <c r="AD661" s="236"/>
      <c r="AE661" s="236"/>
      <c r="AF661" s="236"/>
      <c r="AG661" s="164"/>
      <c r="AH661" s="164"/>
      <c r="AI661" s="164"/>
      <c r="AJ661" s="164"/>
      <c r="AK661" s="164"/>
      <c r="AL661" s="90"/>
    </row>
    <row r="662" spans="1:38" ht="15.75" thickBot="1" x14ac:dyDescent="0.3">
      <c r="A662" s="613"/>
      <c r="B662" s="190">
        <v>14030305</v>
      </c>
      <c r="C662" s="96">
        <v>350</v>
      </c>
      <c r="D662" s="243">
        <v>7</v>
      </c>
      <c r="E662" s="243">
        <v>50</v>
      </c>
      <c r="F662" s="243">
        <v>16</v>
      </c>
      <c r="G662" s="145" t="s">
        <v>454</v>
      </c>
      <c r="H662" s="180">
        <v>0.79166666666666663</v>
      </c>
      <c r="I662" s="180">
        <v>0.28125</v>
      </c>
      <c r="J662" s="195">
        <v>5.9027777777777783E-2</v>
      </c>
      <c r="K662" s="193">
        <f t="shared" si="27"/>
        <v>0.45138888888888884</v>
      </c>
      <c r="L662" s="243">
        <v>42</v>
      </c>
      <c r="M662" s="243">
        <v>2</v>
      </c>
      <c r="N662" s="601"/>
      <c r="O662" s="243"/>
      <c r="P662" s="243"/>
      <c r="Q662" s="604"/>
      <c r="R662" s="246" t="str">
        <f t="shared" si="28"/>
        <v>fx</v>
      </c>
      <c r="S662" s="601"/>
      <c r="T662" s="601"/>
      <c r="U662" s="607"/>
      <c r="V662" s="96"/>
      <c r="W662" s="236"/>
      <c r="X662" s="236"/>
      <c r="Y662" s="236"/>
      <c r="Z662" s="236"/>
      <c r="AA662" s="236"/>
      <c r="AB662" s="236"/>
      <c r="AC662" s="236"/>
      <c r="AD662" s="236"/>
      <c r="AE662" s="236"/>
      <c r="AF662" s="236"/>
      <c r="AG662" s="164"/>
      <c r="AH662" s="164"/>
      <c r="AI662" s="164"/>
      <c r="AJ662" s="164"/>
      <c r="AK662" s="164"/>
      <c r="AL662" s="90"/>
    </row>
    <row r="663" spans="1:38" ht="15.75" thickBot="1" x14ac:dyDescent="0.3">
      <c r="A663" s="613"/>
      <c r="B663" s="190">
        <v>14030305</v>
      </c>
      <c r="C663" s="96">
        <v>350</v>
      </c>
      <c r="D663" s="243">
        <v>7</v>
      </c>
      <c r="E663" s="243">
        <v>50</v>
      </c>
      <c r="F663" s="243">
        <v>16</v>
      </c>
      <c r="G663" s="145" t="s">
        <v>454</v>
      </c>
      <c r="H663" s="180">
        <v>0.79166666666666663</v>
      </c>
      <c r="I663" s="180">
        <v>0.28125</v>
      </c>
      <c r="J663" s="195">
        <v>5.9027777777777783E-2</v>
      </c>
      <c r="K663" s="193">
        <f t="shared" si="27"/>
        <v>0.45138888888888884</v>
      </c>
      <c r="L663" s="243">
        <v>43</v>
      </c>
      <c r="M663" s="243">
        <v>2</v>
      </c>
      <c r="N663" s="601"/>
      <c r="O663" s="243"/>
      <c r="P663" s="243"/>
      <c r="Q663" s="604"/>
      <c r="R663" s="246" t="str">
        <f t="shared" si="28"/>
        <v>fx</v>
      </c>
      <c r="S663" s="601"/>
      <c r="T663" s="601"/>
      <c r="U663" s="607"/>
      <c r="V663" s="96"/>
      <c r="W663" s="236"/>
      <c r="X663" s="236"/>
      <c r="Y663" s="236"/>
      <c r="Z663" s="236"/>
      <c r="AA663" s="236"/>
      <c r="AB663" s="236"/>
      <c r="AC663" s="236"/>
      <c r="AD663" s="236"/>
      <c r="AE663" s="236"/>
      <c r="AF663" s="236"/>
      <c r="AG663" s="164"/>
      <c r="AH663" s="164"/>
      <c r="AI663" s="164"/>
      <c r="AJ663" s="164"/>
      <c r="AK663" s="164"/>
      <c r="AL663" s="90"/>
    </row>
    <row r="664" spans="1:38" ht="15.75" thickBot="1" x14ac:dyDescent="0.3">
      <c r="A664" s="614"/>
      <c r="B664" s="191">
        <v>14030305</v>
      </c>
      <c r="C664" s="175">
        <v>350</v>
      </c>
      <c r="D664" s="224">
        <v>7</v>
      </c>
      <c r="E664" s="224">
        <v>50</v>
      </c>
      <c r="F664" s="224">
        <v>16</v>
      </c>
      <c r="G664" s="171" t="s">
        <v>454</v>
      </c>
      <c r="H664" s="184">
        <v>0.79166666666666663</v>
      </c>
      <c r="I664" s="184">
        <v>0.28125</v>
      </c>
      <c r="J664" s="199">
        <v>5.9027777777777783E-2</v>
      </c>
      <c r="K664" s="200">
        <f t="shared" si="27"/>
        <v>0.45138888888888884</v>
      </c>
      <c r="L664" s="224">
        <v>44</v>
      </c>
      <c r="M664" s="224">
        <v>1</v>
      </c>
      <c r="N664" s="602"/>
      <c r="O664" s="224"/>
      <c r="P664" s="224"/>
      <c r="Q664" s="605"/>
      <c r="R664" s="154" t="str">
        <f t="shared" si="28"/>
        <v>fx</v>
      </c>
      <c r="S664" s="602"/>
      <c r="T664" s="602"/>
      <c r="U664" s="608"/>
      <c r="V664" s="96"/>
      <c r="W664" s="236"/>
      <c r="X664" s="236"/>
      <c r="Y664" s="236"/>
      <c r="Z664" s="236"/>
      <c r="AA664" s="236"/>
      <c r="AB664" s="236"/>
      <c r="AC664" s="236"/>
      <c r="AD664" s="236"/>
      <c r="AE664" s="236"/>
      <c r="AF664" s="236"/>
      <c r="AG664" s="164"/>
      <c r="AH664" s="164"/>
      <c r="AI664" s="164"/>
      <c r="AJ664" s="164"/>
      <c r="AK664" s="164"/>
      <c r="AL664" s="90"/>
    </row>
    <row r="665" spans="1:38" ht="15.75" thickBot="1" x14ac:dyDescent="0.3">
      <c r="A665" s="609" t="str">
        <f t="shared" ref="A665:A720" si="29">IF(H665&gt;I665,"شب","روز")</f>
        <v>روز</v>
      </c>
      <c r="B665" s="252">
        <v>14030306</v>
      </c>
      <c r="C665" s="252">
        <v>274</v>
      </c>
      <c r="D665" s="252">
        <v>7</v>
      </c>
      <c r="E665" s="252">
        <v>50</v>
      </c>
      <c r="F665" s="252">
        <v>5</v>
      </c>
      <c r="G665" s="165" t="s">
        <v>378</v>
      </c>
      <c r="H665" s="181">
        <v>0.2951388888888889</v>
      </c>
      <c r="I665" s="181">
        <v>0.70833333333333337</v>
      </c>
      <c r="J665" s="193">
        <v>4.1666666666666664E-2</v>
      </c>
      <c r="K665" s="193">
        <f t="shared" si="27"/>
        <v>0.37152777777777779</v>
      </c>
      <c r="L665" s="252">
        <v>36</v>
      </c>
      <c r="M665" s="252">
        <v>1</v>
      </c>
      <c r="N665" s="600">
        <v>230</v>
      </c>
      <c r="O665" s="252"/>
      <c r="P665" s="252"/>
      <c r="Q665" s="600">
        <v>99.98</v>
      </c>
      <c r="R665" s="153" t="str">
        <f t="shared" si="28"/>
        <v>fx</v>
      </c>
      <c r="S665" s="600">
        <v>1.1000000000000001</v>
      </c>
      <c r="T665" s="600">
        <v>4.2</v>
      </c>
      <c r="U665" s="606">
        <v>0</v>
      </c>
      <c r="V665" s="96"/>
      <c r="W665" s="236"/>
      <c r="X665" s="236"/>
      <c r="Y665" s="236"/>
      <c r="Z665" s="236"/>
      <c r="AA665" s="236"/>
      <c r="AB665" s="236"/>
      <c r="AC665" s="236"/>
      <c r="AD665" s="236"/>
      <c r="AE665" s="236"/>
      <c r="AF665" s="236"/>
      <c r="AG665" s="164"/>
      <c r="AH665" s="164"/>
      <c r="AI665" s="164"/>
      <c r="AJ665" s="164"/>
      <c r="AK665" s="164"/>
      <c r="AL665" s="90"/>
    </row>
    <row r="666" spans="1:38" ht="15.75" thickBot="1" x14ac:dyDescent="0.3">
      <c r="A666" s="610"/>
      <c r="B666" s="257">
        <v>14030306</v>
      </c>
      <c r="C666" s="249">
        <v>274</v>
      </c>
      <c r="D666" s="249">
        <v>7</v>
      </c>
      <c r="E666" s="249">
        <v>50</v>
      </c>
      <c r="F666" s="249">
        <v>5</v>
      </c>
      <c r="G666" s="88" t="s">
        <v>378</v>
      </c>
      <c r="H666" s="180">
        <v>0.2951388888888889</v>
      </c>
      <c r="I666" s="180">
        <v>0.70833333333333337</v>
      </c>
      <c r="J666" s="195">
        <v>4.1666666666666664E-2</v>
      </c>
      <c r="K666" s="193">
        <f t="shared" si="27"/>
        <v>0.37152777777777779</v>
      </c>
      <c r="L666" s="249">
        <v>37</v>
      </c>
      <c r="M666" s="249">
        <v>1</v>
      </c>
      <c r="N666" s="601"/>
      <c r="O666" s="249"/>
      <c r="P666" s="249"/>
      <c r="Q666" s="601"/>
      <c r="R666" s="256" t="str">
        <f t="shared" si="28"/>
        <v>fx</v>
      </c>
      <c r="S666" s="601"/>
      <c r="T666" s="601"/>
      <c r="U666" s="607"/>
      <c r="V666" s="96"/>
      <c r="W666" s="236"/>
      <c r="X666" s="236"/>
      <c r="Y666" s="236"/>
      <c r="Z666" s="236"/>
      <c r="AA666" s="236"/>
      <c r="AB666" s="236"/>
      <c r="AC666" s="236"/>
      <c r="AD666" s="236"/>
      <c r="AE666" s="236"/>
      <c r="AF666" s="236"/>
      <c r="AG666" s="164"/>
      <c r="AH666" s="164"/>
      <c r="AI666" s="164"/>
      <c r="AJ666" s="164"/>
      <c r="AK666" s="164"/>
      <c r="AL666" s="90"/>
    </row>
    <row r="667" spans="1:38" ht="15.75" thickBot="1" x14ac:dyDescent="0.3">
      <c r="A667" s="610"/>
      <c r="B667" s="257">
        <v>14030306</v>
      </c>
      <c r="C667" s="249">
        <v>274</v>
      </c>
      <c r="D667" s="249">
        <v>7</v>
      </c>
      <c r="E667" s="249">
        <v>50</v>
      </c>
      <c r="F667" s="249">
        <v>5</v>
      </c>
      <c r="G667" s="88" t="s">
        <v>378</v>
      </c>
      <c r="H667" s="180">
        <v>0.2951388888888889</v>
      </c>
      <c r="I667" s="180">
        <v>0.70833333333333337</v>
      </c>
      <c r="J667" s="195">
        <v>4.1666666666666664E-2</v>
      </c>
      <c r="K667" s="193">
        <f t="shared" si="27"/>
        <v>0.37152777777777779</v>
      </c>
      <c r="L667" s="249">
        <v>38</v>
      </c>
      <c r="M667" s="249">
        <v>1</v>
      </c>
      <c r="N667" s="601"/>
      <c r="O667" s="249"/>
      <c r="P667" s="249"/>
      <c r="Q667" s="601"/>
      <c r="R667" s="256" t="str">
        <f t="shared" si="28"/>
        <v>fx</v>
      </c>
      <c r="S667" s="601"/>
      <c r="T667" s="601"/>
      <c r="U667" s="607"/>
      <c r="V667" s="96"/>
      <c r="W667" s="236"/>
      <c r="X667" s="236"/>
      <c r="Y667" s="236"/>
      <c r="Z667" s="236"/>
      <c r="AA667" s="236"/>
      <c r="AB667" s="236"/>
      <c r="AC667" s="236"/>
      <c r="AD667" s="236"/>
      <c r="AE667" s="236"/>
      <c r="AF667" s="236"/>
      <c r="AG667" s="164"/>
      <c r="AH667" s="164"/>
      <c r="AI667" s="164"/>
      <c r="AJ667" s="164"/>
      <c r="AK667" s="164"/>
      <c r="AL667" s="90"/>
    </row>
    <row r="668" spans="1:38" ht="15.75" thickBot="1" x14ac:dyDescent="0.3">
      <c r="A668" s="610"/>
      <c r="B668" s="257">
        <v>14030306</v>
      </c>
      <c r="C668" s="249">
        <v>274</v>
      </c>
      <c r="D668" s="249">
        <v>7</v>
      </c>
      <c r="E668" s="249">
        <v>50</v>
      </c>
      <c r="F668" s="249">
        <v>5</v>
      </c>
      <c r="G668" s="88" t="s">
        <v>378</v>
      </c>
      <c r="H668" s="180">
        <v>0.2951388888888889</v>
      </c>
      <c r="I668" s="180">
        <v>0.70833333333333337</v>
      </c>
      <c r="J668" s="195">
        <v>4.1666666666666664E-2</v>
      </c>
      <c r="K668" s="193">
        <f t="shared" si="27"/>
        <v>0.37152777777777779</v>
      </c>
      <c r="L668" s="249">
        <v>39</v>
      </c>
      <c r="M668" s="249">
        <v>1</v>
      </c>
      <c r="N668" s="601"/>
      <c r="O668" s="249"/>
      <c r="P668" s="249"/>
      <c r="Q668" s="601"/>
      <c r="R668" s="256" t="str">
        <f t="shared" si="28"/>
        <v>fx</v>
      </c>
      <c r="S668" s="601"/>
      <c r="T668" s="601"/>
      <c r="U668" s="607"/>
      <c r="V668" s="96"/>
      <c r="W668" s="236"/>
      <c r="X668" s="236"/>
      <c r="Y668" s="236"/>
      <c r="Z668" s="236"/>
      <c r="AA668" s="236"/>
      <c r="AB668" s="236"/>
      <c r="AC668" s="236"/>
      <c r="AD668" s="236"/>
      <c r="AE668" s="236"/>
      <c r="AF668" s="236"/>
      <c r="AG668" s="164"/>
      <c r="AH668" s="164"/>
      <c r="AI668" s="164"/>
      <c r="AJ668" s="164"/>
      <c r="AK668" s="164"/>
      <c r="AL668" s="90"/>
    </row>
    <row r="669" spans="1:38" ht="15.75" thickBot="1" x14ac:dyDescent="0.3">
      <c r="A669" s="611"/>
      <c r="B669" s="258">
        <v>14030306</v>
      </c>
      <c r="C669" s="251">
        <v>274</v>
      </c>
      <c r="D669" s="251">
        <v>7</v>
      </c>
      <c r="E669" s="251">
        <v>50</v>
      </c>
      <c r="F669" s="251">
        <v>5</v>
      </c>
      <c r="G669" s="166" t="s">
        <v>378</v>
      </c>
      <c r="H669" s="184">
        <v>0.2951388888888889</v>
      </c>
      <c r="I669" s="184">
        <v>0.70833333333333337</v>
      </c>
      <c r="J669" s="199">
        <v>4.1666666666666664E-2</v>
      </c>
      <c r="K669" s="200">
        <f t="shared" si="27"/>
        <v>0.37152777777777779</v>
      </c>
      <c r="L669" s="251">
        <v>40</v>
      </c>
      <c r="M669" s="251">
        <v>1</v>
      </c>
      <c r="N669" s="602"/>
      <c r="O669" s="251"/>
      <c r="P669" s="251"/>
      <c r="Q669" s="602"/>
      <c r="R669" s="154" t="str">
        <f t="shared" si="28"/>
        <v>fx</v>
      </c>
      <c r="S669" s="602"/>
      <c r="T669" s="602"/>
      <c r="U669" s="608"/>
      <c r="V669" s="96"/>
      <c r="W669" s="236"/>
      <c r="X669" s="236"/>
      <c r="Y669" s="236"/>
      <c r="Z669" s="236"/>
      <c r="AA669" s="236"/>
      <c r="AB669" s="236"/>
      <c r="AC669" s="236"/>
      <c r="AD669" s="236"/>
      <c r="AE669" s="236"/>
      <c r="AF669" s="236"/>
      <c r="AG669" s="164"/>
      <c r="AH669" s="164"/>
      <c r="AI669" s="164"/>
      <c r="AJ669" s="164"/>
      <c r="AK669" s="164"/>
      <c r="AL669" s="90"/>
    </row>
    <row r="670" spans="1:38" ht="15.75" thickBot="1" x14ac:dyDescent="0.3">
      <c r="A670" s="612" t="str">
        <f t="shared" si="29"/>
        <v>روز</v>
      </c>
      <c r="B670" s="187">
        <v>14030306</v>
      </c>
      <c r="C670" s="174">
        <v>309</v>
      </c>
      <c r="D670" s="252">
        <v>7</v>
      </c>
      <c r="E670" s="252">
        <v>50</v>
      </c>
      <c r="F670" s="252">
        <v>30</v>
      </c>
      <c r="G670" s="165" t="s">
        <v>351</v>
      </c>
      <c r="H670" s="181">
        <v>0.30208333333333331</v>
      </c>
      <c r="I670" s="181">
        <v>0.79166666666666663</v>
      </c>
      <c r="J670" s="193">
        <v>9.0277777777777776E-2</v>
      </c>
      <c r="K670" s="193">
        <f t="shared" si="27"/>
        <v>0.39930555555555552</v>
      </c>
      <c r="L670" s="252">
        <v>37</v>
      </c>
      <c r="M670" s="252">
        <v>2</v>
      </c>
      <c r="N670" s="600">
        <v>432</v>
      </c>
      <c r="O670" s="252"/>
      <c r="P670" s="252"/>
      <c r="Q670" s="254"/>
      <c r="R670" s="153" t="str">
        <f t="shared" si="28"/>
        <v>fx</v>
      </c>
      <c r="S670" s="600">
        <v>3</v>
      </c>
      <c r="T670" s="600">
        <v>25</v>
      </c>
      <c r="U670" s="606">
        <v>2</v>
      </c>
      <c r="V670" s="96"/>
      <c r="W670" s="236"/>
      <c r="X670" s="236"/>
      <c r="Y670" s="236"/>
      <c r="Z670" s="236"/>
      <c r="AA670" s="236"/>
      <c r="AB670" s="236"/>
      <c r="AC670" s="236"/>
      <c r="AD670" s="236"/>
      <c r="AE670" s="236"/>
      <c r="AF670" s="236"/>
      <c r="AG670" s="164"/>
      <c r="AH670" s="164"/>
      <c r="AI670" s="164"/>
      <c r="AJ670" s="164"/>
      <c r="AK670" s="164"/>
      <c r="AL670" s="90"/>
    </row>
    <row r="671" spans="1:38" ht="15.75" thickBot="1" x14ac:dyDescent="0.3">
      <c r="A671" s="613"/>
      <c r="B671" s="188">
        <v>14030306</v>
      </c>
      <c r="C671" s="96">
        <v>309</v>
      </c>
      <c r="D671" s="249">
        <v>7</v>
      </c>
      <c r="E671" s="249">
        <v>50</v>
      </c>
      <c r="F671" s="249">
        <v>30</v>
      </c>
      <c r="G671" s="145" t="s">
        <v>351</v>
      </c>
      <c r="H671" s="180">
        <v>0.30208333333333331</v>
      </c>
      <c r="I671" s="180">
        <v>0.79166666666666663</v>
      </c>
      <c r="J671" s="195">
        <v>9.0277777777777776E-2</v>
      </c>
      <c r="K671" s="193">
        <f t="shared" si="27"/>
        <v>0.39930555555555552</v>
      </c>
      <c r="L671" s="249">
        <v>38</v>
      </c>
      <c r="M671" s="249">
        <v>2</v>
      </c>
      <c r="N671" s="601"/>
      <c r="O671" s="249"/>
      <c r="P671" s="249"/>
      <c r="Q671" s="250"/>
      <c r="R671" s="256" t="str">
        <f t="shared" si="28"/>
        <v>fx</v>
      </c>
      <c r="S671" s="601"/>
      <c r="T671" s="601"/>
      <c r="U671" s="607"/>
      <c r="V671" s="96"/>
      <c r="W671" s="236"/>
      <c r="X671" s="236"/>
      <c r="Y671" s="236"/>
      <c r="Z671" s="236"/>
      <c r="AA671" s="236"/>
      <c r="AB671" s="236"/>
      <c r="AC671" s="236"/>
      <c r="AD671" s="236"/>
      <c r="AE671" s="236"/>
      <c r="AF671" s="236"/>
      <c r="AG671" s="164"/>
      <c r="AH671" s="164"/>
      <c r="AI671" s="164"/>
      <c r="AJ671" s="164"/>
      <c r="AK671" s="164"/>
      <c r="AL671" s="90"/>
    </row>
    <row r="672" spans="1:38" ht="15.75" thickBot="1" x14ac:dyDescent="0.3">
      <c r="A672" s="613"/>
      <c r="B672" s="255">
        <v>14030306</v>
      </c>
      <c r="C672" s="96">
        <v>309</v>
      </c>
      <c r="D672" s="249">
        <v>7</v>
      </c>
      <c r="E672" s="249">
        <v>50</v>
      </c>
      <c r="F672" s="257">
        <v>30</v>
      </c>
      <c r="G672" s="145" t="s">
        <v>351</v>
      </c>
      <c r="H672" s="180">
        <v>0.30208333333333331</v>
      </c>
      <c r="I672" s="180">
        <v>0.79166666666666663</v>
      </c>
      <c r="J672" s="195">
        <v>9.0277777777777776E-2</v>
      </c>
      <c r="K672" s="193">
        <f t="shared" si="27"/>
        <v>0.39930555555555552</v>
      </c>
      <c r="L672" s="249">
        <v>39</v>
      </c>
      <c r="M672" s="249">
        <v>2</v>
      </c>
      <c r="N672" s="616"/>
      <c r="O672" s="249"/>
      <c r="P672" s="249"/>
      <c r="Q672" s="250"/>
      <c r="R672" s="256" t="str">
        <f t="shared" si="28"/>
        <v>fx</v>
      </c>
      <c r="S672" s="601"/>
      <c r="T672" s="601"/>
      <c r="U672" s="607"/>
      <c r="V672" s="96"/>
      <c r="W672" s="236"/>
      <c r="X672" s="236"/>
      <c r="Y672" s="236"/>
      <c r="Z672" s="236"/>
      <c r="AA672" s="236"/>
      <c r="AB672" s="236"/>
      <c r="AC672" s="236"/>
      <c r="AD672" s="236"/>
      <c r="AE672" s="236"/>
      <c r="AF672" s="236"/>
      <c r="AG672" s="164"/>
      <c r="AH672" s="164"/>
      <c r="AI672" s="164"/>
      <c r="AJ672" s="164"/>
      <c r="AK672" s="164"/>
      <c r="AL672" s="90"/>
    </row>
    <row r="673" spans="1:38" ht="15.75" thickBot="1" x14ac:dyDescent="0.3">
      <c r="A673" s="613"/>
      <c r="B673" s="187">
        <v>14030306</v>
      </c>
      <c r="C673" s="96">
        <v>350</v>
      </c>
      <c r="D673" s="249">
        <v>7</v>
      </c>
      <c r="E673" s="249">
        <v>50</v>
      </c>
      <c r="F673" s="249">
        <v>30</v>
      </c>
      <c r="G673" s="145" t="s">
        <v>351</v>
      </c>
      <c r="H673" s="180">
        <v>0.30208333333333331</v>
      </c>
      <c r="I673" s="180">
        <v>0.79166666666666663</v>
      </c>
      <c r="J673" s="195">
        <v>9.0277777777777776E-2</v>
      </c>
      <c r="K673" s="193">
        <f t="shared" si="27"/>
        <v>0.39930555555555552</v>
      </c>
      <c r="L673" s="249">
        <v>39</v>
      </c>
      <c r="M673" s="249">
        <v>1</v>
      </c>
      <c r="N673" s="615">
        <v>576</v>
      </c>
      <c r="O673" s="249"/>
      <c r="P673" s="249"/>
      <c r="Q673" s="618">
        <v>146.29</v>
      </c>
      <c r="R673" s="256" t="str">
        <f t="shared" si="28"/>
        <v>fx</v>
      </c>
      <c r="S673" s="601"/>
      <c r="T673" s="601"/>
      <c r="U673" s="607"/>
      <c r="V673" s="96"/>
      <c r="W673" s="236"/>
      <c r="X673" s="236"/>
      <c r="Y673" s="236"/>
      <c r="Z673" s="236"/>
      <c r="AA673" s="236"/>
      <c r="AB673" s="236"/>
      <c r="AC673" s="236"/>
      <c r="AD673" s="236"/>
      <c r="AE673" s="236"/>
      <c r="AF673" s="236"/>
      <c r="AG673" s="164"/>
      <c r="AH673" s="164"/>
      <c r="AI673" s="164"/>
      <c r="AJ673" s="164"/>
      <c r="AK673" s="164"/>
      <c r="AL673" s="90"/>
    </row>
    <row r="674" spans="1:38" ht="15.75" thickBot="1" x14ac:dyDescent="0.3">
      <c r="A674" s="613"/>
      <c r="B674" s="188">
        <v>14030306</v>
      </c>
      <c r="C674" s="96">
        <v>350</v>
      </c>
      <c r="D674" s="249">
        <v>7</v>
      </c>
      <c r="E674" s="249">
        <v>50</v>
      </c>
      <c r="F674" s="257">
        <v>30</v>
      </c>
      <c r="G674" s="145" t="s">
        <v>351</v>
      </c>
      <c r="H674" s="180">
        <v>0.30208333333333331</v>
      </c>
      <c r="I674" s="180">
        <v>0.79166666666666663</v>
      </c>
      <c r="J674" s="195">
        <v>9.0277777777777776E-2</v>
      </c>
      <c r="K674" s="193">
        <f t="shared" si="27"/>
        <v>0.39930555555555552</v>
      </c>
      <c r="L674" s="249">
        <v>40</v>
      </c>
      <c r="M674" s="249">
        <v>1</v>
      </c>
      <c r="N674" s="601"/>
      <c r="O674" s="249"/>
      <c r="P674" s="249"/>
      <c r="Q674" s="604"/>
      <c r="R674" s="256" t="str">
        <f t="shared" si="28"/>
        <v>fx</v>
      </c>
      <c r="S674" s="601"/>
      <c r="T674" s="601"/>
      <c r="U674" s="607"/>
      <c r="V674" s="96"/>
      <c r="W674" s="236"/>
      <c r="X674" s="236"/>
      <c r="Y674" s="236"/>
      <c r="Z674" s="236"/>
      <c r="AA674" s="236"/>
      <c r="AB674" s="236"/>
      <c r="AC674" s="236"/>
      <c r="AD674" s="236"/>
      <c r="AE674" s="236"/>
      <c r="AF674" s="236"/>
      <c r="AG674" s="164"/>
      <c r="AH674" s="164"/>
      <c r="AI674" s="164"/>
      <c r="AJ674" s="164"/>
      <c r="AK674" s="164"/>
      <c r="AL674" s="90"/>
    </row>
    <row r="675" spans="1:38" ht="15.75" thickBot="1" x14ac:dyDescent="0.3">
      <c r="A675" s="613"/>
      <c r="B675" s="188">
        <v>14030306</v>
      </c>
      <c r="C675" s="96">
        <v>350</v>
      </c>
      <c r="D675" s="249">
        <v>7</v>
      </c>
      <c r="E675" s="249">
        <v>50</v>
      </c>
      <c r="F675" s="249">
        <v>30</v>
      </c>
      <c r="G675" s="145" t="s">
        <v>351</v>
      </c>
      <c r="H675" s="180">
        <v>0.30208333333333331</v>
      </c>
      <c r="I675" s="180">
        <v>0.79166666666666663</v>
      </c>
      <c r="J675" s="195">
        <v>9.0277777777777776E-2</v>
      </c>
      <c r="K675" s="193">
        <f t="shared" si="27"/>
        <v>0.39930555555555552</v>
      </c>
      <c r="L675" s="249">
        <v>41</v>
      </c>
      <c r="M675" s="249">
        <v>1</v>
      </c>
      <c r="N675" s="601"/>
      <c r="O675" s="249"/>
      <c r="P675" s="249"/>
      <c r="Q675" s="604"/>
      <c r="R675" s="256" t="str">
        <f t="shared" si="28"/>
        <v>fx</v>
      </c>
      <c r="S675" s="601"/>
      <c r="T675" s="601"/>
      <c r="U675" s="607"/>
      <c r="V675" s="96"/>
      <c r="W675" s="236"/>
      <c r="X675" s="236"/>
      <c r="Y675" s="236"/>
      <c r="Z675" s="236"/>
      <c r="AA675" s="236"/>
      <c r="AB675" s="236"/>
      <c r="AC675" s="236"/>
      <c r="AD675" s="236"/>
      <c r="AE675" s="236"/>
      <c r="AF675" s="236"/>
      <c r="AG675" s="164"/>
      <c r="AH675" s="164"/>
      <c r="AI675" s="164"/>
      <c r="AJ675" s="164"/>
      <c r="AK675" s="164"/>
      <c r="AL675" s="90"/>
    </row>
    <row r="676" spans="1:38" ht="15.75" thickBot="1" x14ac:dyDescent="0.3">
      <c r="A676" s="613"/>
      <c r="B676" s="188">
        <v>14030306</v>
      </c>
      <c r="C676" s="96">
        <v>350</v>
      </c>
      <c r="D676" s="249">
        <v>7</v>
      </c>
      <c r="E676" s="249">
        <v>50</v>
      </c>
      <c r="F676" s="257">
        <v>30</v>
      </c>
      <c r="G676" s="145" t="s">
        <v>351</v>
      </c>
      <c r="H676" s="180">
        <v>0.30208333333333331</v>
      </c>
      <c r="I676" s="180">
        <v>0.79166666666666663</v>
      </c>
      <c r="J676" s="195">
        <v>9.0277777777777776E-2</v>
      </c>
      <c r="K676" s="193">
        <f t="shared" si="27"/>
        <v>0.39930555555555552</v>
      </c>
      <c r="L676" s="249">
        <v>42</v>
      </c>
      <c r="M676" s="249">
        <v>2</v>
      </c>
      <c r="N676" s="601"/>
      <c r="O676" s="249"/>
      <c r="P676" s="249"/>
      <c r="Q676" s="604"/>
      <c r="R676" s="256" t="str">
        <f t="shared" si="28"/>
        <v>fx</v>
      </c>
      <c r="S676" s="601"/>
      <c r="T676" s="601"/>
      <c r="U676" s="607"/>
      <c r="V676" s="96"/>
      <c r="W676" s="236"/>
      <c r="X676" s="236"/>
      <c r="Y676" s="236"/>
      <c r="Z676" s="236"/>
      <c r="AA676" s="236"/>
      <c r="AB676" s="236"/>
      <c r="AC676" s="236"/>
      <c r="AD676" s="236"/>
      <c r="AE676" s="236"/>
      <c r="AF676" s="236"/>
      <c r="AG676" s="164"/>
      <c r="AH676" s="164"/>
      <c r="AI676" s="164"/>
      <c r="AJ676" s="164"/>
      <c r="AK676" s="164"/>
      <c r="AL676" s="90"/>
    </row>
    <row r="677" spans="1:38" ht="15.75" thickBot="1" x14ac:dyDescent="0.3">
      <c r="A677" s="613"/>
      <c r="B677" s="188">
        <v>14030306</v>
      </c>
      <c r="C677" s="96">
        <v>350</v>
      </c>
      <c r="D677" s="249">
        <v>7</v>
      </c>
      <c r="E677" s="249">
        <v>50</v>
      </c>
      <c r="F677" s="249">
        <v>30</v>
      </c>
      <c r="G677" s="145" t="s">
        <v>351</v>
      </c>
      <c r="H677" s="180">
        <v>0.30208333333333331</v>
      </c>
      <c r="I677" s="180">
        <v>0.79166666666666663</v>
      </c>
      <c r="J677" s="195">
        <v>9.0277777777777776E-2</v>
      </c>
      <c r="K677" s="193">
        <f t="shared" si="27"/>
        <v>0.39930555555555552</v>
      </c>
      <c r="L677" s="249">
        <v>43</v>
      </c>
      <c r="M677" s="249">
        <v>2</v>
      </c>
      <c r="N677" s="601"/>
      <c r="O677" s="249"/>
      <c r="P677" s="249"/>
      <c r="Q677" s="604"/>
      <c r="R677" s="256" t="str">
        <f t="shared" si="28"/>
        <v>fx</v>
      </c>
      <c r="S677" s="601"/>
      <c r="T677" s="601"/>
      <c r="U677" s="607"/>
      <c r="V677" s="96"/>
      <c r="W677" s="236"/>
      <c r="X677" s="236"/>
      <c r="Y677" s="236"/>
      <c r="Z677" s="236"/>
      <c r="AA677" s="236"/>
      <c r="AB677" s="236"/>
      <c r="AC677" s="236"/>
      <c r="AD677" s="236"/>
      <c r="AE677" s="236"/>
      <c r="AF677" s="236"/>
      <c r="AG677" s="164"/>
      <c r="AH677" s="164"/>
      <c r="AI677" s="164"/>
      <c r="AJ677" s="164"/>
      <c r="AK677" s="164"/>
      <c r="AL677" s="90"/>
    </row>
    <row r="678" spans="1:38" ht="15.75" thickBot="1" x14ac:dyDescent="0.3">
      <c r="A678" s="613"/>
      <c r="B678" s="255">
        <v>14030306</v>
      </c>
      <c r="C678" s="96">
        <v>350</v>
      </c>
      <c r="D678" s="249">
        <v>7</v>
      </c>
      <c r="E678" s="249">
        <v>50</v>
      </c>
      <c r="F678" s="257">
        <v>30</v>
      </c>
      <c r="G678" s="145" t="s">
        <v>351</v>
      </c>
      <c r="H678" s="180">
        <v>0.30208333333333331</v>
      </c>
      <c r="I678" s="180">
        <v>0.79166666666666663</v>
      </c>
      <c r="J678" s="195">
        <v>9.0277777777777776E-2</v>
      </c>
      <c r="K678" s="193">
        <f t="shared" si="27"/>
        <v>0.39930555555555552</v>
      </c>
      <c r="L678" s="249">
        <v>44</v>
      </c>
      <c r="M678" s="249">
        <v>1</v>
      </c>
      <c r="N678" s="616"/>
      <c r="O678" s="249"/>
      <c r="P678" s="249"/>
      <c r="Q678" s="617"/>
      <c r="R678" s="256" t="str">
        <f t="shared" si="28"/>
        <v>fx</v>
      </c>
      <c r="S678" s="601"/>
      <c r="T678" s="601"/>
      <c r="U678" s="607"/>
      <c r="V678" s="96"/>
      <c r="W678" s="236"/>
      <c r="X678" s="236"/>
      <c r="Y678" s="236"/>
      <c r="Z678" s="236"/>
      <c r="AA678" s="236"/>
      <c r="AB678" s="236"/>
      <c r="AC678" s="236"/>
      <c r="AD678" s="236"/>
      <c r="AE678" s="236"/>
      <c r="AF678" s="236"/>
      <c r="AG678" s="164"/>
      <c r="AH678" s="164"/>
      <c r="AI678" s="164"/>
      <c r="AJ678" s="164"/>
      <c r="AK678" s="164"/>
      <c r="AL678" s="90"/>
    </row>
    <row r="679" spans="1:38" ht="15.75" thickBot="1" x14ac:dyDescent="0.3">
      <c r="A679" s="613"/>
      <c r="B679" s="187">
        <v>14030306</v>
      </c>
      <c r="C679" s="96">
        <v>370</v>
      </c>
      <c r="D679" s="249">
        <v>7</v>
      </c>
      <c r="E679" s="249">
        <v>50</v>
      </c>
      <c r="F679" s="249">
        <v>30</v>
      </c>
      <c r="G679" s="145" t="s">
        <v>351</v>
      </c>
      <c r="H679" s="180">
        <v>0.30208333333333331</v>
      </c>
      <c r="I679" s="180">
        <v>0.79166666666666663</v>
      </c>
      <c r="J679" s="195">
        <v>9.0277777777777776E-2</v>
      </c>
      <c r="K679" s="193">
        <f t="shared" si="27"/>
        <v>0.39930555555555552</v>
      </c>
      <c r="L679" s="249">
        <v>39</v>
      </c>
      <c r="M679" s="249">
        <v>1</v>
      </c>
      <c r="N679" s="615">
        <v>576</v>
      </c>
      <c r="O679" s="249"/>
      <c r="P679" s="249"/>
      <c r="Q679" s="618">
        <v>108.76</v>
      </c>
      <c r="R679" s="256" t="str">
        <f t="shared" si="28"/>
        <v>p500</v>
      </c>
      <c r="S679" s="601"/>
      <c r="T679" s="601"/>
      <c r="U679" s="607"/>
      <c r="V679" s="96"/>
      <c r="W679" s="236"/>
      <c r="X679" s="236"/>
      <c r="Y679" s="236"/>
      <c r="Z679" s="236"/>
      <c r="AA679" s="236"/>
      <c r="AB679" s="236"/>
      <c r="AC679" s="236"/>
      <c r="AD679" s="236"/>
      <c r="AE679" s="236"/>
      <c r="AF679" s="236"/>
      <c r="AG679" s="164"/>
      <c r="AH679" s="164"/>
      <c r="AI679" s="164"/>
      <c r="AJ679" s="164"/>
      <c r="AK679" s="164"/>
      <c r="AL679" s="90"/>
    </row>
    <row r="680" spans="1:38" ht="15.75" thickBot="1" x14ac:dyDescent="0.3">
      <c r="A680" s="613"/>
      <c r="B680" s="188">
        <v>14030306</v>
      </c>
      <c r="C680" s="96">
        <v>370</v>
      </c>
      <c r="D680" s="249">
        <v>7</v>
      </c>
      <c r="E680" s="249">
        <v>50</v>
      </c>
      <c r="F680" s="257">
        <v>30</v>
      </c>
      <c r="G680" s="145" t="s">
        <v>351</v>
      </c>
      <c r="H680" s="180">
        <v>0.30208333333333331</v>
      </c>
      <c r="I680" s="180">
        <v>0.79166666666666663</v>
      </c>
      <c r="J680" s="195">
        <v>9.0277777777777776E-2</v>
      </c>
      <c r="K680" s="193">
        <f t="shared" si="27"/>
        <v>0.39930555555555552</v>
      </c>
      <c r="L680" s="249">
        <v>40</v>
      </c>
      <c r="M680" s="249">
        <v>1</v>
      </c>
      <c r="N680" s="601"/>
      <c r="O680" s="249"/>
      <c r="P680" s="249"/>
      <c r="Q680" s="604"/>
      <c r="R680" s="256" t="str">
        <f t="shared" si="28"/>
        <v>p500</v>
      </c>
      <c r="S680" s="601"/>
      <c r="T680" s="601"/>
      <c r="U680" s="607"/>
      <c r="V680" s="96"/>
      <c r="W680" s="236"/>
      <c r="X680" s="236"/>
      <c r="Y680" s="236"/>
      <c r="Z680" s="236"/>
      <c r="AA680" s="236"/>
      <c r="AB680" s="236"/>
      <c r="AC680" s="236"/>
      <c r="AD680" s="236"/>
      <c r="AE680" s="236"/>
      <c r="AF680" s="236"/>
      <c r="AG680" s="164"/>
      <c r="AH680" s="164"/>
      <c r="AI680" s="164"/>
      <c r="AJ680" s="164"/>
      <c r="AK680" s="164"/>
      <c r="AL680" s="90"/>
    </row>
    <row r="681" spans="1:38" ht="15.75" thickBot="1" x14ac:dyDescent="0.3">
      <c r="A681" s="613"/>
      <c r="B681" s="188">
        <v>14030306</v>
      </c>
      <c r="C681" s="96">
        <v>370</v>
      </c>
      <c r="D681" s="249">
        <v>7</v>
      </c>
      <c r="E681" s="249">
        <v>50</v>
      </c>
      <c r="F681" s="249">
        <v>30</v>
      </c>
      <c r="G681" s="145" t="s">
        <v>351</v>
      </c>
      <c r="H681" s="180">
        <v>0.30208333333333331</v>
      </c>
      <c r="I681" s="180">
        <v>0.79166666666666663</v>
      </c>
      <c r="J681" s="195">
        <v>9.0277777777777776E-2</v>
      </c>
      <c r="K681" s="193">
        <f t="shared" si="27"/>
        <v>0.39930555555555552</v>
      </c>
      <c r="L681" s="249">
        <v>42</v>
      </c>
      <c r="M681" s="249">
        <v>2</v>
      </c>
      <c r="N681" s="601"/>
      <c r="O681" s="249"/>
      <c r="P681" s="249"/>
      <c r="Q681" s="604"/>
      <c r="R681" s="256" t="str">
        <f t="shared" si="28"/>
        <v>p500</v>
      </c>
      <c r="S681" s="601"/>
      <c r="T681" s="601"/>
      <c r="U681" s="607"/>
      <c r="V681" s="96"/>
      <c r="W681" s="236"/>
      <c r="X681" s="236"/>
      <c r="Y681" s="236"/>
      <c r="Z681" s="236"/>
      <c r="AA681" s="236"/>
      <c r="AB681" s="236"/>
      <c r="AC681" s="236"/>
      <c r="AD681" s="236"/>
      <c r="AE681" s="236"/>
      <c r="AF681" s="236"/>
      <c r="AG681" s="164"/>
      <c r="AH681" s="164"/>
      <c r="AI681" s="164"/>
      <c r="AJ681" s="164"/>
      <c r="AK681" s="164"/>
      <c r="AL681" s="90"/>
    </row>
    <row r="682" spans="1:38" ht="15.75" thickBot="1" x14ac:dyDescent="0.3">
      <c r="A682" s="613"/>
      <c r="B682" s="188">
        <v>14030306</v>
      </c>
      <c r="C682" s="96">
        <v>370</v>
      </c>
      <c r="D682" s="249">
        <v>7</v>
      </c>
      <c r="E682" s="249">
        <v>50</v>
      </c>
      <c r="F682" s="257">
        <v>30</v>
      </c>
      <c r="G682" s="145" t="s">
        <v>351</v>
      </c>
      <c r="H682" s="180">
        <v>0.30208333333333331</v>
      </c>
      <c r="I682" s="180">
        <v>0.79166666666666663</v>
      </c>
      <c r="J682" s="195">
        <v>9.0277777777777776E-2</v>
      </c>
      <c r="K682" s="193">
        <f t="shared" si="27"/>
        <v>0.39930555555555552</v>
      </c>
      <c r="L682" s="249">
        <v>43</v>
      </c>
      <c r="M682" s="249">
        <v>2</v>
      </c>
      <c r="N682" s="601"/>
      <c r="O682" s="249"/>
      <c r="P682" s="249"/>
      <c r="Q682" s="604"/>
      <c r="R682" s="256" t="str">
        <f t="shared" si="28"/>
        <v>p500</v>
      </c>
      <c r="S682" s="601"/>
      <c r="T682" s="601"/>
      <c r="U682" s="607"/>
      <c r="V682" s="96"/>
      <c r="W682" s="236"/>
      <c r="X682" s="236"/>
      <c r="Y682" s="236"/>
      <c r="Z682" s="236"/>
      <c r="AA682" s="236"/>
      <c r="AB682" s="236"/>
      <c r="AC682" s="236"/>
      <c r="AD682" s="236"/>
      <c r="AE682" s="236"/>
      <c r="AF682" s="236"/>
      <c r="AG682" s="164"/>
      <c r="AH682" s="164"/>
      <c r="AI682" s="164"/>
      <c r="AJ682" s="164"/>
      <c r="AK682" s="164"/>
      <c r="AL682" s="90"/>
    </row>
    <row r="683" spans="1:38" ht="15.75" thickBot="1" x14ac:dyDescent="0.3">
      <c r="A683" s="613"/>
      <c r="B683" s="255">
        <v>14030306</v>
      </c>
      <c r="C683" s="96">
        <v>370</v>
      </c>
      <c r="D683" s="249">
        <v>7</v>
      </c>
      <c r="E683" s="249">
        <v>50</v>
      </c>
      <c r="F683" s="249">
        <v>30</v>
      </c>
      <c r="G683" s="145" t="s">
        <v>351</v>
      </c>
      <c r="H683" s="180">
        <v>0.30208333333333331</v>
      </c>
      <c r="I683" s="180">
        <v>0.79166666666666663</v>
      </c>
      <c r="J683" s="195">
        <v>9.0277777777777776E-2</v>
      </c>
      <c r="K683" s="193">
        <f t="shared" si="27"/>
        <v>0.39930555555555552</v>
      </c>
      <c r="L683" s="249">
        <v>44</v>
      </c>
      <c r="M683" s="249">
        <v>2</v>
      </c>
      <c r="N683" s="616"/>
      <c r="O683" s="249"/>
      <c r="P683" s="249"/>
      <c r="Q683" s="617"/>
      <c r="R683" s="256" t="str">
        <f t="shared" si="28"/>
        <v>p500</v>
      </c>
      <c r="S683" s="601"/>
      <c r="T683" s="601"/>
      <c r="U683" s="607"/>
      <c r="V683" s="96"/>
      <c r="W683" s="236"/>
      <c r="X683" s="236"/>
      <c r="Y683" s="236"/>
      <c r="Z683" s="236"/>
      <c r="AA683" s="236"/>
      <c r="AB683" s="236"/>
      <c r="AC683" s="236"/>
      <c r="AD683" s="236"/>
      <c r="AE683" s="236"/>
      <c r="AF683" s="236"/>
      <c r="AG683" s="164"/>
      <c r="AH683" s="164"/>
      <c r="AI683" s="164"/>
      <c r="AJ683" s="164"/>
      <c r="AK683" s="164"/>
      <c r="AL683" s="90"/>
    </row>
    <row r="684" spans="1:38" ht="15.75" thickBot="1" x14ac:dyDescent="0.3">
      <c r="A684" s="613"/>
      <c r="B684" s="187">
        <v>14030306</v>
      </c>
      <c r="C684" s="96">
        <v>380</v>
      </c>
      <c r="D684" s="249">
        <v>7</v>
      </c>
      <c r="E684" s="249">
        <v>50</v>
      </c>
      <c r="F684" s="257">
        <v>30</v>
      </c>
      <c r="G684" s="145" t="s">
        <v>351</v>
      </c>
      <c r="H684" s="180">
        <v>0.30208333333333331</v>
      </c>
      <c r="I684" s="180">
        <v>0.79166666666666663</v>
      </c>
      <c r="J684" s="195">
        <v>9.0277777777777776E-2</v>
      </c>
      <c r="K684" s="193">
        <f t="shared" si="27"/>
        <v>0.39930555555555552</v>
      </c>
      <c r="L684" s="249">
        <v>40</v>
      </c>
      <c r="M684" s="249">
        <v>1</v>
      </c>
      <c r="N684" s="615">
        <v>576</v>
      </c>
      <c r="O684" s="249"/>
      <c r="P684" s="249"/>
      <c r="Q684" s="250"/>
      <c r="R684" s="256" t="str">
        <f t="shared" si="28"/>
        <v>fx</v>
      </c>
      <c r="S684" s="601"/>
      <c r="T684" s="601"/>
      <c r="U684" s="607"/>
      <c r="V684" s="96"/>
      <c r="W684" s="236"/>
      <c r="X684" s="236"/>
      <c r="Y684" s="236"/>
      <c r="Z684" s="236"/>
      <c r="AA684" s="236"/>
      <c r="AB684" s="236"/>
      <c r="AC684" s="236"/>
      <c r="AD684" s="236"/>
      <c r="AE684" s="236"/>
      <c r="AF684" s="236"/>
      <c r="AG684" s="164"/>
      <c r="AH684" s="164"/>
      <c r="AI684" s="164"/>
      <c r="AJ684" s="164"/>
      <c r="AK684" s="164"/>
      <c r="AL684" s="90"/>
    </row>
    <row r="685" spans="1:38" ht="15.75" thickBot="1" x14ac:dyDescent="0.3">
      <c r="A685" s="613"/>
      <c r="B685" s="188">
        <v>14030306</v>
      </c>
      <c r="C685" s="96">
        <v>380</v>
      </c>
      <c r="D685" s="249">
        <v>7</v>
      </c>
      <c r="E685" s="249">
        <v>50</v>
      </c>
      <c r="F685" s="249">
        <v>30</v>
      </c>
      <c r="G685" s="145" t="s">
        <v>351</v>
      </c>
      <c r="H685" s="180">
        <v>0.30208333333333331</v>
      </c>
      <c r="I685" s="180">
        <v>0.79166666666666663</v>
      </c>
      <c r="J685" s="195">
        <v>9.0277777777777776E-2</v>
      </c>
      <c r="K685" s="193">
        <f t="shared" si="27"/>
        <v>0.39930555555555552</v>
      </c>
      <c r="L685" s="249">
        <v>41</v>
      </c>
      <c r="M685" s="249">
        <v>2</v>
      </c>
      <c r="N685" s="601"/>
      <c r="O685" s="249"/>
      <c r="P685" s="249"/>
      <c r="Q685" s="250"/>
      <c r="R685" s="256" t="str">
        <f t="shared" si="28"/>
        <v>fx</v>
      </c>
      <c r="S685" s="601"/>
      <c r="T685" s="601"/>
      <c r="U685" s="607"/>
      <c r="V685" s="96"/>
      <c r="W685" s="236"/>
      <c r="X685" s="236"/>
      <c r="Y685" s="236"/>
      <c r="Z685" s="236"/>
      <c r="AA685" s="236"/>
      <c r="AB685" s="236"/>
      <c r="AC685" s="236"/>
      <c r="AD685" s="236"/>
      <c r="AE685" s="236"/>
      <c r="AF685" s="236"/>
      <c r="AG685" s="164"/>
      <c r="AH685" s="164"/>
      <c r="AI685" s="164"/>
      <c r="AJ685" s="164"/>
      <c r="AK685" s="164"/>
      <c r="AL685" s="90"/>
    </row>
    <row r="686" spans="1:38" ht="15.75" thickBot="1" x14ac:dyDescent="0.3">
      <c r="A686" s="613"/>
      <c r="B686" s="188">
        <v>14030306</v>
      </c>
      <c r="C686" s="96">
        <v>380</v>
      </c>
      <c r="D686" s="249">
        <v>7</v>
      </c>
      <c r="E686" s="249">
        <v>50</v>
      </c>
      <c r="F686" s="257">
        <v>30</v>
      </c>
      <c r="G686" s="145" t="s">
        <v>351</v>
      </c>
      <c r="H686" s="180">
        <v>0.30208333333333331</v>
      </c>
      <c r="I686" s="180">
        <v>0.79166666666666663</v>
      </c>
      <c r="J686" s="195">
        <v>9.0277777777777776E-2</v>
      </c>
      <c r="K686" s="193">
        <f t="shared" si="27"/>
        <v>0.39930555555555552</v>
      </c>
      <c r="L686" s="249">
        <v>42</v>
      </c>
      <c r="M686" s="249">
        <v>2</v>
      </c>
      <c r="N686" s="601"/>
      <c r="O686" s="249"/>
      <c r="P686" s="249"/>
      <c r="Q686" s="250"/>
      <c r="R686" s="256" t="str">
        <f t="shared" si="28"/>
        <v>fx</v>
      </c>
      <c r="S686" s="601"/>
      <c r="T686" s="601"/>
      <c r="U686" s="607"/>
      <c r="V686" s="96"/>
      <c r="W686" s="236"/>
      <c r="X686" s="236"/>
      <c r="Y686" s="236"/>
      <c r="Z686" s="236"/>
      <c r="AA686" s="236"/>
      <c r="AB686" s="236"/>
      <c r="AC686" s="236"/>
      <c r="AD686" s="236"/>
      <c r="AE686" s="236"/>
      <c r="AF686" s="236"/>
      <c r="AG686" s="164"/>
      <c r="AH686" s="164"/>
      <c r="AI686" s="164"/>
      <c r="AJ686" s="164"/>
      <c r="AK686" s="164"/>
      <c r="AL686" s="90"/>
    </row>
    <row r="687" spans="1:38" ht="15.75" thickBot="1" x14ac:dyDescent="0.3">
      <c r="A687" s="613"/>
      <c r="B687" s="188">
        <v>14030306</v>
      </c>
      <c r="C687" s="96">
        <v>380</v>
      </c>
      <c r="D687" s="249">
        <v>7</v>
      </c>
      <c r="E687" s="249">
        <v>50</v>
      </c>
      <c r="F687" s="249">
        <v>30</v>
      </c>
      <c r="G687" s="145" t="s">
        <v>351</v>
      </c>
      <c r="H687" s="180">
        <v>0.30208333333333331</v>
      </c>
      <c r="I687" s="180">
        <v>0.79166666666666663</v>
      </c>
      <c r="J687" s="195">
        <v>9.0277777777777776E-2</v>
      </c>
      <c r="K687" s="193">
        <f t="shared" si="27"/>
        <v>0.39930555555555552</v>
      </c>
      <c r="L687" s="249">
        <v>43</v>
      </c>
      <c r="M687" s="249">
        <v>2</v>
      </c>
      <c r="N687" s="601"/>
      <c r="O687" s="249"/>
      <c r="P687" s="249"/>
      <c r="Q687" s="250"/>
      <c r="R687" s="256" t="str">
        <f t="shared" si="28"/>
        <v>fx</v>
      </c>
      <c r="S687" s="601"/>
      <c r="T687" s="601"/>
      <c r="U687" s="607"/>
      <c r="V687" s="96"/>
      <c r="W687" s="236"/>
      <c r="X687" s="236"/>
      <c r="Y687" s="236"/>
      <c r="Z687" s="236"/>
      <c r="AA687" s="236"/>
      <c r="AB687" s="236"/>
      <c r="AC687" s="236"/>
      <c r="AD687" s="236"/>
      <c r="AE687" s="236"/>
      <c r="AF687" s="236"/>
      <c r="AG687" s="164"/>
      <c r="AH687" s="164"/>
      <c r="AI687" s="164"/>
      <c r="AJ687" s="164"/>
      <c r="AK687" s="164"/>
      <c r="AL687" s="90"/>
    </row>
    <row r="688" spans="1:38" ht="15.75" thickBot="1" x14ac:dyDescent="0.3">
      <c r="A688" s="614"/>
      <c r="B688" s="255">
        <v>14030306</v>
      </c>
      <c r="C688" s="175">
        <v>380</v>
      </c>
      <c r="D688" s="251">
        <v>7</v>
      </c>
      <c r="E688" s="251">
        <v>50</v>
      </c>
      <c r="F688" s="258">
        <v>30</v>
      </c>
      <c r="G688" s="171" t="s">
        <v>351</v>
      </c>
      <c r="H688" s="184">
        <v>0.30208333333333331</v>
      </c>
      <c r="I688" s="184">
        <v>0.79166666666666663</v>
      </c>
      <c r="J688" s="199">
        <v>9.0277777777777776E-2</v>
      </c>
      <c r="K688" s="200">
        <f t="shared" si="27"/>
        <v>0.39930555555555552</v>
      </c>
      <c r="L688" s="251">
        <v>44</v>
      </c>
      <c r="M688" s="251">
        <v>1</v>
      </c>
      <c r="N688" s="602"/>
      <c r="O688" s="251"/>
      <c r="P688" s="251"/>
      <c r="Q688" s="253"/>
      <c r="R688" s="154" t="str">
        <f t="shared" si="28"/>
        <v>fx</v>
      </c>
      <c r="S688" s="602"/>
      <c r="T688" s="602"/>
      <c r="U688" s="608"/>
      <c r="V688" s="96"/>
      <c r="W688" s="236"/>
      <c r="X688" s="236"/>
      <c r="Y688" s="236"/>
      <c r="Z688" s="236"/>
      <c r="AA688" s="236"/>
      <c r="AB688" s="236"/>
      <c r="AC688" s="236"/>
      <c r="AD688" s="236"/>
      <c r="AE688" s="236"/>
      <c r="AF688" s="236"/>
      <c r="AG688" s="164"/>
      <c r="AH688" s="164"/>
      <c r="AI688" s="164"/>
      <c r="AJ688" s="164"/>
      <c r="AK688" s="164"/>
      <c r="AL688" s="90"/>
    </row>
    <row r="689" spans="1:38" ht="15.75" thickBot="1" x14ac:dyDescent="0.3">
      <c r="A689" s="612" t="str">
        <f t="shared" si="29"/>
        <v>شب</v>
      </c>
      <c r="B689" s="187">
        <v>14030307</v>
      </c>
      <c r="C689" s="174">
        <v>370</v>
      </c>
      <c r="D689" s="267">
        <v>7</v>
      </c>
      <c r="E689" s="267">
        <v>50</v>
      </c>
      <c r="F689" s="267">
        <v>16</v>
      </c>
      <c r="G689" s="165" t="s">
        <v>455</v>
      </c>
      <c r="H689" s="181">
        <v>0.79166666666666663</v>
      </c>
      <c r="I689" s="181">
        <v>0.28125</v>
      </c>
      <c r="J689" s="193">
        <v>4.1666666666666664E-2</v>
      </c>
      <c r="K689" s="193">
        <f t="shared" si="27"/>
        <v>0.46874999999999994</v>
      </c>
      <c r="L689" s="267">
        <v>39</v>
      </c>
      <c r="M689" s="271">
        <v>1</v>
      </c>
      <c r="N689" s="612">
        <v>552</v>
      </c>
      <c r="O689" s="174"/>
      <c r="P689" s="267"/>
      <c r="Q689" s="603">
        <v>104.31</v>
      </c>
      <c r="R689" s="153" t="str">
        <f t="shared" si="28"/>
        <v>p500</v>
      </c>
      <c r="S689" s="600">
        <v>1</v>
      </c>
      <c r="T689" s="600">
        <v>14.5</v>
      </c>
      <c r="U689" s="606">
        <v>500</v>
      </c>
      <c r="V689" s="96"/>
      <c r="W689" s="236"/>
      <c r="X689" s="236"/>
      <c r="Y689" s="236"/>
      <c r="Z689" s="236"/>
      <c r="AA689" s="236"/>
      <c r="AB689" s="236"/>
      <c r="AC689" s="236"/>
      <c r="AD689" s="236"/>
      <c r="AE689" s="236"/>
      <c r="AF689" s="236"/>
      <c r="AG689" s="164"/>
      <c r="AH689" s="164"/>
      <c r="AI689" s="164"/>
      <c r="AJ689" s="164"/>
      <c r="AK689" s="164"/>
      <c r="AL689" s="90"/>
    </row>
    <row r="690" spans="1:38" ht="15.75" thickBot="1" x14ac:dyDescent="0.3">
      <c r="A690" s="613"/>
      <c r="B690" s="188">
        <v>14030307</v>
      </c>
      <c r="C690" s="96">
        <v>370</v>
      </c>
      <c r="D690" s="264">
        <v>7</v>
      </c>
      <c r="E690" s="264">
        <v>50</v>
      </c>
      <c r="F690" s="264">
        <v>16</v>
      </c>
      <c r="G690" s="145" t="s">
        <v>455</v>
      </c>
      <c r="H690" s="180">
        <v>0.79166666666666663</v>
      </c>
      <c r="I690" s="180">
        <v>0.28125</v>
      </c>
      <c r="J690" s="195">
        <v>4.1666666666666664E-2</v>
      </c>
      <c r="K690" s="193">
        <f t="shared" si="27"/>
        <v>0.46874999999999994</v>
      </c>
      <c r="L690" s="264">
        <v>40</v>
      </c>
      <c r="M690" s="131">
        <v>1</v>
      </c>
      <c r="N690" s="613"/>
      <c r="O690" s="96"/>
      <c r="P690" s="264"/>
      <c r="Q690" s="604"/>
      <c r="R690" s="265" t="str">
        <f t="shared" si="28"/>
        <v>p500</v>
      </c>
      <c r="S690" s="601"/>
      <c r="T690" s="601"/>
      <c r="U690" s="607"/>
      <c r="V690" s="96"/>
      <c r="W690" s="236"/>
      <c r="X690" s="236"/>
      <c r="Y690" s="236"/>
      <c r="Z690" s="236"/>
      <c r="AA690" s="236"/>
      <c r="AB690" s="236"/>
      <c r="AC690" s="236"/>
      <c r="AD690" s="236"/>
      <c r="AE690" s="236"/>
      <c r="AF690" s="236"/>
      <c r="AG690" s="164"/>
      <c r="AH690" s="164"/>
      <c r="AI690" s="164"/>
      <c r="AJ690" s="164"/>
      <c r="AK690" s="164"/>
      <c r="AL690" s="90"/>
    </row>
    <row r="691" spans="1:38" ht="15.75" thickBot="1" x14ac:dyDescent="0.3">
      <c r="A691" s="613"/>
      <c r="B691" s="188">
        <v>14030307</v>
      </c>
      <c r="C691" s="96">
        <v>370</v>
      </c>
      <c r="D691" s="264">
        <v>7</v>
      </c>
      <c r="E691" s="264">
        <v>50</v>
      </c>
      <c r="F691" s="264">
        <v>16</v>
      </c>
      <c r="G691" s="145" t="s">
        <v>455</v>
      </c>
      <c r="H691" s="180">
        <v>0.79166666666666663</v>
      </c>
      <c r="I691" s="180">
        <v>0.28125</v>
      </c>
      <c r="J691" s="195">
        <v>4.1666666666666664E-2</v>
      </c>
      <c r="K691" s="193">
        <f t="shared" si="27"/>
        <v>0.46874999999999994</v>
      </c>
      <c r="L691" s="264">
        <v>42</v>
      </c>
      <c r="M691" s="131">
        <v>2</v>
      </c>
      <c r="N691" s="613"/>
      <c r="O691" s="96"/>
      <c r="P691" s="264"/>
      <c r="Q691" s="604"/>
      <c r="R691" s="265" t="str">
        <f t="shared" si="28"/>
        <v>p500</v>
      </c>
      <c r="S691" s="601"/>
      <c r="T691" s="601"/>
      <c r="U691" s="607"/>
      <c r="V691" s="96"/>
      <c r="W691" s="236"/>
      <c r="X691" s="236"/>
      <c r="Y691" s="236"/>
      <c r="Z691" s="236"/>
      <c r="AA691" s="236"/>
      <c r="AB691" s="236"/>
      <c r="AC691" s="236"/>
      <c r="AD691" s="236"/>
      <c r="AE691" s="236"/>
      <c r="AF691" s="236"/>
      <c r="AG691" s="164"/>
      <c r="AH691" s="164"/>
      <c r="AI691" s="164"/>
      <c r="AJ691" s="164"/>
      <c r="AK691" s="164"/>
      <c r="AL691" s="90"/>
    </row>
    <row r="692" spans="1:38" ht="15.75" thickBot="1" x14ac:dyDescent="0.3">
      <c r="A692" s="613"/>
      <c r="B692" s="188">
        <v>14030307</v>
      </c>
      <c r="C692" s="96">
        <v>370</v>
      </c>
      <c r="D692" s="264">
        <v>7</v>
      </c>
      <c r="E692" s="264">
        <v>50</v>
      </c>
      <c r="F692" s="264">
        <v>16</v>
      </c>
      <c r="G692" s="145" t="s">
        <v>455</v>
      </c>
      <c r="H692" s="180">
        <v>0.79166666666666663</v>
      </c>
      <c r="I692" s="180">
        <v>0.28125</v>
      </c>
      <c r="J692" s="195">
        <v>4.1666666666666664E-2</v>
      </c>
      <c r="K692" s="193">
        <f t="shared" si="27"/>
        <v>0.46874999999999994</v>
      </c>
      <c r="L692" s="264">
        <v>43</v>
      </c>
      <c r="M692" s="131">
        <v>2</v>
      </c>
      <c r="N692" s="613"/>
      <c r="O692" s="96"/>
      <c r="P692" s="264"/>
      <c r="Q692" s="604"/>
      <c r="R692" s="265" t="str">
        <f t="shared" si="28"/>
        <v>p500</v>
      </c>
      <c r="S692" s="601"/>
      <c r="T692" s="601"/>
      <c r="U692" s="607"/>
      <c r="V692" s="96"/>
      <c r="W692" s="236"/>
      <c r="X692" s="236"/>
      <c r="Y692" s="236"/>
      <c r="Z692" s="236"/>
      <c r="AA692" s="236"/>
      <c r="AB692" s="236"/>
      <c r="AC692" s="236"/>
      <c r="AD692" s="236"/>
      <c r="AE692" s="236"/>
      <c r="AF692" s="236"/>
      <c r="AG692" s="164"/>
      <c r="AH692" s="164"/>
      <c r="AI692" s="164"/>
      <c r="AJ692" s="164"/>
      <c r="AK692" s="164"/>
      <c r="AL692" s="90"/>
    </row>
    <row r="693" spans="1:38" ht="15.75" thickBot="1" x14ac:dyDescent="0.3">
      <c r="A693" s="613"/>
      <c r="B693" s="263">
        <v>14030307</v>
      </c>
      <c r="C693" s="96">
        <v>370</v>
      </c>
      <c r="D693" s="264">
        <v>7</v>
      </c>
      <c r="E693" s="264">
        <v>50</v>
      </c>
      <c r="F693" s="264">
        <v>16</v>
      </c>
      <c r="G693" s="145" t="s">
        <v>455</v>
      </c>
      <c r="H693" s="180">
        <v>0.79166666666666663</v>
      </c>
      <c r="I693" s="180">
        <v>0.28125</v>
      </c>
      <c r="J693" s="195">
        <v>4.1666666666666664E-2</v>
      </c>
      <c r="K693" s="193">
        <f t="shared" si="27"/>
        <v>0.46874999999999994</v>
      </c>
      <c r="L693" s="264">
        <v>44</v>
      </c>
      <c r="M693" s="131">
        <v>2</v>
      </c>
      <c r="N693" s="614"/>
      <c r="O693" s="96"/>
      <c r="P693" s="264"/>
      <c r="Q693" s="617"/>
      <c r="R693" s="265" t="str">
        <f t="shared" si="28"/>
        <v>p500</v>
      </c>
      <c r="S693" s="601"/>
      <c r="T693" s="601"/>
      <c r="U693" s="607"/>
      <c r="V693" s="96"/>
      <c r="W693" s="236"/>
      <c r="X693" s="236"/>
      <c r="Y693" s="236"/>
      <c r="Z693" s="236"/>
      <c r="AA693" s="236"/>
      <c r="AB693" s="236"/>
      <c r="AC693" s="236"/>
      <c r="AD693" s="236"/>
      <c r="AE693" s="236"/>
      <c r="AF693" s="236"/>
      <c r="AG693" s="164"/>
      <c r="AH693" s="164"/>
      <c r="AI693" s="164"/>
      <c r="AJ693" s="164"/>
      <c r="AK693" s="164"/>
      <c r="AL693" s="90"/>
    </row>
    <row r="694" spans="1:38" ht="15.75" thickBot="1" x14ac:dyDescent="0.3">
      <c r="A694" s="613"/>
      <c r="B694" s="187">
        <v>14030307</v>
      </c>
      <c r="C694" s="96">
        <v>350</v>
      </c>
      <c r="D694" s="264">
        <v>7</v>
      </c>
      <c r="E694" s="264">
        <v>50</v>
      </c>
      <c r="F694" s="264">
        <v>16</v>
      </c>
      <c r="G694" s="145" t="s">
        <v>455</v>
      </c>
      <c r="H694" s="180">
        <v>0.79166666666666663</v>
      </c>
      <c r="I694" s="180">
        <v>0.28125</v>
      </c>
      <c r="J694" s="195">
        <v>4.1666666666666664E-2</v>
      </c>
      <c r="K694" s="193">
        <f t="shared" si="27"/>
        <v>0.46874999999999994</v>
      </c>
      <c r="L694" s="264">
        <v>39</v>
      </c>
      <c r="M694" s="264">
        <v>1</v>
      </c>
      <c r="N694" s="600">
        <v>552</v>
      </c>
      <c r="O694" s="264"/>
      <c r="P694" s="264"/>
      <c r="Q694" s="618">
        <v>140.19999999999999</v>
      </c>
      <c r="R694" s="265" t="str">
        <f t="shared" si="28"/>
        <v>fx</v>
      </c>
      <c r="S694" s="601"/>
      <c r="T694" s="601"/>
      <c r="U694" s="607"/>
      <c r="V694" s="96"/>
      <c r="W694" s="236"/>
      <c r="X694" s="236"/>
      <c r="Y694" s="236"/>
      <c r="Z694" s="236"/>
      <c r="AA694" s="236"/>
      <c r="AB694" s="236"/>
      <c r="AC694" s="236"/>
      <c r="AD694" s="236"/>
      <c r="AE694" s="236"/>
      <c r="AF694" s="236"/>
      <c r="AG694" s="164"/>
      <c r="AH694" s="164"/>
      <c r="AI694" s="164"/>
      <c r="AJ694" s="164"/>
      <c r="AK694" s="164"/>
      <c r="AL694" s="90"/>
    </row>
    <row r="695" spans="1:38" ht="15.75" thickBot="1" x14ac:dyDescent="0.3">
      <c r="A695" s="613"/>
      <c r="B695" s="188">
        <v>14030307</v>
      </c>
      <c r="C695" s="96">
        <v>350</v>
      </c>
      <c r="D695" s="264">
        <v>7</v>
      </c>
      <c r="E695" s="264">
        <v>50</v>
      </c>
      <c r="F695" s="264">
        <v>16</v>
      </c>
      <c r="G695" s="145" t="s">
        <v>455</v>
      </c>
      <c r="H695" s="180">
        <v>0.79166666666666663</v>
      </c>
      <c r="I695" s="180">
        <v>0.28125</v>
      </c>
      <c r="J695" s="195">
        <v>4.1666666666666664E-2</v>
      </c>
      <c r="K695" s="193">
        <f t="shared" si="27"/>
        <v>0.46874999999999994</v>
      </c>
      <c r="L695" s="264">
        <v>40</v>
      </c>
      <c r="M695" s="264">
        <v>1</v>
      </c>
      <c r="N695" s="601"/>
      <c r="O695" s="264"/>
      <c r="P695" s="264"/>
      <c r="Q695" s="604"/>
      <c r="R695" s="265" t="str">
        <f t="shared" si="28"/>
        <v>fx</v>
      </c>
      <c r="S695" s="601"/>
      <c r="T695" s="601"/>
      <c r="U695" s="607"/>
      <c r="V695" s="96"/>
      <c r="W695" s="236"/>
      <c r="X695" s="236"/>
      <c r="Y695" s="236"/>
      <c r="Z695" s="236"/>
      <c r="AA695" s="236"/>
      <c r="AB695" s="236"/>
      <c r="AC695" s="236"/>
      <c r="AD695" s="236"/>
      <c r="AE695" s="236"/>
      <c r="AF695" s="236"/>
      <c r="AG695" s="164"/>
      <c r="AH695" s="164"/>
      <c r="AI695" s="164"/>
      <c r="AJ695" s="164"/>
      <c r="AK695" s="164"/>
      <c r="AL695" s="90"/>
    </row>
    <row r="696" spans="1:38" ht="15.75" thickBot="1" x14ac:dyDescent="0.3">
      <c r="A696" s="613"/>
      <c r="B696" s="188">
        <v>14030307</v>
      </c>
      <c r="C696" s="96">
        <v>350</v>
      </c>
      <c r="D696" s="264">
        <v>7</v>
      </c>
      <c r="E696" s="264">
        <v>50</v>
      </c>
      <c r="F696" s="264">
        <v>16</v>
      </c>
      <c r="G696" s="145" t="s">
        <v>455</v>
      </c>
      <c r="H696" s="180">
        <v>0.79166666666666663</v>
      </c>
      <c r="I696" s="180">
        <v>0.28125</v>
      </c>
      <c r="J696" s="195">
        <v>4.1666666666666664E-2</v>
      </c>
      <c r="K696" s="193">
        <f t="shared" si="27"/>
        <v>0.46874999999999994</v>
      </c>
      <c r="L696" s="264">
        <v>41</v>
      </c>
      <c r="M696" s="264">
        <v>1</v>
      </c>
      <c r="N696" s="601"/>
      <c r="O696" s="264"/>
      <c r="P696" s="264"/>
      <c r="Q696" s="604"/>
      <c r="R696" s="265" t="str">
        <f t="shared" si="28"/>
        <v>fx</v>
      </c>
      <c r="S696" s="601"/>
      <c r="T696" s="601"/>
      <c r="U696" s="607"/>
      <c r="V696" s="96"/>
      <c r="W696" s="236"/>
      <c r="X696" s="236"/>
      <c r="Y696" s="236"/>
      <c r="Z696" s="236"/>
      <c r="AA696" s="236"/>
      <c r="AB696" s="236"/>
      <c r="AC696" s="236"/>
      <c r="AD696" s="236"/>
      <c r="AE696" s="236"/>
      <c r="AF696" s="236"/>
      <c r="AG696" s="164"/>
      <c r="AH696" s="164"/>
      <c r="AI696" s="164"/>
      <c r="AJ696" s="164"/>
      <c r="AK696" s="164"/>
      <c r="AL696" s="90"/>
    </row>
    <row r="697" spans="1:38" ht="15.75" thickBot="1" x14ac:dyDescent="0.3">
      <c r="A697" s="613"/>
      <c r="B697" s="188">
        <v>14030307</v>
      </c>
      <c r="C697" s="96">
        <v>350</v>
      </c>
      <c r="D697" s="264">
        <v>7</v>
      </c>
      <c r="E697" s="264">
        <v>50</v>
      </c>
      <c r="F697" s="264">
        <v>16</v>
      </c>
      <c r="G697" s="145" t="s">
        <v>455</v>
      </c>
      <c r="H697" s="180">
        <v>0.79166666666666663</v>
      </c>
      <c r="I697" s="180">
        <v>0.28125</v>
      </c>
      <c r="J697" s="195">
        <v>4.1666666666666664E-2</v>
      </c>
      <c r="K697" s="193">
        <f t="shared" si="27"/>
        <v>0.46874999999999994</v>
      </c>
      <c r="L697" s="264">
        <v>42</v>
      </c>
      <c r="M697" s="264">
        <v>2</v>
      </c>
      <c r="N697" s="601"/>
      <c r="O697" s="264"/>
      <c r="P697" s="264"/>
      <c r="Q697" s="604"/>
      <c r="R697" s="265" t="str">
        <f t="shared" si="28"/>
        <v>fx</v>
      </c>
      <c r="S697" s="601"/>
      <c r="T697" s="601"/>
      <c r="U697" s="607"/>
      <c r="V697" s="96"/>
      <c r="W697" s="236"/>
      <c r="X697" s="236"/>
      <c r="Y697" s="236"/>
      <c r="Z697" s="236"/>
      <c r="AA697" s="236"/>
      <c r="AB697" s="236"/>
      <c r="AC697" s="236"/>
      <c r="AD697" s="236"/>
      <c r="AE697" s="236"/>
      <c r="AF697" s="236"/>
      <c r="AG697" s="164"/>
      <c r="AH697" s="164"/>
      <c r="AI697" s="164"/>
      <c r="AJ697" s="164"/>
      <c r="AK697" s="164"/>
      <c r="AL697" s="90"/>
    </row>
    <row r="698" spans="1:38" ht="15.75" thickBot="1" x14ac:dyDescent="0.3">
      <c r="A698" s="613"/>
      <c r="B698" s="188">
        <v>14030307</v>
      </c>
      <c r="C698" s="96">
        <v>350</v>
      </c>
      <c r="D698" s="264">
        <v>7</v>
      </c>
      <c r="E698" s="264">
        <v>50</v>
      </c>
      <c r="F698" s="264">
        <v>16</v>
      </c>
      <c r="G698" s="145" t="s">
        <v>455</v>
      </c>
      <c r="H698" s="180">
        <v>0.79166666666666663</v>
      </c>
      <c r="I698" s="180">
        <v>0.28125</v>
      </c>
      <c r="J698" s="195">
        <v>4.1666666666666664E-2</v>
      </c>
      <c r="K698" s="193">
        <f t="shared" si="27"/>
        <v>0.46874999999999994</v>
      </c>
      <c r="L698" s="264">
        <v>43</v>
      </c>
      <c r="M698" s="264">
        <v>2</v>
      </c>
      <c r="N698" s="601"/>
      <c r="O698" s="264"/>
      <c r="P698" s="264"/>
      <c r="Q698" s="604"/>
      <c r="R698" s="265" t="str">
        <f t="shared" si="28"/>
        <v>fx</v>
      </c>
      <c r="S698" s="601"/>
      <c r="T698" s="601"/>
      <c r="U698" s="607"/>
      <c r="V698" s="96"/>
      <c r="W698" s="236"/>
      <c r="X698" s="236"/>
      <c r="Y698" s="236"/>
      <c r="Z698" s="236"/>
      <c r="AA698" s="236"/>
      <c r="AB698" s="236"/>
      <c r="AC698" s="236"/>
      <c r="AD698" s="236"/>
      <c r="AE698" s="236"/>
      <c r="AF698" s="236"/>
      <c r="AG698" s="164"/>
      <c r="AH698" s="164"/>
      <c r="AI698" s="164"/>
      <c r="AJ698" s="164"/>
      <c r="AK698" s="164"/>
      <c r="AL698" s="90"/>
    </row>
    <row r="699" spans="1:38" ht="15.75" thickBot="1" x14ac:dyDescent="0.3">
      <c r="A699" s="614"/>
      <c r="B699" s="263">
        <v>14030307</v>
      </c>
      <c r="C699" s="175">
        <v>350</v>
      </c>
      <c r="D699" s="266">
        <v>7</v>
      </c>
      <c r="E699" s="266">
        <v>50</v>
      </c>
      <c r="F699" s="266">
        <v>16</v>
      </c>
      <c r="G699" s="171" t="s">
        <v>455</v>
      </c>
      <c r="H699" s="184">
        <v>0.79166666666666663</v>
      </c>
      <c r="I699" s="184">
        <v>0.28125</v>
      </c>
      <c r="J699" s="199">
        <v>4.1666666666666664E-2</v>
      </c>
      <c r="K699" s="200">
        <f t="shared" si="27"/>
        <v>0.46874999999999994</v>
      </c>
      <c r="L699" s="266">
        <v>44</v>
      </c>
      <c r="M699" s="266">
        <v>1</v>
      </c>
      <c r="N699" s="602"/>
      <c r="O699" s="266"/>
      <c r="P699" s="266"/>
      <c r="Q699" s="605"/>
      <c r="R699" s="154" t="str">
        <f t="shared" si="28"/>
        <v>fx</v>
      </c>
      <c r="S699" s="602"/>
      <c r="T699" s="602"/>
      <c r="U699" s="608"/>
      <c r="V699" s="96"/>
      <c r="W699" s="236"/>
      <c r="X699" s="236"/>
      <c r="Y699" s="236"/>
      <c r="Z699" s="236"/>
      <c r="AA699" s="236"/>
      <c r="AB699" s="236"/>
      <c r="AC699" s="236"/>
      <c r="AD699" s="236"/>
      <c r="AE699" s="236"/>
      <c r="AF699" s="236"/>
      <c r="AG699" s="164"/>
      <c r="AH699" s="164"/>
      <c r="AI699" s="164"/>
      <c r="AJ699" s="164"/>
      <c r="AK699" s="164"/>
      <c r="AL699" s="90"/>
    </row>
    <row r="700" spans="1:38" ht="15.75" thickBot="1" x14ac:dyDescent="0.3">
      <c r="A700" s="612" t="str">
        <f t="shared" si="29"/>
        <v>روز</v>
      </c>
      <c r="B700" s="187">
        <v>14030307</v>
      </c>
      <c r="C700" s="174">
        <v>309</v>
      </c>
      <c r="D700" s="267">
        <v>7</v>
      </c>
      <c r="E700" s="267">
        <v>50</v>
      </c>
      <c r="F700" s="267">
        <v>31</v>
      </c>
      <c r="G700" s="165" t="s">
        <v>456</v>
      </c>
      <c r="H700" s="181">
        <v>0.2951388888888889</v>
      </c>
      <c r="I700" s="181">
        <v>0.79166666666666663</v>
      </c>
      <c r="J700" s="193">
        <v>9.375E-2</v>
      </c>
      <c r="K700" s="193">
        <f t="shared" si="27"/>
        <v>0.40277777777777773</v>
      </c>
      <c r="L700" s="267">
        <v>36</v>
      </c>
      <c r="M700" s="267">
        <v>1</v>
      </c>
      <c r="N700" s="600">
        <v>525</v>
      </c>
      <c r="O700" s="267"/>
      <c r="P700" s="267"/>
      <c r="Q700" s="603"/>
      <c r="R700" s="153" t="str">
        <f t="shared" si="28"/>
        <v>fx</v>
      </c>
      <c r="S700" s="600">
        <v>3</v>
      </c>
      <c r="T700" s="600">
        <v>27</v>
      </c>
      <c r="U700" s="606">
        <v>1000</v>
      </c>
      <c r="V700" s="96"/>
      <c r="W700" s="236"/>
      <c r="X700" s="236"/>
      <c r="Y700" s="236"/>
      <c r="Z700" s="236"/>
      <c r="AA700" s="236"/>
      <c r="AB700" s="236"/>
      <c r="AC700" s="236"/>
      <c r="AD700" s="236"/>
      <c r="AE700" s="236"/>
      <c r="AF700" s="236"/>
      <c r="AG700" s="164"/>
      <c r="AH700" s="164"/>
      <c r="AI700" s="164"/>
      <c r="AJ700" s="164"/>
      <c r="AK700" s="164"/>
      <c r="AL700" s="90"/>
    </row>
    <row r="701" spans="1:38" ht="15.75" thickBot="1" x14ac:dyDescent="0.3">
      <c r="A701" s="613"/>
      <c r="B701" s="188">
        <v>14030307</v>
      </c>
      <c r="C701" s="96">
        <v>309</v>
      </c>
      <c r="D701" s="264">
        <v>7</v>
      </c>
      <c r="E701" s="264">
        <v>50</v>
      </c>
      <c r="F701" s="264">
        <v>31</v>
      </c>
      <c r="G701" s="145" t="s">
        <v>456</v>
      </c>
      <c r="H701" s="180">
        <v>0.2951388888888889</v>
      </c>
      <c r="I701" s="180">
        <v>0.79166666666666663</v>
      </c>
      <c r="J701" s="195">
        <v>9.375E-2</v>
      </c>
      <c r="K701" s="193">
        <f t="shared" si="27"/>
        <v>0.40277777777777773</v>
      </c>
      <c r="L701" s="264">
        <v>37</v>
      </c>
      <c r="M701" s="264">
        <v>2</v>
      </c>
      <c r="N701" s="601"/>
      <c r="O701" s="264"/>
      <c r="P701" s="264"/>
      <c r="Q701" s="604"/>
      <c r="R701" s="265" t="str">
        <f t="shared" si="28"/>
        <v>fx</v>
      </c>
      <c r="S701" s="601"/>
      <c r="T701" s="601"/>
      <c r="U701" s="607"/>
      <c r="V701" s="96"/>
      <c r="W701" s="236"/>
      <c r="X701" s="236"/>
      <c r="Y701" s="236"/>
      <c r="Z701" s="236"/>
      <c r="AA701" s="236"/>
      <c r="AB701" s="236"/>
      <c r="AC701" s="236"/>
      <c r="AD701" s="236"/>
      <c r="AE701" s="236"/>
      <c r="AF701" s="236"/>
      <c r="AG701" s="164"/>
      <c r="AH701" s="164"/>
      <c r="AI701" s="164"/>
      <c r="AJ701" s="164"/>
      <c r="AK701" s="164"/>
      <c r="AL701" s="90"/>
    </row>
    <row r="702" spans="1:38" ht="15.75" thickBot="1" x14ac:dyDescent="0.3">
      <c r="A702" s="613"/>
      <c r="B702" s="188">
        <v>14030307</v>
      </c>
      <c r="C702" s="96">
        <v>309</v>
      </c>
      <c r="D702" s="264">
        <v>7</v>
      </c>
      <c r="E702" s="264">
        <v>50</v>
      </c>
      <c r="F702" s="264">
        <v>31</v>
      </c>
      <c r="G702" s="145" t="s">
        <v>456</v>
      </c>
      <c r="H702" s="180">
        <v>0.2951388888888889</v>
      </c>
      <c r="I702" s="180">
        <v>0.79166666666666663</v>
      </c>
      <c r="J702" s="195">
        <v>9.375E-2</v>
      </c>
      <c r="K702" s="193">
        <f t="shared" si="27"/>
        <v>0.40277777777777773</v>
      </c>
      <c r="L702" s="264">
        <v>38</v>
      </c>
      <c r="M702" s="264">
        <v>2</v>
      </c>
      <c r="N702" s="601"/>
      <c r="O702" s="264"/>
      <c r="P702" s="264"/>
      <c r="Q702" s="604"/>
      <c r="R702" s="265" t="str">
        <f t="shared" si="28"/>
        <v>fx</v>
      </c>
      <c r="S702" s="601"/>
      <c r="T702" s="601"/>
      <c r="U702" s="607"/>
      <c r="V702" s="96"/>
      <c r="W702" s="236"/>
      <c r="X702" s="236"/>
      <c r="Y702" s="236"/>
      <c r="Z702" s="236"/>
      <c r="AA702" s="236"/>
      <c r="AB702" s="236"/>
      <c r="AC702" s="236"/>
      <c r="AD702" s="236"/>
      <c r="AE702" s="236"/>
      <c r="AF702" s="236"/>
      <c r="AG702" s="164"/>
      <c r="AH702" s="164"/>
      <c r="AI702" s="164"/>
      <c r="AJ702" s="164"/>
      <c r="AK702" s="164"/>
      <c r="AL702" s="90"/>
    </row>
    <row r="703" spans="1:38" ht="15.75" thickBot="1" x14ac:dyDescent="0.3">
      <c r="A703" s="613"/>
      <c r="B703" s="263">
        <v>14030307</v>
      </c>
      <c r="C703" s="96">
        <v>309</v>
      </c>
      <c r="D703" s="264">
        <v>7</v>
      </c>
      <c r="E703" s="264">
        <v>50</v>
      </c>
      <c r="F703" s="264">
        <v>31</v>
      </c>
      <c r="G703" s="145" t="s">
        <v>456</v>
      </c>
      <c r="H703" s="180">
        <v>0.2951388888888889</v>
      </c>
      <c r="I703" s="180">
        <v>0.79166666666666663</v>
      </c>
      <c r="J703" s="195">
        <v>9.375E-2</v>
      </c>
      <c r="K703" s="193">
        <f t="shared" si="27"/>
        <v>0.40277777777777773</v>
      </c>
      <c r="L703" s="264">
        <v>39</v>
      </c>
      <c r="M703" s="264">
        <v>2</v>
      </c>
      <c r="N703" s="616"/>
      <c r="O703" s="264"/>
      <c r="P703" s="264"/>
      <c r="Q703" s="617"/>
      <c r="R703" s="265" t="str">
        <f t="shared" si="28"/>
        <v>fx</v>
      </c>
      <c r="S703" s="601"/>
      <c r="T703" s="601"/>
      <c r="U703" s="607"/>
      <c r="V703" s="96"/>
      <c r="W703" s="236"/>
      <c r="X703" s="236"/>
      <c r="Y703" s="236"/>
      <c r="Z703" s="236"/>
      <c r="AA703" s="236"/>
      <c r="AB703" s="236"/>
      <c r="AC703" s="236"/>
      <c r="AD703" s="236"/>
      <c r="AE703" s="236"/>
      <c r="AF703" s="236"/>
      <c r="AG703" s="164"/>
      <c r="AH703" s="164"/>
      <c r="AI703" s="164"/>
      <c r="AJ703" s="164"/>
      <c r="AK703" s="164"/>
      <c r="AL703" s="90"/>
    </row>
    <row r="704" spans="1:38" ht="15.75" thickBot="1" x14ac:dyDescent="0.3">
      <c r="A704" s="613"/>
      <c r="B704" s="187">
        <v>14030307</v>
      </c>
      <c r="C704" s="96">
        <v>350</v>
      </c>
      <c r="D704" s="264">
        <v>7</v>
      </c>
      <c r="E704" s="264">
        <v>50</v>
      </c>
      <c r="F704" s="264">
        <v>31</v>
      </c>
      <c r="G704" s="145" t="s">
        <v>456</v>
      </c>
      <c r="H704" s="180">
        <v>0.2951388888888889</v>
      </c>
      <c r="I704" s="180">
        <v>0.79166666666666663</v>
      </c>
      <c r="J704" s="195">
        <v>9.375E-2</v>
      </c>
      <c r="K704" s="193">
        <f t="shared" si="27"/>
        <v>0.40277777777777773</v>
      </c>
      <c r="L704" s="264">
        <v>39</v>
      </c>
      <c r="M704" s="264">
        <v>1</v>
      </c>
      <c r="N704" s="615">
        <v>656</v>
      </c>
      <c r="O704" s="264"/>
      <c r="P704" s="264"/>
      <c r="Q704" s="618">
        <v>166.53</v>
      </c>
      <c r="R704" s="265" t="str">
        <f t="shared" si="28"/>
        <v>fx</v>
      </c>
      <c r="S704" s="601"/>
      <c r="T704" s="601"/>
      <c r="U704" s="607"/>
      <c r="V704" s="96"/>
      <c r="W704" s="236"/>
      <c r="X704" s="236"/>
      <c r="Y704" s="236"/>
      <c r="Z704" s="236"/>
      <c r="AA704" s="236"/>
      <c r="AB704" s="236"/>
      <c r="AC704" s="236"/>
      <c r="AD704" s="236"/>
      <c r="AE704" s="236"/>
      <c r="AF704" s="236"/>
      <c r="AG704" s="164"/>
      <c r="AH704" s="164"/>
      <c r="AI704" s="164"/>
      <c r="AJ704" s="164"/>
      <c r="AK704" s="164"/>
      <c r="AL704" s="90"/>
    </row>
    <row r="705" spans="1:38" ht="15.75" thickBot="1" x14ac:dyDescent="0.3">
      <c r="A705" s="613"/>
      <c r="B705" s="188">
        <v>14030307</v>
      </c>
      <c r="C705" s="96">
        <v>350</v>
      </c>
      <c r="D705" s="264">
        <v>7</v>
      </c>
      <c r="E705" s="264">
        <v>50</v>
      </c>
      <c r="F705" s="264">
        <v>31</v>
      </c>
      <c r="G705" s="145" t="s">
        <v>456</v>
      </c>
      <c r="H705" s="180">
        <v>0.2951388888888889</v>
      </c>
      <c r="I705" s="180">
        <v>0.79166666666666663</v>
      </c>
      <c r="J705" s="195">
        <v>9.375E-2</v>
      </c>
      <c r="K705" s="193">
        <f t="shared" si="27"/>
        <v>0.40277777777777773</v>
      </c>
      <c r="L705" s="264">
        <v>40</v>
      </c>
      <c r="M705" s="264">
        <v>1</v>
      </c>
      <c r="N705" s="601"/>
      <c r="O705" s="264"/>
      <c r="P705" s="264"/>
      <c r="Q705" s="604"/>
      <c r="R705" s="265" t="str">
        <f t="shared" si="28"/>
        <v>fx</v>
      </c>
      <c r="S705" s="601"/>
      <c r="T705" s="601"/>
      <c r="U705" s="607"/>
      <c r="V705" s="96"/>
      <c r="W705" s="236"/>
      <c r="X705" s="236"/>
      <c r="Y705" s="236"/>
      <c r="Z705" s="236"/>
      <c r="AA705" s="236"/>
      <c r="AB705" s="236"/>
      <c r="AC705" s="236"/>
      <c r="AD705" s="236"/>
      <c r="AE705" s="236"/>
      <c r="AF705" s="236"/>
      <c r="AG705" s="164"/>
      <c r="AH705" s="164"/>
      <c r="AI705" s="164"/>
      <c r="AJ705" s="164"/>
      <c r="AK705" s="164"/>
      <c r="AL705" s="90"/>
    </row>
    <row r="706" spans="1:38" ht="15.75" thickBot="1" x14ac:dyDescent="0.3">
      <c r="A706" s="613"/>
      <c r="B706" s="188">
        <v>14030307</v>
      </c>
      <c r="C706" s="96">
        <v>350</v>
      </c>
      <c r="D706" s="264">
        <v>7</v>
      </c>
      <c r="E706" s="264">
        <v>50</v>
      </c>
      <c r="F706" s="264">
        <v>31</v>
      </c>
      <c r="G706" s="145" t="s">
        <v>456</v>
      </c>
      <c r="H706" s="180">
        <v>0.2951388888888889</v>
      </c>
      <c r="I706" s="180">
        <v>0.79166666666666663</v>
      </c>
      <c r="J706" s="195">
        <v>9.375E-2</v>
      </c>
      <c r="K706" s="193">
        <f t="shared" si="27"/>
        <v>0.40277777777777773</v>
      </c>
      <c r="L706" s="264">
        <v>41</v>
      </c>
      <c r="M706" s="264">
        <v>1</v>
      </c>
      <c r="N706" s="601"/>
      <c r="O706" s="264"/>
      <c r="P706" s="264"/>
      <c r="Q706" s="604"/>
      <c r="R706" s="265" t="str">
        <f t="shared" si="28"/>
        <v>fx</v>
      </c>
      <c r="S706" s="601"/>
      <c r="T706" s="601"/>
      <c r="U706" s="607"/>
      <c r="V706" s="96"/>
      <c r="W706" s="236"/>
      <c r="X706" s="236"/>
      <c r="Y706" s="236"/>
      <c r="Z706" s="236"/>
      <c r="AA706" s="236"/>
      <c r="AB706" s="236"/>
      <c r="AC706" s="236"/>
      <c r="AD706" s="236"/>
      <c r="AE706" s="236"/>
      <c r="AF706" s="236"/>
      <c r="AG706" s="164"/>
      <c r="AH706" s="164"/>
      <c r="AI706" s="164"/>
      <c r="AJ706" s="164"/>
      <c r="AK706" s="164"/>
      <c r="AL706" s="90"/>
    </row>
    <row r="707" spans="1:38" ht="15.75" thickBot="1" x14ac:dyDescent="0.3">
      <c r="A707" s="613"/>
      <c r="B707" s="188">
        <v>14030307</v>
      </c>
      <c r="C707" s="96">
        <v>350</v>
      </c>
      <c r="D707" s="264">
        <v>7</v>
      </c>
      <c r="E707" s="264">
        <v>50</v>
      </c>
      <c r="F707" s="264">
        <v>31</v>
      </c>
      <c r="G707" s="145" t="s">
        <v>456</v>
      </c>
      <c r="H707" s="180">
        <v>0.2951388888888889</v>
      </c>
      <c r="I707" s="180">
        <v>0.79166666666666663</v>
      </c>
      <c r="J707" s="195">
        <v>9.375E-2</v>
      </c>
      <c r="K707" s="193">
        <f t="shared" si="27"/>
        <v>0.40277777777777773</v>
      </c>
      <c r="L707" s="264">
        <v>42</v>
      </c>
      <c r="M707" s="264">
        <v>2</v>
      </c>
      <c r="N707" s="601"/>
      <c r="O707" s="264"/>
      <c r="P707" s="264"/>
      <c r="Q707" s="604"/>
      <c r="R707" s="265" t="str">
        <f t="shared" si="28"/>
        <v>fx</v>
      </c>
      <c r="S707" s="601"/>
      <c r="T707" s="601"/>
      <c r="U707" s="607"/>
      <c r="V707" s="96"/>
      <c r="W707" s="236"/>
      <c r="X707" s="236"/>
      <c r="Y707" s="236"/>
      <c r="Z707" s="236"/>
      <c r="AA707" s="236"/>
      <c r="AB707" s="236"/>
      <c r="AC707" s="236"/>
      <c r="AD707" s="236"/>
      <c r="AE707" s="236"/>
      <c r="AF707" s="236"/>
      <c r="AG707" s="164"/>
      <c r="AH707" s="164"/>
      <c r="AI707" s="164"/>
      <c r="AJ707" s="164"/>
      <c r="AK707" s="164"/>
      <c r="AL707" s="90"/>
    </row>
    <row r="708" spans="1:38" ht="15.75" thickBot="1" x14ac:dyDescent="0.3">
      <c r="A708" s="613"/>
      <c r="B708" s="188">
        <v>14030307</v>
      </c>
      <c r="C708" s="96">
        <v>350</v>
      </c>
      <c r="D708" s="264">
        <v>7</v>
      </c>
      <c r="E708" s="264">
        <v>50</v>
      </c>
      <c r="F708" s="264">
        <v>31</v>
      </c>
      <c r="G708" s="145" t="s">
        <v>456</v>
      </c>
      <c r="H708" s="180">
        <v>0.2951388888888889</v>
      </c>
      <c r="I708" s="180">
        <v>0.79166666666666663</v>
      </c>
      <c r="J708" s="195">
        <v>9.375E-2</v>
      </c>
      <c r="K708" s="193">
        <f t="shared" ref="K708:K723" si="30">IF(H708&gt;I708,(H708-I708)-J708,(I708-H708)-J708)</f>
        <v>0.40277777777777773</v>
      </c>
      <c r="L708" s="264">
        <v>43</v>
      </c>
      <c r="M708" s="264">
        <v>2</v>
      </c>
      <c r="N708" s="601"/>
      <c r="O708" s="264"/>
      <c r="P708" s="264"/>
      <c r="Q708" s="604"/>
      <c r="R708" s="265" t="str">
        <f t="shared" si="28"/>
        <v>fx</v>
      </c>
      <c r="S708" s="601"/>
      <c r="T708" s="601"/>
      <c r="U708" s="607"/>
      <c r="V708" s="96"/>
      <c r="W708" s="236"/>
      <c r="X708" s="236"/>
      <c r="Y708" s="236"/>
      <c r="Z708" s="236"/>
      <c r="AA708" s="236"/>
      <c r="AB708" s="236"/>
      <c r="AC708" s="236"/>
      <c r="AD708" s="236"/>
      <c r="AE708" s="236"/>
      <c r="AF708" s="236"/>
      <c r="AG708" s="164"/>
      <c r="AH708" s="164"/>
      <c r="AI708" s="164"/>
      <c r="AJ708" s="164"/>
      <c r="AK708" s="164"/>
      <c r="AL708" s="90"/>
    </row>
    <row r="709" spans="1:38" ht="15.75" thickBot="1" x14ac:dyDescent="0.3">
      <c r="A709" s="613"/>
      <c r="B709" s="263">
        <v>14030307</v>
      </c>
      <c r="C709" s="96">
        <v>350</v>
      </c>
      <c r="D709" s="264">
        <v>7</v>
      </c>
      <c r="E709" s="264">
        <v>50</v>
      </c>
      <c r="F709" s="264">
        <v>31</v>
      </c>
      <c r="G709" s="145" t="s">
        <v>456</v>
      </c>
      <c r="H709" s="180">
        <v>0.2951388888888889</v>
      </c>
      <c r="I709" s="180">
        <v>0.79166666666666663</v>
      </c>
      <c r="J709" s="195">
        <v>9.375E-2</v>
      </c>
      <c r="K709" s="193">
        <f t="shared" si="30"/>
        <v>0.40277777777777773</v>
      </c>
      <c r="L709" s="264">
        <v>44</v>
      </c>
      <c r="M709" s="264">
        <v>1</v>
      </c>
      <c r="N709" s="616"/>
      <c r="O709" s="264"/>
      <c r="P709" s="264"/>
      <c r="Q709" s="617"/>
      <c r="R709" s="265" t="str">
        <f t="shared" si="28"/>
        <v>fx</v>
      </c>
      <c r="S709" s="601"/>
      <c r="T709" s="601"/>
      <c r="U709" s="607"/>
      <c r="V709" s="96"/>
      <c r="W709" s="236"/>
      <c r="X709" s="236"/>
      <c r="Y709" s="236"/>
      <c r="Z709" s="236"/>
      <c r="AA709" s="236"/>
      <c r="AB709" s="236"/>
      <c r="AC709" s="236"/>
      <c r="AD709" s="236"/>
      <c r="AE709" s="236"/>
      <c r="AF709" s="236"/>
      <c r="AG709" s="164"/>
      <c r="AH709" s="164"/>
      <c r="AI709" s="164"/>
      <c r="AJ709" s="164"/>
      <c r="AK709" s="164"/>
      <c r="AL709" s="90"/>
    </row>
    <row r="710" spans="1:38" ht="15.75" thickBot="1" x14ac:dyDescent="0.3">
      <c r="A710" s="613"/>
      <c r="B710" s="187">
        <v>14030307</v>
      </c>
      <c r="C710" s="96">
        <v>370</v>
      </c>
      <c r="D710" s="264">
        <v>7</v>
      </c>
      <c r="E710" s="264">
        <v>50</v>
      </c>
      <c r="F710" s="264">
        <v>31</v>
      </c>
      <c r="G710" s="145" t="s">
        <v>456</v>
      </c>
      <c r="H710" s="180">
        <v>0.2951388888888889</v>
      </c>
      <c r="I710" s="180">
        <v>0.79166666666666663</v>
      </c>
      <c r="J710" s="195">
        <v>9.375E-2</v>
      </c>
      <c r="K710" s="193">
        <f t="shared" si="30"/>
        <v>0.40277777777777773</v>
      </c>
      <c r="L710" s="264">
        <v>39</v>
      </c>
      <c r="M710" s="264">
        <v>1</v>
      </c>
      <c r="N710" s="615">
        <v>656</v>
      </c>
      <c r="O710" s="264"/>
      <c r="P710" s="264"/>
      <c r="Q710" s="618">
        <v>123.97</v>
      </c>
      <c r="R710" s="265" t="str">
        <f t="shared" si="28"/>
        <v>p500</v>
      </c>
      <c r="S710" s="601"/>
      <c r="T710" s="601"/>
      <c r="U710" s="607"/>
      <c r="V710" s="96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164"/>
      <c r="AH710" s="164"/>
      <c r="AI710" s="164"/>
      <c r="AJ710" s="164"/>
      <c r="AK710" s="164"/>
      <c r="AL710" s="90"/>
    </row>
    <row r="711" spans="1:38" ht="15.75" thickBot="1" x14ac:dyDescent="0.3">
      <c r="A711" s="613"/>
      <c r="B711" s="188">
        <v>14030307</v>
      </c>
      <c r="C711" s="96">
        <v>370</v>
      </c>
      <c r="D711" s="264">
        <v>7</v>
      </c>
      <c r="E711" s="264">
        <v>50</v>
      </c>
      <c r="F711" s="264">
        <v>31</v>
      </c>
      <c r="G711" s="145" t="s">
        <v>456</v>
      </c>
      <c r="H711" s="180">
        <v>0.2951388888888889</v>
      </c>
      <c r="I711" s="180">
        <v>0.79166666666666663</v>
      </c>
      <c r="J711" s="195">
        <v>9.375E-2</v>
      </c>
      <c r="K711" s="193">
        <f t="shared" si="30"/>
        <v>0.40277777777777773</v>
      </c>
      <c r="L711" s="264">
        <v>40</v>
      </c>
      <c r="M711" s="264">
        <v>1</v>
      </c>
      <c r="N711" s="601"/>
      <c r="O711" s="264"/>
      <c r="P711" s="264"/>
      <c r="Q711" s="604"/>
      <c r="R711" s="265" t="str">
        <f t="shared" si="28"/>
        <v>p500</v>
      </c>
      <c r="S711" s="601"/>
      <c r="T711" s="601"/>
      <c r="U711" s="607"/>
      <c r="AG711" s="164"/>
      <c r="AH711" s="164"/>
      <c r="AI711" s="164"/>
      <c r="AJ711" s="164"/>
      <c r="AK711" s="164"/>
      <c r="AL711" s="90"/>
    </row>
    <row r="712" spans="1:38" ht="15.75" thickBot="1" x14ac:dyDescent="0.3">
      <c r="A712" s="613"/>
      <c r="B712" s="188">
        <v>14030307</v>
      </c>
      <c r="C712" s="96">
        <v>370</v>
      </c>
      <c r="D712" s="264">
        <v>7</v>
      </c>
      <c r="E712" s="264">
        <v>50</v>
      </c>
      <c r="F712" s="264">
        <v>31</v>
      </c>
      <c r="G712" s="145" t="s">
        <v>456</v>
      </c>
      <c r="H712" s="180">
        <v>0.2951388888888889</v>
      </c>
      <c r="I712" s="180">
        <v>0.79166666666666663</v>
      </c>
      <c r="J712" s="195">
        <v>9.375E-2</v>
      </c>
      <c r="K712" s="193">
        <f t="shared" si="30"/>
        <v>0.40277777777777773</v>
      </c>
      <c r="L712" s="264">
        <v>42</v>
      </c>
      <c r="M712" s="264">
        <v>2</v>
      </c>
      <c r="N712" s="601"/>
      <c r="O712" s="264"/>
      <c r="P712" s="264"/>
      <c r="Q712" s="604"/>
      <c r="R712" s="265" t="str">
        <f t="shared" si="28"/>
        <v>p500</v>
      </c>
      <c r="S712" s="601"/>
      <c r="T712" s="601"/>
      <c r="U712" s="607"/>
      <c r="AG712" s="164"/>
      <c r="AH712" s="164"/>
      <c r="AI712" s="164"/>
      <c r="AJ712" s="164"/>
      <c r="AK712" s="164"/>
      <c r="AL712" s="90"/>
    </row>
    <row r="713" spans="1:38" ht="15.75" thickBot="1" x14ac:dyDescent="0.3">
      <c r="A713" s="613"/>
      <c r="B713" s="188">
        <v>14030307</v>
      </c>
      <c r="C713" s="96">
        <v>370</v>
      </c>
      <c r="D713" s="264">
        <v>7</v>
      </c>
      <c r="E713" s="264">
        <v>50</v>
      </c>
      <c r="F713" s="264">
        <v>31</v>
      </c>
      <c r="G713" s="145" t="s">
        <v>456</v>
      </c>
      <c r="H713" s="180">
        <v>0.2951388888888889</v>
      </c>
      <c r="I713" s="180">
        <v>0.79166666666666663</v>
      </c>
      <c r="J713" s="195">
        <v>9.375E-2</v>
      </c>
      <c r="K713" s="193">
        <f t="shared" si="30"/>
        <v>0.40277777777777773</v>
      </c>
      <c r="L713" s="264">
        <v>43</v>
      </c>
      <c r="M713" s="264">
        <v>2</v>
      </c>
      <c r="N713" s="601"/>
      <c r="O713" s="264"/>
      <c r="P713" s="264"/>
      <c r="Q713" s="604"/>
      <c r="R713" s="265" t="str">
        <f t="shared" si="28"/>
        <v>p500</v>
      </c>
      <c r="S713" s="601"/>
      <c r="T713" s="601"/>
      <c r="U713" s="607"/>
      <c r="AG713" s="164"/>
      <c r="AH713" s="164"/>
      <c r="AI713" s="164"/>
      <c r="AJ713" s="164"/>
      <c r="AK713" s="164"/>
      <c r="AL713" s="90"/>
    </row>
    <row r="714" spans="1:38" ht="15.75" thickBot="1" x14ac:dyDescent="0.3">
      <c r="A714" s="613"/>
      <c r="B714" s="263">
        <v>14030307</v>
      </c>
      <c r="C714" s="96">
        <v>370</v>
      </c>
      <c r="D714" s="264">
        <v>7</v>
      </c>
      <c r="E714" s="264">
        <v>50</v>
      </c>
      <c r="F714" s="264">
        <v>31</v>
      </c>
      <c r="G714" s="145" t="s">
        <v>456</v>
      </c>
      <c r="H714" s="180">
        <v>0.2951388888888889</v>
      </c>
      <c r="I714" s="180">
        <v>0.79166666666666663</v>
      </c>
      <c r="J714" s="195">
        <v>9.375E-2</v>
      </c>
      <c r="K714" s="193">
        <f t="shared" si="30"/>
        <v>0.40277777777777773</v>
      </c>
      <c r="L714" s="264">
        <v>44</v>
      </c>
      <c r="M714" s="264">
        <v>2</v>
      </c>
      <c r="N714" s="616"/>
      <c r="O714" s="264"/>
      <c r="P714" s="264"/>
      <c r="Q714" s="617"/>
      <c r="R714" s="265" t="str">
        <f t="shared" si="28"/>
        <v>p500</v>
      </c>
      <c r="S714" s="601"/>
      <c r="T714" s="601"/>
      <c r="U714" s="607"/>
      <c r="AG714" s="164"/>
      <c r="AH714" s="164"/>
      <c r="AI714" s="164"/>
      <c r="AJ714" s="164"/>
      <c r="AK714" s="164"/>
      <c r="AL714" s="90"/>
    </row>
    <row r="715" spans="1:38" ht="15.75" thickBot="1" x14ac:dyDescent="0.3">
      <c r="A715" s="613"/>
      <c r="B715" s="187">
        <v>14030307</v>
      </c>
      <c r="C715" s="96">
        <v>380</v>
      </c>
      <c r="D715" s="264">
        <v>7</v>
      </c>
      <c r="E715" s="264">
        <v>50</v>
      </c>
      <c r="F715" s="264">
        <v>31</v>
      </c>
      <c r="G715" s="145" t="s">
        <v>456</v>
      </c>
      <c r="H715" s="180">
        <v>0.2951388888888889</v>
      </c>
      <c r="I715" s="180">
        <v>0.79166666666666663</v>
      </c>
      <c r="J715" s="195">
        <v>9.375E-2</v>
      </c>
      <c r="K715" s="193">
        <f t="shared" si="30"/>
        <v>0.40277777777777773</v>
      </c>
      <c r="L715" s="264">
        <v>40</v>
      </c>
      <c r="M715" s="264">
        <v>1</v>
      </c>
      <c r="N715" s="615">
        <v>521</v>
      </c>
      <c r="O715" s="264"/>
      <c r="P715" s="264"/>
      <c r="Q715" s="618">
        <v>698.28</v>
      </c>
      <c r="R715" s="265" t="str">
        <f t="shared" si="28"/>
        <v>fx</v>
      </c>
      <c r="S715" s="601"/>
      <c r="T715" s="601"/>
      <c r="U715" s="607"/>
      <c r="AG715" s="164"/>
      <c r="AH715" s="164"/>
      <c r="AI715" s="164"/>
      <c r="AJ715" s="164"/>
      <c r="AK715" s="164"/>
      <c r="AL715" s="90"/>
    </row>
    <row r="716" spans="1:38" ht="15.75" thickBot="1" x14ac:dyDescent="0.3">
      <c r="A716" s="613"/>
      <c r="B716" s="188">
        <v>14030307</v>
      </c>
      <c r="C716" s="96">
        <v>380</v>
      </c>
      <c r="D716" s="264">
        <v>7</v>
      </c>
      <c r="E716" s="264">
        <v>50</v>
      </c>
      <c r="F716" s="264">
        <v>31</v>
      </c>
      <c r="G716" s="145" t="s">
        <v>456</v>
      </c>
      <c r="H716" s="180">
        <v>0.2951388888888889</v>
      </c>
      <c r="I716" s="180">
        <v>0.79166666666666663</v>
      </c>
      <c r="J716" s="195">
        <v>9.375E-2</v>
      </c>
      <c r="K716" s="193">
        <f t="shared" si="30"/>
        <v>0.40277777777777773</v>
      </c>
      <c r="L716" s="264">
        <v>41</v>
      </c>
      <c r="M716" s="264">
        <v>2</v>
      </c>
      <c r="N716" s="601"/>
      <c r="O716" s="264"/>
      <c r="P716" s="264"/>
      <c r="Q716" s="604"/>
      <c r="R716" s="265" t="str">
        <f t="shared" si="28"/>
        <v>fx</v>
      </c>
      <c r="S716" s="601"/>
      <c r="T716" s="601"/>
      <c r="U716" s="607"/>
      <c r="AG716" s="164"/>
      <c r="AH716" s="164"/>
      <c r="AI716" s="164"/>
      <c r="AJ716" s="164"/>
      <c r="AK716" s="164"/>
      <c r="AL716" s="90"/>
    </row>
    <row r="717" spans="1:38" ht="15.75" thickBot="1" x14ac:dyDescent="0.3">
      <c r="A717" s="613"/>
      <c r="B717" s="188">
        <v>14030307</v>
      </c>
      <c r="C717" s="96">
        <v>380</v>
      </c>
      <c r="D717" s="264">
        <v>7</v>
      </c>
      <c r="E717" s="264">
        <v>50</v>
      </c>
      <c r="F717" s="264">
        <v>31</v>
      </c>
      <c r="G717" s="145" t="s">
        <v>456</v>
      </c>
      <c r="H717" s="180">
        <v>0.2951388888888889</v>
      </c>
      <c r="I717" s="180">
        <v>0.79166666666666663</v>
      </c>
      <c r="J717" s="195">
        <v>9.375E-2</v>
      </c>
      <c r="K717" s="193">
        <f t="shared" si="30"/>
        <v>0.40277777777777773</v>
      </c>
      <c r="L717" s="264">
        <v>42</v>
      </c>
      <c r="M717" s="264">
        <v>2</v>
      </c>
      <c r="N717" s="601"/>
      <c r="O717" s="264"/>
      <c r="P717" s="264"/>
      <c r="Q717" s="604"/>
      <c r="R717" s="265" t="str">
        <f t="shared" si="28"/>
        <v>fx</v>
      </c>
      <c r="S717" s="601"/>
      <c r="T717" s="601"/>
      <c r="U717" s="607"/>
      <c r="AG717" s="164"/>
      <c r="AH717" s="164"/>
      <c r="AI717" s="164"/>
      <c r="AJ717" s="164"/>
      <c r="AK717" s="164"/>
      <c r="AL717" s="90"/>
    </row>
    <row r="718" spans="1:38" ht="15.75" thickBot="1" x14ac:dyDescent="0.3">
      <c r="A718" s="613"/>
      <c r="B718" s="188">
        <v>14030307</v>
      </c>
      <c r="C718" s="96">
        <v>380</v>
      </c>
      <c r="D718" s="264">
        <v>7</v>
      </c>
      <c r="E718" s="264">
        <v>50</v>
      </c>
      <c r="F718" s="264">
        <v>31</v>
      </c>
      <c r="G718" s="145" t="s">
        <v>456</v>
      </c>
      <c r="H718" s="180">
        <v>0.2951388888888889</v>
      </c>
      <c r="I718" s="180">
        <v>0.79166666666666663</v>
      </c>
      <c r="J718" s="195">
        <v>9.375E-2</v>
      </c>
      <c r="K718" s="193">
        <f t="shared" si="30"/>
        <v>0.40277777777777773</v>
      </c>
      <c r="L718" s="264">
        <v>43</v>
      </c>
      <c r="M718" s="264">
        <v>2</v>
      </c>
      <c r="N718" s="601"/>
      <c r="O718" s="264"/>
      <c r="P718" s="264"/>
      <c r="Q718" s="604"/>
      <c r="R718" s="265" t="str">
        <f t="shared" si="28"/>
        <v>fx</v>
      </c>
      <c r="S718" s="601"/>
      <c r="T718" s="601"/>
      <c r="U718" s="607"/>
      <c r="AG718" s="164"/>
      <c r="AH718" s="164"/>
      <c r="AI718" s="164"/>
      <c r="AJ718" s="164"/>
      <c r="AK718" s="164"/>
      <c r="AL718" s="90"/>
    </row>
    <row r="719" spans="1:38" ht="15.75" thickBot="1" x14ac:dyDescent="0.3">
      <c r="A719" s="614"/>
      <c r="B719" s="263">
        <v>14030307</v>
      </c>
      <c r="C719" s="175">
        <v>380</v>
      </c>
      <c r="D719" s="266">
        <v>7</v>
      </c>
      <c r="E719" s="266">
        <v>50</v>
      </c>
      <c r="F719" s="266">
        <v>31</v>
      </c>
      <c r="G719" s="171" t="s">
        <v>456</v>
      </c>
      <c r="H719" s="184">
        <v>0.2951388888888889</v>
      </c>
      <c r="I719" s="184">
        <v>0.79166666666666663</v>
      </c>
      <c r="J719" s="199">
        <v>9.375E-2</v>
      </c>
      <c r="K719" s="200">
        <f t="shared" si="30"/>
        <v>0.40277777777777773</v>
      </c>
      <c r="L719" s="266">
        <v>44</v>
      </c>
      <c r="M719" s="266">
        <v>1</v>
      </c>
      <c r="N719" s="602"/>
      <c r="O719" s="266"/>
      <c r="P719" s="266"/>
      <c r="Q719" s="605"/>
      <c r="R719" s="154" t="str">
        <f t="shared" si="28"/>
        <v>fx</v>
      </c>
      <c r="S719" s="602"/>
      <c r="T719" s="602"/>
      <c r="U719" s="608"/>
      <c r="AG719" s="164"/>
      <c r="AH719" s="164"/>
      <c r="AI719" s="164"/>
      <c r="AJ719" s="164"/>
      <c r="AK719" s="164"/>
      <c r="AL719" s="90"/>
    </row>
    <row r="720" spans="1:38" ht="15.75" thickBot="1" x14ac:dyDescent="0.3">
      <c r="A720" s="612" t="str">
        <f t="shared" si="29"/>
        <v>شب</v>
      </c>
      <c r="B720" s="187">
        <v>14030308</v>
      </c>
      <c r="C720" s="174">
        <v>370</v>
      </c>
      <c r="D720" s="267">
        <v>7</v>
      </c>
      <c r="E720" s="267">
        <v>50</v>
      </c>
      <c r="F720" s="267">
        <v>16</v>
      </c>
      <c r="G720" s="165" t="s">
        <v>457</v>
      </c>
      <c r="H720" s="181">
        <v>0.79166666666666663</v>
      </c>
      <c r="I720" s="181">
        <v>0.28125</v>
      </c>
      <c r="J720" s="193">
        <v>2.0833333333333332E-2</v>
      </c>
      <c r="K720" s="193">
        <f t="shared" si="30"/>
        <v>0.48958333333333331</v>
      </c>
      <c r="L720" s="267">
        <v>39</v>
      </c>
      <c r="M720" s="267">
        <v>1</v>
      </c>
      <c r="N720" s="600">
        <v>560</v>
      </c>
      <c r="O720" s="267"/>
      <c r="P720" s="267"/>
      <c r="Q720" s="603">
        <v>105.83</v>
      </c>
      <c r="R720" s="153" t="str">
        <f t="shared" si="28"/>
        <v>p500</v>
      </c>
      <c r="S720" s="600">
        <v>1</v>
      </c>
      <c r="T720" s="600">
        <v>15</v>
      </c>
      <c r="U720" s="606">
        <v>700</v>
      </c>
      <c r="AG720" s="164"/>
      <c r="AH720" s="164"/>
      <c r="AI720" s="164"/>
      <c r="AJ720" s="164"/>
      <c r="AK720" s="164"/>
      <c r="AL720" s="90"/>
    </row>
    <row r="721" spans="1:38" ht="15.75" thickBot="1" x14ac:dyDescent="0.3">
      <c r="A721" s="613"/>
      <c r="B721" s="188">
        <v>14030308</v>
      </c>
      <c r="C721" s="96">
        <v>370</v>
      </c>
      <c r="D721" s="264">
        <v>7</v>
      </c>
      <c r="E721" s="264">
        <v>50</v>
      </c>
      <c r="F721" s="264">
        <v>16</v>
      </c>
      <c r="G721" s="145" t="s">
        <v>457</v>
      </c>
      <c r="H721" s="180">
        <v>0.79166666666666663</v>
      </c>
      <c r="I721" s="180">
        <v>0.28125</v>
      </c>
      <c r="J721" s="195">
        <v>2.0833333333333332E-2</v>
      </c>
      <c r="K721" s="193">
        <f t="shared" si="30"/>
        <v>0.48958333333333331</v>
      </c>
      <c r="L721" s="264">
        <v>40</v>
      </c>
      <c r="M721" s="264">
        <v>1</v>
      </c>
      <c r="N721" s="601"/>
      <c r="O721" s="264"/>
      <c r="P721" s="264"/>
      <c r="Q721" s="604"/>
      <c r="R721" s="265" t="str">
        <f t="shared" si="28"/>
        <v>p500</v>
      </c>
      <c r="S721" s="601"/>
      <c r="T721" s="601"/>
      <c r="U721" s="607"/>
      <c r="AG721" s="164"/>
      <c r="AH721" s="164"/>
      <c r="AI721" s="164"/>
      <c r="AJ721" s="164"/>
      <c r="AK721" s="164"/>
      <c r="AL721" s="90"/>
    </row>
    <row r="722" spans="1:38" ht="15.75" thickBot="1" x14ac:dyDescent="0.3">
      <c r="A722" s="613"/>
      <c r="B722" s="188">
        <v>14030308</v>
      </c>
      <c r="C722" s="96">
        <v>370</v>
      </c>
      <c r="D722" s="264">
        <v>7</v>
      </c>
      <c r="E722" s="264">
        <v>50</v>
      </c>
      <c r="F722" s="264">
        <v>16</v>
      </c>
      <c r="G722" s="145" t="s">
        <v>457</v>
      </c>
      <c r="H722" s="180">
        <v>0.79166666666666663</v>
      </c>
      <c r="I722" s="180">
        <v>0.28125</v>
      </c>
      <c r="J722" s="195">
        <v>2.0833333333333332E-2</v>
      </c>
      <c r="K722" s="193">
        <f t="shared" si="30"/>
        <v>0.48958333333333331</v>
      </c>
      <c r="L722" s="264">
        <v>42</v>
      </c>
      <c r="M722" s="264">
        <v>2</v>
      </c>
      <c r="N722" s="601"/>
      <c r="O722" s="264"/>
      <c r="P722" s="264"/>
      <c r="Q722" s="604"/>
      <c r="R722" s="265" t="str">
        <f t="shared" si="28"/>
        <v>p500</v>
      </c>
      <c r="S722" s="601"/>
      <c r="T722" s="601"/>
      <c r="U722" s="607"/>
      <c r="AG722" s="164"/>
      <c r="AH722" s="164"/>
      <c r="AI722" s="164"/>
      <c r="AJ722" s="164"/>
      <c r="AK722" s="164"/>
      <c r="AL722" s="90"/>
    </row>
    <row r="723" spans="1:38" ht="15.75" thickBot="1" x14ac:dyDescent="0.3">
      <c r="A723" s="613"/>
      <c r="B723" s="188">
        <v>14030308</v>
      </c>
      <c r="C723" s="96">
        <v>370</v>
      </c>
      <c r="D723" s="264">
        <v>7</v>
      </c>
      <c r="E723" s="264">
        <v>50</v>
      </c>
      <c r="F723" s="264">
        <v>16</v>
      </c>
      <c r="G723" s="145" t="s">
        <v>457</v>
      </c>
      <c r="H723" s="180">
        <v>0.79166666666666663</v>
      </c>
      <c r="I723" s="180">
        <v>0.28125</v>
      </c>
      <c r="J723" s="195">
        <v>2.0833333333333332E-2</v>
      </c>
      <c r="K723" s="193">
        <f t="shared" si="30"/>
        <v>0.48958333333333331</v>
      </c>
      <c r="L723" s="264">
        <v>43</v>
      </c>
      <c r="M723" s="264">
        <v>2</v>
      </c>
      <c r="N723" s="601"/>
      <c r="O723" s="264"/>
      <c r="P723" s="264"/>
      <c r="Q723" s="604"/>
      <c r="R723" s="265" t="str">
        <f t="shared" ref="R723" si="31">IF(C723=370,"p500","fx")</f>
        <v>p500</v>
      </c>
      <c r="S723" s="601"/>
      <c r="T723" s="601"/>
      <c r="U723" s="607"/>
      <c r="AG723" s="164"/>
      <c r="AH723" s="164"/>
      <c r="AI723" s="164"/>
      <c r="AJ723" s="164"/>
      <c r="AK723" s="164"/>
      <c r="AL723" s="90"/>
    </row>
    <row r="724" spans="1:38" ht="15.75" thickBot="1" x14ac:dyDescent="0.3">
      <c r="A724" s="613"/>
      <c r="B724" s="263">
        <v>14030308</v>
      </c>
      <c r="C724" s="96">
        <v>370</v>
      </c>
      <c r="D724" s="264">
        <v>7</v>
      </c>
      <c r="E724" s="264">
        <v>50</v>
      </c>
      <c r="F724" s="264">
        <v>16</v>
      </c>
      <c r="G724" s="145" t="s">
        <v>457</v>
      </c>
      <c r="H724" s="180">
        <v>0.79166666666666663</v>
      </c>
      <c r="I724" s="180">
        <v>0.28125</v>
      </c>
      <c r="J724" s="195">
        <v>2.0833333333333332E-2</v>
      </c>
      <c r="K724" s="193">
        <f t="shared" ref="K724:K787" si="32">IF(H724&gt;I724,(H724-I724)-J724,(I724-H724)-J724)</f>
        <v>0.48958333333333331</v>
      </c>
      <c r="L724" s="264">
        <v>44</v>
      </c>
      <c r="M724" s="264">
        <v>2</v>
      </c>
      <c r="N724" s="616"/>
      <c r="O724" s="264"/>
      <c r="P724" s="264"/>
      <c r="Q724" s="617"/>
      <c r="R724" s="265" t="str">
        <f t="shared" ref="R724:R787" si="33">IF(C724=370,"p500","fx")</f>
        <v>p500</v>
      </c>
      <c r="S724" s="601"/>
      <c r="T724" s="601"/>
      <c r="U724" s="607"/>
      <c r="AG724" s="164"/>
      <c r="AH724" s="164"/>
      <c r="AI724" s="164"/>
      <c r="AJ724" s="164"/>
      <c r="AK724" s="164"/>
      <c r="AL724" s="90"/>
    </row>
    <row r="725" spans="1:38" ht="15.75" thickBot="1" x14ac:dyDescent="0.3">
      <c r="A725" s="613"/>
      <c r="B725" s="187">
        <v>14030308</v>
      </c>
      <c r="C725" s="96">
        <v>350</v>
      </c>
      <c r="D725" s="264">
        <v>7</v>
      </c>
      <c r="E725" s="264">
        <v>50</v>
      </c>
      <c r="F725" s="264">
        <v>16</v>
      </c>
      <c r="G725" s="145" t="s">
        <v>457</v>
      </c>
      <c r="H725" s="180">
        <v>0.79166666666666663</v>
      </c>
      <c r="I725" s="180">
        <v>0.28125</v>
      </c>
      <c r="J725" s="195">
        <v>2.0833333333333332E-2</v>
      </c>
      <c r="K725" s="193">
        <f t="shared" si="32"/>
        <v>0.48958333333333331</v>
      </c>
      <c r="L725" s="264">
        <v>39</v>
      </c>
      <c r="M725" s="264">
        <v>1</v>
      </c>
      <c r="N725" s="615">
        <v>560</v>
      </c>
      <c r="O725" s="264"/>
      <c r="P725" s="264"/>
      <c r="Q725" s="618">
        <v>142.22499999999999</v>
      </c>
      <c r="R725" s="265" t="str">
        <f t="shared" si="33"/>
        <v>fx</v>
      </c>
      <c r="S725" s="601"/>
      <c r="T725" s="601"/>
      <c r="U725" s="607"/>
      <c r="AG725" s="164"/>
      <c r="AH725" s="164"/>
      <c r="AI725" s="164"/>
      <c r="AJ725" s="164"/>
      <c r="AK725" s="164"/>
      <c r="AL725" s="90"/>
    </row>
    <row r="726" spans="1:38" ht="15.75" thickBot="1" x14ac:dyDescent="0.3">
      <c r="A726" s="613"/>
      <c r="B726" s="188">
        <v>14030308</v>
      </c>
      <c r="C726" s="96">
        <v>350</v>
      </c>
      <c r="D726" s="264">
        <v>7</v>
      </c>
      <c r="E726" s="264">
        <v>50</v>
      </c>
      <c r="F726" s="264">
        <v>16</v>
      </c>
      <c r="G726" s="145" t="s">
        <v>457</v>
      </c>
      <c r="H726" s="180">
        <v>0.79166666666666663</v>
      </c>
      <c r="I726" s="180">
        <v>0.28125</v>
      </c>
      <c r="J726" s="195">
        <v>2.0833333333333332E-2</v>
      </c>
      <c r="K726" s="193">
        <f t="shared" si="32"/>
        <v>0.48958333333333331</v>
      </c>
      <c r="L726" s="264">
        <v>40</v>
      </c>
      <c r="M726" s="264">
        <v>1</v>
      </c>
      <c r="N726" s="601"/>
      <c r="O726" s="264"/>
      <c r="P726" s="264"/>
      <c r="Q726" s="604"/>
      <c r="R726" s="265" t="str">
        <f t="shared" si="33"/>
        <v>fx</v>
      </c>
      <c r="S726" s="601"/>
      <c r="T726" s="601"/>
      <c r="U726" s="607"/>
      <c r="AG726" s="164"/>
      <c r="AH726" s="164"/>
      <c r="AI726" s="164"/>
      <c r="AJ726" s="164"/>
      <c r="AK726" s="164"/>
      <c r="AL726" s="90"/>
    </row>
    <row r="727" spans="1:38" ht="15.75" thickBot="1" x14ac:dyDescent="0.3">
      <c r="A727" s="613"/>
      <c r="B727" s="188">
        <v>14030308</v>
      </c>
      <c r="C727" s="96">
        <v>350</v>
      </c>
      <c r="D727" s="264">
        <v>7</v>
      </c>
      <c r="E727" s="264">
        <v>50</v>
      </c>
      <c r="F727" s="264">
        <v>16</v>
      </c>
      <c r="G727" s="145" t="s">
        <v>457</v>
      </c>
      <c r="H727" s="180">
        <v>0.79166666666666663</v>
      </c>
      <c r="I727" s="180">
        <v>0.28125</v>
      </c>
      <c r="J727" s="195">
        <v>2.0833333333333332E-2</v>
      </c>
      <c r="K727" s="193">
        <f t="shared" si="32"/>
        <v>0.48958333333333331</v>
      </c>
      <c r="L727" s="264">
        <v>41</v>
      </c>
      <c r="M727" s="264">
        <v>1</v>
      </c>
      <c r="N727" s="601"/>
      <c r="O727" s="264"/>
      <c r="P727" s="264"/>
      <c r="Q727" s="604"/>
      <c r="R727" s="265" t="str">
        <f t="shared" si="33"/>
        <v>fx</v>
      </c>
      <c r="S727" s="601"/>
      <c r="T727" s="601"/>
      <c r="U727" s="607"/>
      <c r="AG727" s="164"/>
      <c r="AH727" s="164"/>
      <c r="AI727" s="164"/>
      <c r="AJ727" s="164"/>
      <c r="AK727" s="164"/>
      <c r="AL727" s="90"/>
    </row>
    <row r="728" spans="1:38" ht="15.75" thickBot="1" x14ac:dyDescent="0.3">
      <c r="A728" s="613"/>
      <c r="B728" s="188">
        <v>14030308</v>
      </c>
      <c r="C728" s="96">
        <v>350</v>
      </c>
      <c r="D728" s="264">
        <v>7</v>
      </c>
      <c r="E728" s="264">
        <v>50</v>
      </c>
      <c r="F728" s="264">
        <v>16</v>
      </c>
      <c r="G728" s="145" t="s">
        <v>457</v>
      </c>
      <c r="H728" s="180">
        <v>0.79166666666666663</v>
      </c>
      <c r="I728" s="180">
        <v>0.28125</v>
      </c>
      <c r="J728" s="195">
        <v>2.0833333333333332E-2</v>
      </c>
      <c r="K728" s="193">
        <f t="shared" si="32"/>
        <v>0.48958333333333331</v>
      </c>
      <c r="L728" s="264">
        <v>42</v>
      </c>
      <c r="M728" s="264">
        <v>2</v>
      </c>
      <c r="N728" s="601"/>
      <c r="O728" s="264"/>
      <c r="P728" s="264"/>
      <c r="Q728" s="604"/>
      <c r="R728" s="265" t="str">
        <f t="shared" si="33"/>
        <v>fx</v>
      </c>
      <c r="S728" s="601"/>
      <c r="T728" s="601"/>
      <c r="U728" s="607"/>
      <c r="AG728" s="164"/>
      <c r="AH728" s="164"/>
      <c r="AI728" s="164"/>
      <c r="AJ728" s="164"/>
      <c r="AK728" s="164"/>
      <c r="AL728" s="90"/>
    </row>
    <row r="729" spans="1:38" ht="15.75" thickBot="1" x14ac:dyDescent="0.3">
      <c r="A729" s="613"/>
      <c r="B729" s="188">
        <v>14030308</v>
      </c>
      <c r="C729" s="96">
        <v>350</v>
      </c>
      <c r="D729" s="264">
        <v>7</v>
      </c>
      <c r="E729" s="264">
        <v>50</v>
      </c>
      <c r="F729" s="264">
        <v>16</v>
      </c>
      <c r="G729" s="145" t="s">
        <v>457</v>
      </c>
      <c r="H729" s="180">
        <v>0.79166666666666663</v>
      </c>
      <c r="I729" s="180">
        <v>0.28125</v>
      </c>
      <c r="J729" s="195">
        <v>2.0833333333333332E-2</v>
      </c>
      <c r="K729" s="193">
        <f t="shared" si="32"/>
        <v>0.48958333333333331</v>
      </c>
      <c r="L729" s="264">
        <v>43</v>
      </c>
      <c r="M729" s="264">
        <v>2</v>
      </c>
      <c r="N729" s="601"/>
      <c r="O729" s="264"/>
      <c r="P729" s="264"/>
      <c r="Q729" s="604"/>
      <c r="R729" s="265" t="str">
        <f t="shared" si="33"/>
        <v>fx</v>
      </c>
      <c r="S729" s="601"/>
      <c r="T729" s="601"/>
      <c r="U729" s="607"/>
      <c r="AG729" s="164"/>
      <c r="AH729" s="164"/>
      <c r="AI729" s="164"/>
      <c r="AJ729" s="164"/>
      <c r="AK729" s="164"/>
      <c r="AL729" s="90"/>
    </row>
    <row r="730" spans="1:38" ht="15.75" thickBot="1" x14ac:dyDescent="0.3">
      <c r="A730" s="614"/>
      <c r="B730" s="263">
        <v>14030308</v>
      </c>
      <c r="C730" s="175">
        <v>350</v>
      </c>
      <c r="D730" s="266">
        <v>7</v>
      </c>
      <c r="E730" s="266">
        <v>50</v>
      </c>
      <c r="F730" s="266">
        <v>16</v>
      </c>
      <c r="G730" s="171" t="s">
        <v>457</v>
      </c>
      <c r="H730" s="184">
        <v>0.79166666666666663</v>
      </c>
      <c r="I730" s="184">
        <v>0.28125</v>
      </c>
      <c r="J730" s="199">
        <v>2.0833333333333332E-2</v>
      </c>
      <c r="K730" s="200">
        <f t="shared" si="32"/>
        <v>0.48958333333333331</v>
      </c>
      <c r="L730" s="266">
        <v>44</v>
      </c>
      <c r="M730" s="266">
        <v>1</v>
      </c>
      <c r="N730" s="602"/>
      <c r="O730" s="266"/>
      <c r="P730" s="266"/>
      <c r="Q730" s="605"/>
      <c r="R730" s="154" t="str">
        <f t="shared" si="33"/>
        <v>fx</v>
      </c>
      <c r="S730" s="602"/>
      <c r="T730" s="602"/>
      <c r="U730" s="608"/>
      <c r="AG730" s="164"/>
      <c r="AH730" s="164"/>
      <c r="AI730" s="164"/>
      <c r="AJ730" s="164"/>
      <c r="AK730" s="164"/>
      <c r="AL730" s="90"/>
    </row>
    <row r="731" spans="1:38" ht="15.75" thickBot="1" x14ac:dyDescent="0.3">
      <c r="A731" s="609" t="str">
        <f t="shared" ref="A731:A783" si="34">IF(H731&gt;I731,"شب","روز")</f>
        <v>روز</v>
      </c>
      <c r="B731" s="267">
        <v>14030308</v>
      </c>
      <c r="C731" s="267">
        <v>274</v>
      </c>
      <c r="D731" s="267">
        <v>7</v>
      </c>
      <c r="E731" s="267">
        <v>50</v>
      </c>
      <c r="F731" s="267">
        <v>6</v>
      </c>
      <c r="G731" s="165" t="s">
        <v>269</v>
      </c>
      <c r="H731" s="181">
        <v>0.30208333333333331</v>
      </c>
      <c r="I731" s="181">
        <v>0.79166666666666663</v>
      </c>
      <c r="J731" s="193">
        <v>4.5138888888888888E-2</v>
      </c>
      <c r="K731" s="193">
        <f t="shared" si="32"/>
        <v>0.44444444444444442</v>
      </c>
      <c r="L731" s="267">
        <v>37</v>
      </c>
      <c r="M731" s="267">
        <v>1</v>
      </c>
      <c r="N731" s="600">
        <v>354</v>
      </c>
      <c r="O731" s="267"/>
      <c r="P731" s="267"/>
      <c r="Q731" s="603">
        <v>153.9</v>
      </c>
      <c r="R731" s="153" t="str">
        <f t="shared" si="33"/>
        <v>fx</v>
      </c>
      <c r="S731" s="600">
        <v>0</v>
      </c>
      <c r="T731" s="600">
        <v>5.2</v>
      </c>
      <c r="U731" s="606">
        <v>0</v>
      </c>
      <c r="AG731" s="164"/>
      <c r="AH731" s="164"/>
      <c r="AI731" s="164"/>
      <c r="AJ731" s="164"/>
      <c r="AK731" s="164"/>
      <c r="AL731" s="90"/>
    </row>
    <row r="732" spans="1:38" ht="15.75" thickBot="1" x14ac:dyDescent="0.3">
      <c r="A732" s="610"/>
      <c r="B732" s="259">
        <v>14030308</v>
      </c>
      <c r="C732" s="264">
        <v>274</v>
      </c>
      <c r="D732" s="264">
        <v>7</v>
      </c>
      <c r="E732" s="264">
        <v>50</v>
      </c>
      <c r="F732" s="264">
        <v>6</v>
      </c>
      <c r="G732" s="88" t="s">
        <v>269</v>
      </c>
      <c r="H732" s="180">
        <v>0.30208333333333331</v>
      </c>
      <c r="I732" s="180">
        <v>0.79166666666666663</v>
      </c>
      <c r="J732" s="195">
        <v>4.5138888888888888E-2</v>
      </c>
      <c r="K732" s="193">
        <f t="shared" si="32"/>
        <v>0.44444444444444442</v>
      </c>
      <c r="L732" s="264">
        <v>38</v>
      </c>
      <c r="M732" s="264">
        <v>2</v>
      </c>
      <c r="N732" s="601"/>
      <c r="O732" s="264"/>
      <c r="P732" s="264"/>
      <c r="Q732" s="604"/>
      <c r="R732" s="265" t="str">
        <f t="shared" si="33"/>
        <v>fx</v>
      </c>
      <c r="S732" s="601"/>
      <c r="T732" s="601"/>
      <c r="U732" s="607"/>
      <c r="AG732" s="164"/>
      <c r="AH732" s="164"/>
      <c r="AI732" s="164"/>
      <c r="AJ732" s="164"/>
      <c r="AK732" s="164"/>
      <c r="AL732" s="90"/>
    </row>
    <row r="733" spans="1:38" ht="15.75" thickBot="1" x14ac:dyDescent="0.3">
      <c r="A733" s="610"/>
      <c r="B733" s="259">
        <v>14030308</v>
      </c>
      <c r="C733" s="264">
        <v>274</v>
      </c>
      <c r="D733" s="264">
        <v>7</v>
      </c>
      <c r="E733" s="264">
        <v>50</v>
      </c>
      <c r="F733" s="264">
        <v>6</v>
      </c>
      <c r="G733" s="88" t="s">
        <v>269</v>
      </c>
      <c r="H733" s="180">
        <v>0.30208333333333331</v>
      </c>
      <c r="I733" s="180">
        <v>0.79166666666666663</v>
      </c>
      <c r="J733" s="195">
        <v>4.5138888888888888E-2</v>
      </c>
      <c r="K733" s="193">
        <f t="shared" si="32"/>
        <v>0.44444444444444442</v>
      </c>
      <c r="L733" s="264">
        <v>39</v>
      </c>
      <c r="M733" s="264">
        <v>2</v>
      </c>
      <c r="N733" s="601"/>
      <c r="O733" s="264"/>
      <c r="P733" s="264"/>
      <c r="Q733" s="604"/>
      <c r="R733" s="265" t="str">
        <f t="shared" si="33"/>
        <v>fx</v>
      </c>
      <c r="S733" s="601"/>
      <c r="T733" s="601"/>
      <c r="U733" s="607"/>
      <c r="AG733" s="164"/>
      <c r="AH733" s="164"/>
      <c r="AI733" s="164"/>
      <c r="AJ733" s="164"/>
      <c r="AK733" s="164"/>
      <c r="AL733" s="90"/>
    </row>
    <row r="734" spans="1:38" ht="15.75" thickBot="1" x14ac:dyDescent="0.3">
      <c r="A734" s="611"/>
      <c r="B734" s="261">
        <v>14030308</v>
      </c>
      <c r="C734" s="266">
        <v>274</v>
      </c>
      <c r="D734" s="266">
        <v>7</v>
      </c>
      <c r="E734" s="266">
        <v>50</v>
      </c>
      <c r="F734" s="266">
        <v>6</v>
      </c>
      <c r="G734" s="166" t="s">
        <v>269</v>
      </c>
      <c r="H734" s="184">
        <v>0.30208333333333331</v>
      </c>
      <c r="I734" s="184">
        <v>0.79166666666666663</v>
      </c>
      <c r="J734" s="199">
        <v>4.5138888888888888E-2</v>
      </c>
      <c r="K734" s="200">
        <f t="shared" si="32"/>
        <v>0.44444444444444442</v>
      </c>
      <c r="L734" s="266">
        <v>40</v>
      </c>
      <c r="M734" s="266">
        <v>1</v>
      </c>
      <c r="N734" s="602"/>
      <c r="O734" s="266"/>
      <c r="P734" s="266"/>
      <c r="Q734" s="605"/>
      <c r="R734" s="154" t="str">
        <f t="shared" si="33"/>
        <v>fx</v>
      </c>
      <c r="S734" s="602"/>
      <c r="T734" s="602"/>
      <c r="U734" s="608"/>
      <c r="AG734" s="164"/>
      <c r="AH734" s="164"/>
      <c r="AI734" s="164"/>
      <c r="AJ734" s="164"/>
      <c r="AK734" s="164"/>
      <c r="AL734" s="90"/>
    </row>
    <row r="735" spans="1:38" ht="15.75" thickBot="1" x14ac:dyDescent="0.3">
      <c r="A735" s="612" t="str">
        <f t="shared" si="34"/>
        <v>روز</v>
      </c>
      <c r="B735" s="187">
        <v>14030308</v>
      </c>
      <c r="C735" s="174">
        <v>309</v>
      </c>
      <c r="D735" s="267">
        <v>7</v>
      </c>
      <c r="E735" s="267">
        <v>50</v>
      </c>
      <c r="F735" s="267">
        <v>33</v>
      </c>
      <c r="G735" s="165" t="s">
        <v>389</v>
      </c>
      <c r="H735" s="181">
        <v>0.30208333333333331</v>
      </c>
      <c r="I735" s="181">
        <v>0.79166666666666663</v>
      </c>
      <c r="J735" s="193">
        <v>6.25E-2</v>
      </c>
      <c r="K735" s="193">
        <f t="shared" si="32"/>
        <v>0.42708333333333331</v>
      </c>
      <c r="L735" s="267">
        <v>36</v>
      </c>
      <c r="M735" s="267">
        <v>1</v>
      </c>
      <c r="N735" s="600">
        <v>688</v>
      </c>
      <c r="O735" s="267"/>
      <c r="P735" s="267"/>
      <c r="Q735" s="603">
        <v>230.4</v>
      </c>
      <c r="R735" s="153" t="str">
        <f t="shared" si="33"/>
        <v>fx</v>
      </c>
      <c r="S735" s="600">
        <v>3</v>
      </c>
      <c r="T735" s="600">
        <v>27</v>
      </c>
      <c r="U735" s="606">
        <v>1000</v>
      </c>
      <c r="AG735" s="164"/>
      <c r="AH735" s="164"/>
      <c r="AI735" s="164"/>
      <c r="AJ735" s="164"/>
      <c r="AK735" s="164"/>
      <c r="AL735" s="90"/>
    </row>
    <row r="736" spans="1:38" ht="15.75" thickBot="1" x14ac:dyDescent="0.3">
      <c r="A736" s="613"/>
      <c r="B736" s="188">
        <v>14030308</v>
      </c>
      <c r="C736" s="96">
        <v>309</v>
      </c>
      <c r="D736" s="264">
        <v>7</v>
      </c>
      <c r="E736" s="264">
        <v>50</v>
      </c>
      <c r="F736" s="264">
        <v>33</v>
      </c>
      <c r="G736" s="165" t="s">
        <v>389</v>
      </c>
      <c r="H736" s="180">
        <v>0.30208333333333331</v>
      </c>
      <c r="I736" s="180">
        <v>0.79166666666666663</v>
      </c>
      <c r="J736" s="195">
        <v>6.25E-2</v>
      </c>
      <c r="K736" s="193">
        <f t="shared" si="32"/>
        <v>0.42708333333333331</v>
      </c>
      <c r="L736" s="264">
        <v>37</v>
      </c>
      <c r="M736" s="264">
        <v>2</v>
      </c>
      <c r="N736" s="601"/>
      <c r="O736" s="264"/>
      <c r="P736" s="264"/>
      <c r="Q736" s="604"/>
      <c r="R736" s="265" t="str">
        <f t="shared" si="33"/>
        <v>fx</v>
      </c>
      <c r="S736" s="601"/>
      <c r="T736" s="601"/>
      <c r="U736" s="607"/>
      <c r="AG736" s="164"/>
      <c r="AH736" s="164"/>
      <c r="AI736" s="164"/>
      <c r="AJ736" s="164"/>
      <c r="AK736" s="164"/>
      <c r="AL736" s="90"/>
    </row>
    <row r="737" spans="1:38" ht="15.75" thickBot="1" x14ac:dyDescent="0.3">
      <c r="A737" s="613"/>
      <c r="B737" s="188">
        <v>14030308</v>
      </c>
      <c r="C737" s="96">
        <v>309</v>
      </c>
      <c r="D737" s="264">
        <v>7</v>
      </c>
      <c r="E737" s="264">
        <v>50</v>
      </c>
      <c r="F737" s="264">
        <v>33</v>
      </c>
      <c r="G737" s="165" t="s">
        <v>389</v>
      </c>
      <c r="H737" s="180">
        <v>0.30208333333333331</v>
      </c>
      <c r="I737" s="180">
        <v>0.79166666666666663</v>
      </c>
      <c r="J737" s="195">
        <v>6.25E-2</v>
      </c>
      <c r="K737" s="193">
        <f t="shared" si="32"/>
        <v>0.42708333333333331</v>
      </c>
      <c r="L737" s="264">
        <v>38</v>
      </c>
      <c r="M737" s="264">
        <v>2</v>
      </c>
      <c r="N737" s="601"/>
      <c r="O737" s="264"/>
      <c r="P737" s="264"/>
      <c r="Q737" s="604"/>
      <c r="R737" s="265" t="str">
        <f t="shared" si="33"/>
        <v>fx</v>
      </c>
      <c r="S737" s="601"/>
      <c r="T737" s="601"/>
      <c r="U737" s="607"/>
      <c r="AG737" s="164"/>
      <c r="AH737" s="164"/>
      <c r="AI737" s="164"/>
      <c r="AJ737" s="164"/>
      <c r="AK737" s="164"/>
      <c r="AL737" s="90"/>
    </row>
    <row r="738" spans="1:38" ht="15.75" thickBot="1" x14ac:dyDescent="0.3">
      <c r="A738" s="613"/>
      <c r="B738" s="188">
        <v>14030308</v>
      </c>
      <c r="C738" s="96">
        <v>309</v>
      </c>
      <c r="D738" s="264">
        <v>7</v>
      </c>
      <c r="E738" s="264">
        <v>50</v>
      </c>
      <c r="F738" s="264">
        <v>33</v>
      </c>
      <c r="G738" s="165" t="s">
        <v>389</v>
      </c>
      <c r="H738" s="180">
        <v>0.30208333333333331</v>
      </c>
      <c r="I738" s="180">
        <v>0.79166666666666663</v>
      </c>
      <c r="J738" s="195">
        <v>6.25E-2</v>
      </c>
      <c r="K738" s="193">
        <f t="shared" si="32"/>
        <v>0.42708333333333331</v>
      </c>
      <c r="L738" s="264">
        <v>39</v>
      </c>
      <c r="M738" s="264">
        <v>2</v>
      </c>
      <c r="N738" s="601"/>
      <c r="O738" s="264"/>
      <c r="P738" s="264"/>
      <c r="Q738" s="604"/>
      <c r="R738" s="265" t="str">
        <f t="shared" si="33"/>
        <v>fx</v>
      </c>
      <c r="S738" s="601"/>
      <c r="T738" s="601"/>
      <c r="U738" s="607"/>
      <c r="AG738" s="164"/>
      <c r="AH738" s="164"/>
      <c r="AI738" s="164"/>
      <c r="AJ738" s="164"/>
      <c r="AK738" s="164"/>
      <c r="AL738" s="90"/>
    </row>
    <row r="739" spans="1:38" ht="15.75" thickBot="1" x14ac:dyDescent="0.3">
      <c r="A739" s="613"/>
      <c r="B739" s="263">
        <v>14030308</v>
      </c>
      <c r="C739" s="96">
        <v>309</v>
      </c>
      <c r="D739" s="264">
        <v>7</v>
      </c>
      <c r="E739" s="264">
        <v>50</v>
      </c>
      <c r="F739" s="264">
        <v>33</v>
      </c>
      <c r="G739" s="165" t="s">
        <v>389</v>
      </c>
      <c r="H739" s="180">
        <v>0.30208333333333331</v>
      </c>
      <c r="I739" s="180">
        <v>0.79166666666666663</v>
      </c>
      <c r="J739" s="195">
        <v>6.25E-2</v>
      </c>
      <c r="K739" s="193">
        <f t="shared" si="32"/>
        <v>0.42708333333333331</v>
      </c>
      <c r="L739" s="264">
        <v>40</v>
      </c>
      <c r="M739" s="264">
        <v>2</v>
      </c>
      <c r="N739" s="616"/>
      <c r="O739" s="264"/>
      <c r="P739" s="264"/>
      <c r="Q739" s="617"/>
      <c r="R739" s="265" t="str">
        <f t="shared" si="33"/>
        <v>fx</v>
      </c>
      <c r="S739" s="601"/>
      <c r="T739" s="601"/>
      <c r="U739" s="607"/>
      <c r="AG739" s="164"/>
      <c r="AH739" s="164"/>
      <c r="AI739" s="164"/>
      <c r="AJ739" s="164"/>
      <c r="AK739" s="164"/>
      <c r="AL739" s="90"/>
    </row>
    <row r="740" spans="1:38" ht="15.75" thickBot="1" x14ac:dyDescent="0.3">
      <c r="A740" s="613"/>
      <c r="B740" s="187">
        <v>14030308</v>
      </c>
      <c r="C740" s="96">
        <v>350</v>
      </c>
      <c r="D740" s="264">
        <v>7</v>
      </c>
      <c r="E740" s="264">
        <v>50</v>
      </c>
      <c r="F740" s="264">
        <v>33</v>
      </c>
      <c r="G740" s="165" t="s">
        <v>389</v>
      </c>
      <c r="H740" s="180">
        <v>0.30208333333333331</v>
      </c>
      <c r="I740" s="180">
        <v>0.79166666666666663</v>
      </c>
      <c r="J740" s="195">
        <v>6.25E-2</v>
      </c>
      <c r="K740" s="193">
        <f t="shared" si="32"/>
        <v>0.42708333333333331</v>
      </c>
      <c r="L740" s="264">
        <v>39</v>
      </c>
      <c r="M740" s="264">
        <v>1</v>
      </c>
      <c r="N740" s="615">
        <v>704</v>
      </c>
      <c r="O740" s="264"/>
      <c r="P740" s="264"/>
      <c r="Q740" s="618">
        <v>178.8</v>
      </c>
      <c r="R740" s="265" t="str">
        <f t="shared" si="33"/>
        <v>fx</v>
      </c>
      <c r="S740" s="601"/>
      <c r="T740" s="601"/>
      <c r="U740" s="607"/>
      <c r="AG740" s="164"/>
      <c r="AH740" s="164"/>
      <c r="AI740" s="164"/>
      <c r="AJ740" s="164"/>
      <c r="AK740" s="164"/>
      <c r="AL740" s="90"/>
    </row>
    <row r="741" spans="1:38" ht="15.75" thickBot="1" x14ac:dyDescent="0.3">
      <c r="A741" s="613"/>
      <c r="B741" s="188">
        <v>14030308</v>
      </c>
      <c r="C741" s="96">
        <v>350</v>
      </c>
      <c r="D741" s="264">
        <v>7</v>
      </c>
      <c r="E741" s="264">
        <v>50</v>
      </c>
      <c r="F741" s="264">
        <v>33</v>
      </c>
      <c r="G741" s="165" t="s">
        <v>389</v>
      </c>
      <c r="H741" s="180">
        <v>0.30208333333333331</v>
      </c>
      <c r="I741" s="180">
        <v>0.79166666666666663</v>
      </c>
      <c r="J741" s="195">
        <v>6.25E-2</v>
      </c>
      <c r="K741" s="193">
        <f t="shared" si="32"/>
        <v>0.42708333333333331</v>
      </c>
      <c r="L741" s="264">
        <v>40</v>
      </c>
      <c r="M741" s="264">
        <v>1</v>
      </c>
      <c r="N741" s="601"/>
      <c r="O741" s="264"/>
      <c r="P741" s="264"/>
      <c r="Q741" s="604"/>
      <c r="R741" s="265" t="str">
        <f t="shared" si="33"/>
        <v>fx</v>
      </c>
      <c r="S741" s="601"/>
      <c r="T741" s="601"/>
      <c r="U741" s="607"/>
      <c r="AG741" s="164"/>
      <c r="AH741" s="164"/>
      <c r="AI741" s="164"/>
      <c r="AJ741" s="164"/>
      <c r="AK741" s="164"/>
      <c r="AL741" s="90"/>
    </row>
    <row r="742" spans="1:38" ht="15.75" thickBot="1" x14ac:dyDescent="0.3">
      <c r="A742" s="613"/>
      <c r="B742" s="188">
        <v>14030308</v>
      </c>
      <c r="C742" s="96">
        <v>350</v>
      </c>
      <c r="D742" s="264">
        <v>7</v>
      </c>
      <c r="E742" s="264">
        <v>50</v>
      </c>
      <c r="F742" s="264">
        <v>33</v>
      </c>
      <c r="G742" s="165" t="s">
        <v>389</v>
      </c>
      <c r="H742" s="180">
        <v>0.30208333333333331</v>
      </c>
      <c r="I742" s="180">
        <v>0.79166666666666663</v>
      </c>
      <c r="J742" s="195">
        <v>6.25E-2</v>
      </c>
      <c r="K742" s="193">
        <f t="shared" si="32"/>
        <v>0.42708333333333331</v>
      </c>
      <c r="L742" s="264">
        <v>41</v>
      </c>
      <c r="M742" s="264">
        <v>1</v>
      </c>
      <c r="N742" s="601"/>
      <c r="O742" s="264"/>
      <c r="P742" s="264"/>
      <c r="Q742" s="604"/>
      <c r="R742" s="265" t="str">
        <f t="shared" si="33"/>
        <v>fx</v>
      </c>
      <c r="S742" s="601"/>
      <c r="T742" s="601"/>
      <c r="U742" s="607"/>
      <c r="AG742" s="164"/>
      <c r="AH742" s="164"/>
      <c r="AI742" s="164"/>
      <c r="AJ742" s="164"/>
      <c r="AK742" s="164"/>
      <c r="AL742" s="90"/>
    </row>
    <row r="743" spans="1:38" ht="15.75" thickBot="1" x14ac:dyDescent="0.3">
      <c r="A743" s="613"/>
      <c r="B743" s="188">
        <v>14030308</v>
      </c>
      <c r="C743" s="96">
        <v>350</v>
      </c>
      <c r="D743" s="264">
        <v>7</v>
      </c>
      <c r="E743" s="264">
        <v>50</v>
      </c>
      <c r="F743" s="264">
        <v>33</v>
      </c>
      <c r="G743" s="165" t="s">
        <v>389</v>
      </c>
      <c r="H743" s="180">
        <v>0.30208333333333331</v>
      </c>
      <c r="I743" s="180">
        <v>0.79166666666666663</v>
      </c>
      <c r="J743" s="195">
        <v>6.25E-2</v>
      </c>
      <c r="K743" s="193">
        <f t="shared" si="32"/>
        <v>0.42708333333333331</v>
      </c>
      <c r="L743" s="264">
        <v>42</v>
      </c>
      <c r="M743" s="264">
        <v>2</v>
      </c>
      <c r="N743" s="601"/>
      <c r="O743" s="264"/>
      <c r="P743" s="264"/>
      <c r="Q743" s="604"/>
      <c r="R743" s="265" t="str">
        <f t="shared" si="33"/>
        <v>fx</v>
      </c>
      <c r="S743" s="601"/>
      <c r="T743" s="601"/>
      <c r="U743" s="607"/>
      <c r="AG743" s="164"/>
      <c r="AH743" s="164"/>
      <c r="AI743" s="164"/>
      <c r="AJ743" s="164"/>
      <c r="AK743" s="164"/>
      <c r="AL743" s="90"/>
    </row>
    <row r="744" spans="1:38" ht="15.75" thickBot="1" x14ac:dyDescent="0.3">
      <c r="A744" s="613"/>
      <c r="B744" s="188">
        <v>14030308</v>
      </c>
      <c r="C744" s="96">
        <v>350</v>
      </c>
      <c r="D744" s="264">
        <v>7</v>
      </c>
      <c r="E744" s="264">
        <v>50</v>
      </c>
      <c r="F744" s="264">
        <v>33</v>
      </c>
      <c r="G744" s="165" t="s">
        <v>389</v>
      </c>
      <c r="H744" s="180">
        <v>0.30208333333333331</v>
      </c>
      <c r="I744" s="180">
        <v>0.79166666666666663</v>
      </c>
      <c r="J744" s="195">
        <v>6.25E-2</v>
      </c>
      <c r="K744" s="193">
        <f t="shared" si="32"/>
        <v>0.42708333333333331</v>
      </c>
      <c r="L744" s="264">
        <v>43</v>
      </c>
      <c r="M744" s="264">
        <v>2</v>
      </c>
      <c r="N744" s="601"/>
      <c r="O744" s="264"/>
      <c r="P744" s="264"/>
      <c r="Q744" s="604"/>
      <c r="R744" s="265" t="str">
        <f t="shared" si="33"/>
        <v>fx</v>
      </c>
      <c r="S744" s="601"/>
      <c r="T744" s="601"/>
      <c r="U744" s="607"/>
      <c r="AG744" s="164"/>
      <c r="AH744" s="164"/>
      <c r="AI744" s="164"/>
      <c r="AJ744" s="164"/>
      <c r="AK744" s="164"/>
      <c r="AL744" s="90"/>
    </row>
    <row r="745" spans="1:38" ht="15.75" thickBot="1" x14ac:dyDescent="0.3">
      <c r="A745" s="613"/>
      <c r="B745" s="263">
        <v>14030308</v>
      </c>
      <c r="C745" s="96">
        <v>350</v>
      </c>
      <c r="D745" s="264">
        <v>7</v>
      </c>
      <c r="E745" s="264">
        <v>50</v>
      </c>
      <c r="F745" s="264">
        <v>33</v>
      </c>
      <c r="G745" s="165" t="s">
        <v>389</v>
      </c>
      <c r="H745" s="180">
        <v>0.30208333333333331</v>
      </c>
      <c r="I745" s="180">
        <v>0.79166666666666663</v>
      </c>
      <c r="J745" s="195">
        <v>6.25E-2</v>
      </c>
      <c r="K745" s="193">
        <f t="shared" si="32"/>
        <v>0.42708333333333331</v>
      </c>
      <c r="L745" s="264">
        <v>44</v>
      </c>
      <c r="M745" s="264">
        <v>1</v>
      </c>
      <c r="N745" s="616"/>
      <c r="O745" s="264"/>
      <c r="P745" s="264"/>
      <c r="Q745" s="617"/>
      <c r="R745" s="265" t="str">
        <f t="shared" si="33"/>
        <v>fx</v>
      </c>
      <c r="S745" s="601"/>
      <c r="T745" s="601"/>
      <c r="U745" s="607"/>
      <c r="AG745" s="164"/>
      <c r="AH745" s="164"/>
      <c r="AI745" s="164"/>
      <c r="AJ745" s="164"/>
      <c r="AK745" s="164"/>
      <c r="AL745" s="90"/>
    </row>
    <row r="746" spans="1:38" ht="15.75" thickBot="1" x14ac:dyDescent="0.3">
      <c r="A746" s="613"/>
      <c r="B746" s="187">
        <v>14030308</v>
      </c>
      <c r="C746" s="96">
        <v>370</v>
      </c>
      <c r="D746" s="264">
        <v>7</v>
      </c>
      <c r="E746" s="264">
        <v>50</v>
      </c>
      <c r="F746" s="264">
        <v>33</v>
      </c>
      <c r="G746" s="165" t="s">
        <v>389</v>
      </c>
      <c r="H746" s="180">
        <v>0.30208333333333331</v>
      </c>
      <c r="I746" s="180">
        <v>0.79166666666666663</v>
      </c>
      <c r="J746" s="195">
        <v>6.25E-2</v>
      </c>
      <c r="K746" s="193">
        <f t="shared" si="32"/>
        <v>0.42708333333333331</v>
      </c>
      <c r="L746" s="264">
        <v>39</v>
      </c>
      <c r="M746" s="264">
        <v>1</v>
      </c>
      <c r="N746" s="615">
        <v>704</v>
      </c>
      <c r="O746" s="264"/>
      <c r="P746" s="264"/>
      <c r="Q746" s="618">
        <v>133.04</v>
      </c>
      <c r="R746" s="265" t="str">
        <f t="shared" si="33"/>
        <v>p500</v>
      </c>
      <c r="S746" s="601"/>
      <c r="T746" s="601"/>
      <c r="U746" s="607"/>
      <c r="AG746" s="164"/>
      <c r="AH746" s="164"/>
      <c r="AI746" s="164"/>
      <c r="AJ746" s="164"/>
      <c r="AK746" s="164"/>
      <c r="AL746" s="90"/>
    </row>
    <row r="747" spans="1:38" ht="15.75" thickBot="1" x14ac:dyDescent="0.3">
      <c r="A747" s="613"/>
      <c r="B747" s="188">
        <v>14030308</v>
      </c>
      <c r="C747" s="96">
        <v>370</v>
      </c>
      <c r="D747" s="264">
        <v>7</v>
      </c>
      <c r="E747" s="264">
        <v>50</v>
      </c>
      <c r="F747" s="264">
        <v>33</v>
      </c>
      <c r="G747" s="165" t="s">
        <v>389</v>
      </c>
      <c r="H747" s="180">
        <v>0.30208333333333331</v>
      </c>
      <c r="I747" s="180">
        <v>0.79166666666666663</v>
      </c>
      <c r="J747" s="195">
        <v>6.25E-2</v>
      </c>
      <c r="K747" s="193">
        <f t="shared" si="32"/>
        <v>0.42708333333333331</v>
      </c>
      <c r="L747" s="264">
        <v>40</v>
      </c>
      <c r="M747" s="264">
        <v>1</v>
      </c>
      <c r="N747" s="601"/>
      <c r="O747" s="264"/>
      <c r="P747" s="264"/>
      <c r="Q747" s="604"/>
      <c r="R747" s="265" t="str">
        <f t="shared" si="33"/>
        <v>p500</v>
      </c>
      <c r="S747" s="601"/>
      <c r="T747" s="601"/>
      <c r="U747" s="607"/>
      <c r="AG747" s="164"/>
      <c r="AH747" s="164"/>
      <c r="AI747" s="164"/>
      <c r="AJ747" s="164"/>
      <c r="AK747" s="164"/>
      <c r="AL747" s="90"/>
    </row>
    <row r="748" spans="1:38" ht="15.75" thickBot="1" x14ac:dyDescent="0.3">
      <c r="A748" s="613"/>
      <c r="B748" s="188">
        <v>14030308</v>
      </c>
      <c r="C748" s="96">
        <v>370</v>
      </c>
      <c r="D748" s="264">
        <v>7</v>
      </c>
      <c r="E748" s="264">
        <v>50</v>
      </c>
      <c r="F748" s="264">
        <v>33</v>
      </c>
      <c r="G748" s="165" t="s">
        <v>389</v>
      </c>
      <c r="H748" s="180">
        <v>0.30208333333333331</v>
      </c>
      <c r="I748" s="180">
        <v>0.79166666666666663</v>
      </c>
      <c r="J748" s="195">
        <v>6.25E-2</v>
      </c>
      <c r="K748" s="193">
        <f t="shared" si="32"/>
        <v>0.42708333333333331</v>
      </c>
      <c r="L748" s="264">
        <v>42</v>
      </c>
      <c r="M748" s="264">
        <v>2</v>
      </c>
      <c r="N748" s="601"/>
      <c r="O748" s="264"/>
      <c r="P748" s="264"/>
      <c r="Q748" s="604"/>
      <c r="R748" s="265" t="str">
        <f t="shared" si="33"/>
        <v>p500</v>
      </c>
      <c r="S748" s="601"/>
      <c r="T748" s="601"/>
      <c r="U748" s="607"/>
      <c r="AG748" s="164"/>
      <c r="AH748" s="164"/>
      <c r="AI748" s="164"/>
      <c r="AJ748" s="164"/>
      <c r="AK748" s="164"/>
      <c r="AL748" s="90"/>
    </row>
    <row r="749" spans="1:38" ht="15.75" thickBot="1" x14ac:dyDescent="0.3">
      <c r="A749" s="613"/>
      <c r="B749" s="188">
        <v>14030308</v>
      </c>
      <c r="C749" s="96">
        <v>370</v>
      </c>
      <c r="D749" s="264">
        <v>7</v>
      </c>
      <c r="E749" s="264">
        <v>50</v>
      </c>
      <c r="F749" s="264">
        <v>33</v>
      </c>
      <c r="G749" s="165" t="s">
        <v>389</v>
      </c>
      <c r="H749" s="180">
        <v>0.30208333333333331</v>
      </c>
      <c r="I749" s="180">
        <v>0.79166666666666663</v>
      </c>
      <c r="J749" s="195">
        <v>6.25E-2</v>
      </c>
      <c r="K749" s="193">
        <f t="shared" si="32"/>
        <v>0.42708333333333331</v>
      </c>
      <c r="L749" s="264">
        <v>43</v>
      </c>
      <c r="M749" s="264">
        <v>2</v>
      </c>
      <c r="N749" s="601"/>
      <c r="O749" s="264"/>
      <c r="P749" s="264"/>
      <c r="Q749" s="604"/>
      <c r="R749" s="265" t="str">
        <f t="shared" si="33"/>
        <v>p500</v>
      </c>
      <c r="S749" s="601"/>
      <c r="T749" s="601"/>
      <c r="U749" s="607"/>
      <c r="AG749" s="164"/>
      <c r="AH749" s="164"/>
      <c r="AI749" s="164"/>
      <c r="AJ749" s="164"/>
      <c r="AK749" s="164"/>
      <c r="AL749" s="90"/>
    </row>
    <row r="750" spans="1:38" ht="15.75" thickBot="1" x14ac:dyDescent="0.3">
      <c r="A750" s="613"/>
      <c r="B750" s="263">
        <v>14030308</v>
      </c>
      <c r="C750" s="96">
        <v>370</v>
      </c>
      <c r="D750" s="264">
        <v>7</v>
      </c>
      <c r="E750" s="264">
        <v>50</v>
      </c>
      <c r="F750" s="264">
        <v>33</v>
      </c>
      <c r="G750" s="165" t="s">
        <v>389</v>
      </c>
      <c r="H750" s="180">
        <v>0.30208333333333331</v>
      </c>
      <c r="I750" s="180">
        <v>0.79166666666666663</v>
      </c>
      <c r="J750" s="195">
        <v>6.25E-2</v>
      </c>
      <c r="K750" s="193">
        <f t="shared" si="32"/>
        <v>0.42708333333333331</v>
      </c>
      <c r="L750" s="264">
        <v>44</v>
      </c>
      <c r="M750" s="264">
        <v>2</v>
      </c>
      <c r="N750" s="616"/>
      <c r="O750" s="264"/>
      <c r="P750" s="264"/>
      <c r="Q750" s="617"/>
      <c r="R750" s="265" t="str">
        <f t="shared" si="33"/>
        <v>p500</v>
      </c>
      <c r="S750" s="601"/>
      <c r="T750" s="601"/>
      <c r="U750" s="607"/>
      <c r="AG750" s="164"/>
      <c r="AH750" s="164"/>
      <c r="AI750" s="164"/>
      <c r="AJ750" s="164"/>
      <c r="AK750" s="164"/>
      <c r="AL750" s="90"/>
    </row>
    <row r="751" spans="1:38" ht="15.75" thickBot="1" x14ac:dyDescent="0.3">
      <c r="A751" s="613"/>
      <c r="B751" s="187">
        <v>14030308</v>
      </c>
      <c r="C751" s="96">
        <v>380</v>
      </c>
      <c r="D751" s="264">
        <v>7</v>
      </c>
      <c r="E751" s="264">
        <v>50</v>
      </c>
      <c r="F751" s="264">
        <v>33</v>
      </c>
      <c r="G751" s="165" t="s">
        <v>389</v>
      </c>
      <c r="H751" s="180">
        <v>0.30208333333333331</v>
      </c>
      <c r="I751" s="180">
        <v>0.79166666666666663</v>
      </c>
      <c r="J751" s="195">
        <v>6.25E-2</v>
      </c>
      <c r="K751" s="193">
        <f t="shared" si="32"/>
        <v>0.42708333333333331</v>
      </c>
      <c r="L751" s="264">
        <v>40</v>
      </c>
      <c r="M751" s="264">
        <v>1</v>
      </c>
      <c r="N751" s="615">
        <v>554</v>
      </c>
      <c r="O751" s="264"/>
      <c r="P751" s="264"/>
      <c r="Q751" s="618">
        <v>774.18600000000004</v>
      </c>
      <c r="R751" s="265" t="str">
        <f t="shared" si="33"/>
        <v>fx</v>
      </c>
      <c r="S751" s="601"/>
      <c r="T751" s="601"/>
      <c r="U751" s="607"/>
      <c r="AG751" s="164"/>
      <c r="AH751" s="164"/>
      <c r="AI751" s="164"/>
      <c r="AJ751" s="164"/>
      <c r="AK751" s="164"/>
      <c r="AL751" s="90"/>
    </row>
    <row r="752" spans="1:38" ht="15.75" thickBot="1" x14ac:dyDescent="0.3">
      <c r="A752" s="613"/>
      <c r="B752" s="188">
        <v>14030308</v>
      </c>
      <c r="C752" s="96">
        <v>380</v>
      </c>
      <c r="D752" s="264">
        <v>7</v>
      </c>
      <c r="E752" s="264">
        <v>50</v>
      </c>
      <c r="F752" s="264">
        <v>33</v>
      </c>
      <c r="G752" s="165" t="s">
        <v>389</v>
      </c>
      <c r="H752" s="180">
        <v>0.30208333333333331</v>
      </c>
      <c r="I752" s="180">
        <v>0.79166666666666663</v>
      </c>
      <c r="J752" s="195">
        <v>6.25E-2</v>
      </c>
      <c r="K752" s="193">
        <f t="shared" si="32"/>
        <v>0.42708333333333331</v>
      </c>
      <c r="L752" s="264">
        <v>41</v>
      </c>
      <c r="M752" s="264">
        <v>2</v>
      </c>
      <c r="N752" s="601"/>
      <c r="O752" s="264"/>
      <c r="P752" s="264"/>
      <c r="Q752" s="604"/>
      <c r="R752" s="265" t="str">
        <f t="shared" si="33"/>
        <v>fx</v>
      </c>
      <c r="S752" s="601"/>
      <c r="T752" s="601"/>
      <c r="U752" s="607"/>
      <c r="AG752" s="164"/>
      <c r="AH752" s="164"/>
      <c r="AI752" s="164"/>
      <c r="AJ752" s="164"/>
      <c r="AK752" s="164"/>
      <c r="AL752" s="90"/>
    </row>
    <row r="753" spans="1:38" ht="15.75" thickBot="1" x14ac:dyDescent="0.3">
      <c r="A753" s="613"/>
      <c r="B753" s="188">
        <v>14030308</v>
      </c>
      <c r="C753" s="96">
        <v>380</v>
      </c>
      <c r="D753" s="264">
        <v>7</v>
      </c>
      <c r="E753" s="264">
        <v>50</v>
      </c>
      <c r="F753" s="264">
        <v>33</v>
      </c>
      <c r="G753" s="165" t="s">
        <v>389</v>
      </c>
      <c r="H753" s="180">
        <v>0.30208333333333331</v>
      </c>
      <c r="I753" s="180">
        <v>0.79166666666666663</v>
      </c>
      <c r="J753" s="195">
        <v>6.25E-2</v>
      </c>
      <c r="K753" s="193">
        <f t="shared" si="32"/>
        <v>0.42708333333333331</v>
      </c>
      <c r="L753" s="264">
        <v>42</v>
      </c>
      <c r="M753" s="264">
        <v>2</v>
      </c>
      <c r="N753" s="601"/>
      <c r="O753" s="264"/>
      <c r="P753" s="264"/>
      <c r="Q753" s="604"/>
      <c r="R753" s="265" t="str">
        <f t="shared" si="33"/>
        <v>fx</v>
      </c>
      <c r="S753" s="601"/>
      <c r="T753" s="601"/>
      <c r="U753" s="607"/>
      <c r="AG753" s="164"/>
      <c r="AH753" s="164"/>
      <c r="AI753" s="164"/>
      <c r="AJ753" s="164"/>
      <c r="AK753" s="164"/>
      <c r="AL753" s="90"/>
    </row>
    <row r="754" spans="1:38" ht="15.75" thickBot="1" x14ac:dyDescent="0.3">
      <c r="A754" s="613"/>
      <c r="B754" s="188">
        <v>14030308</v>
      </c>
      <c r="C754" s="96">
        <v>380</v>
      </c>
      <c r="D754" s="264">
        <v>7</v>
      </c>
      <c r="E754" s="264">
        <v>50</v>
      </c>
      <c r="F754" s="264">
        <v>33</v>
      </c>
      <c r="G754" s="165" t="s">
        <v>389</v>
      </c>
      <c r="H754" s="180">
        <v>0.30208333333333331</v>
      </c>
      <c r="I754" s="180">
        <v>0.79166666666666663</v>
      </c>
      <c r="J754" s="195">
        <v>6.25E-2</v>
      </c>
      <c r="K754" s="193">
        <f t="shared" si="32"/>
        <v>0.42708333333333331</v>
      </c>
      <c r="L754" s="264">
        <v>43</v>
      </c>
      <c r="M754" s="264">
        <v>2</v>
      </c>
      <c r="N754" s="601"/>
      <c r="O754" s="264"/>
      <c r="P754" s="264"/>
      <c r="Q754" s="604"/>
      <c r="R754" s="265" t="str">
        <f t="shared" si="33"/>
        <v>fx</v>
      </c>
      <c r="S754" s="601"/>
      <c r="T754" s="601"/>
      <c r="U754" s="607"/>
      <c r="AG754" s="164"/>
      <c r="AH754" s="164"/>
      <c r="AI754" s="164"/>
      <c r="AJ754" s="164"/>
      <c r="AK754" s="164"/>
      <c r="AL754" s="90"/>
    </row>
    <row r="755" spans="1:38" ht="15.75" thickBot="1" x14ac:dyDescent="0.3">
      <c r="A755" s="613"/>
      <c r="B755" s="262">
        <v>14030308</v>
      </c>
      <c r="C755" s="163">
        <v>380</v>
      </c>
      <c r="D755" s="260">
        <v>7</v>
      </c>
      <c r="E755" s="260">
        <v>50</v>
      </c>
      <c r="F755" s="260">
        <v>33</v>
      </c>
      <c r="G755" s="272" t="s">
        <v>389</v>
      </c>
      <c r="H755" s="185">
        <v>0.30208333333333331</v>
      </c>
      <c r="I755" s="185">
        <v>0.79166666666666663</v>
      </c>
      <c r="J755" s="204">
        <v>6.25E-2</v>
      </c>
      <c r="K755" s="205">
        <f t="shared" si="32"/>
        <v>0.42708333333333331</v>
      </c>
      <c r="L755" s="260">
        <v>44</v>
      </c>
      <c r="M755" s="260">
        <v>1</v>
      </c>
      <c r="N755" s="601"/>
      <c r="O755" s="260"/>
      <c r="P755" s="260"/>
      <c r="Q755" s="604"/>
      <c r="R755" s="247" t="str">
        <f t="shared" si="33"/>
        <v>fx</v>
      </c>
      <c r="S755" s="601"/>
      <c r="T755" s="601"/>
      <c r="U755" s="607"/>
      <c r="AG755" s="164"/>
      <c r="AH755" s="164"/>
      <c r="AI755" s="164"/>
      <c r="AJ755" s="164"/>
      <c r="AK755" s="164"/>
      <c r="AL755" s="90"/>
    </row>
    <row r="756" spans="1:38" ht="15.75" thickBot="1" x14ac:dyDescent="0.3">
      <c r="A756" s="612" t="str">
        <f t="shared" si="34"/>
        <v>روز</v>
      </c>
      <c r="B756" s="187">
        <v>14030309</v>
      </c>
      <c r="C756" s="174">
        <v>309</v>
      </c>
      <c r="D756" s="267">
        <v>7</v>
      </c>
      <c r="E756" s="267">
        <v>50</v>
      </c>
      <c r="F756" s="267">
        <v>30</v>
      </c>
      <c r="G756" s="165" t="s">
        <v>458</v>
      </c>
      <c r="H756" s="181">
        <v>0.30208333333333331</v>
      </c>
      <c r="I756" s="181">
        <v>0.79166666666666663</v>
      </c>
      <c r="J756" s="193">
        <v>5.5555555555555552E-2</v>
      </c>
      <c r="K756" s="193">
        <f t="shared" si="32"/>
        <v>0.43402777777777779</v>
      </c>
      <c r="L756" s="267">
        <v>36</v>
      </c>
      <c r="M756" s="267">
        <v>1</v>
      </c>
      <c r="N756" s="600">
        <v>756</v>
      </c>
      <c r="O756" s="267"/>
      <c r="P756" s="267"/>
      <c r="Q756" s="603"/>
      <c r="R756" s="153" t="str">
        <f t="shared" si="33"/>
        <v>fx</v>
      </c>
      <c r="S756" s="600">
        <v>3</v>
      </c>
      <c r="T756" s="600">
        <v>27</v>
      </c>
      <c r="U756" s="606">
        <v>1000</v>
      </c>
      <c r="AG756" s="164"/>
      <c r="AH756" s="164"/>
      <c r="AI756" s="164"/>
      <c r="AJ756" s="164"/>
      <c r="AK756" s="164"/>
      <c r="AL756" s="90"/>
    </row>
    <row r="757" spans="1:38" ht="15.75" thickBot="1" x14ac:dyDescent="0.3">
      <c r="A757" s="613"/>
      <c r="B757" s="188">
        <v>14030309</v>
      </c>
      <c r="C757" s="96">
        <v>309</v>
      </c>
      <c r="D757" s="264">
        <v>7</v>
      </c>
      <c r="E757" s="264">
        <v>50</v>
      </c>
      <c r="F757" s="259">
        <v>30</v>
      </c>
      <c r="G757" s="145" t="s">
        <v>458</v>
      </c>
      <c r="H757" s="180">
        <v>0.30208333333333331</v>
      </c>
      <c r="I757" s="180">
        <v>0.79166666666666663</v>
      </c>
      <c r="J757" s="195">
        <v>5.5555555555555552E-2</v>
      </c>
      <c r="K757" s="193">
        <f t="shared" si="32"/>
        <v>0.43402777777777779</v>
      </c>
      <c r="L757" s="264">
        <v>37</v>
      </c>
      <c r="M757" s="264">
        <v>2</v>
      </c>
      <c r="N757" s="601"/>
      <c r="O757" s="264"/>
      <c r="P757" s="264"/>
      <c r="Q757" s="604"/>
      <c r="R757" s="265" t="str">
        <f t="shared" si="33"/>
        <v>fx</v>
      </c>
      <c r="S757" s="601"/>
      <c r="T757" s="601"/>
      <c r="U757" s="607"/>
      <c r="AG757" s="164"/>
      <c r="AH757" s="164"/>
      <c r="AI757" s="164"/>
      <c r="AJ757" s="164"/>
      <c r="AK757" s="164"/>
      <c r="AL757" s="90"/>
    </row>
    <row r="758" spans="1:38" ht="15.75" thickBot="1" x14ac:dyDescent="0.3">
      <c r="A758" s="613"/>
      <c r="B758" s="188">
        <v>14030309</v>
      </c>
      <c r="C758" s="96">
        <v>309</v>
      </c>
      <c r="D758" s="264">
        <v>7</v>
      </c>
      <c r="E758" s="264">
        <v>50</v>
      </c>
      <c r="F758" s="259">
        <v>30</v>
      </c>
      <c r="G758" s="145" t="s">
        <v>458</v>
      </c>
      <c r="H758" s="180">
        <v>0.30208333333333331</v>
      </c>
      <c r="I758" s="180">
        <v>0.79166666666666663</v>
      </c>
      <c r="J758" s="195">
        <v>5.5555555555555552E-2</v>
      </c>
      <c r="K758" s="193">
        <f t="shared" si="32"/>
        <v>0.43402777777777779</v>
      </c>
      <c r="L758" s="264">
        <v>38</v>
      </c>
      <c r="M758" s="264">
        <v>2</v>
      </c>
      <c r="N758" s="601"/>
      <c r="O758" s="264"/>
      <c r="P758" s="264"/>
      <c r="Q758" s="604"/>
      <c r="R758" s="265" t="str">
        <f t="shared" si="33"/>
        <v>fx</v>
      </c>
      <c r="S758" s="601"/>
      <c r="T758" s="601"/>
      <c r="U758" s="607"/>
      <c r="AG758" s="164"/>
      <c r="AH758" s="164"/>
      <c r="AI758" s="164"/>
      <c r="AJ758" s="164"/>
      <c r="AK758" s="164"/>
      <c r="AL758" s="90"/>
    </row>
    <row r="759" spans="1:38" ht="15.75" thickBot="1" x14ac:dyDescent="0.3">
      <c r="A759" s="613"/>
      <c r="B759" s="188">
        <v>14030309</v>
      </c>
      <c r="C759" s="96">
        <v>309</v>
      </c>
      <c r="D759" s="264">
        <v>7</v>
      </c>
      <c r="E759" s="264">
        <v>50</v>
      </c>
      <c r="F759" s="259">
        <v>30</v>
      </c>
      <c r="G759" s="145" t="s">
        <v>458</v>
      </c>
      <c r="H759" s="180">
        <v>0.30208333333333331</v>
      </c>
      <c r="I759" s="180">
        <v>0.79166666666666663</v>
      </c>
      <c r="J759" s="195">
        <v>5.5555555555555552E-2</v>
      </c>
      <c r="K759" s="193">
        <f t="shared" si="32"/>
        <v>0.43402777777777779</v>
      </c>
      <c r="L759" s="264">
        <v>39</v>
      </c>
      <c r="M759" s="264">
        <v>2</v>
      </c>
      <c r="N759" s="601"/>
      <c r="O759" s="264"/>
      <c r="P759" s="264"/>
      <c r="Q759" s="604"/>
      <c r="R759" s="265" t="str">
        <f t="shared" si="33"/>
        <v>fx</v>
      </c>
      <c r="S759" s="601"/>
      <c r="T759" s="601"/>
      <c r="U759" s="607"/>
      <c r="AG759" s="164"/>
      <c r="AH759" s="164"/>
      <c r="AI759" s="164"/>
      <c r="AJ759" s="164"/>
      <c r="AK759" s="164"/>
      <c r="AL759" s="90"/>
    </row>
    <row r="760" spans="1:38" ht="15.75" thickBot="1" x14ac:dyDescent="0.3">
      <c r="A760" s="613"/>
      <c r="B760" s="263">
        <v>14030309</v>
      </c>
      <c r="C760" s="96">
        <v>309</v>
      </c>
      <c r="D760" s="264">
        <v>7</v>
      </c>
      <c r="E760" s="264">
        <v>50</v>
      </c>
      <c r="F760" s="259">
        <v>30</v>
      </c>
      <c r="G760" s="145" t="s">
        <v>458</v>
      </c>
      <c r="H760" s="180">
        <v>0.30208333333333331</v>
      </c>
      <c r="I760" s="180">
        <v>0.79166666666666663</v>
      </c>
      <c r="J760" s="195">
        <v>5.5555555555555552E-2</v>
      </c>
      <c r="K760" s="193">
        <f t="shared" si="32"/>
        <v>0.43402777777777779</v>
      </c>
      <c r="L760" s="264">
        <v>40</v>
      </c>
      <c r="M760" s="264">
        <v>2</v>
      </c>
      <c r="N760" s="616"/>
      <c r="O760" s="264"/>
      <c r="P760" s="264"/>
      <c r="Q760" s="617"/>
      <c r="R760" s="265" t="str">
        <f t="shared" si="33"/>
        <v>fx</v>
      </c>
      <c r="S760" s="601"/>
      <c r="T760" s="601"/>
      <c r="U760" s="607"/>
      <c r="AG760" s="164"/>
      <c r="AH760" s="164"/>
      <c r="AI760" s="164"/>
      <c r="AJ760" s="164"/>
      <c r="AK760" s="164"/>
      <c r="AL760" s="90"/>
    </row>
    <row r="761" spans="1:38" ht="15.75" thickBot="1" x14ac:dyDescent="0.3">
      <c r="A761" s="613"/>
      <c r="B761" s="187">
        <v>14030309</v>
      </c>
      <c r="C761" s="96">
        <v>350</v>
      </c>
      <c r="D761" s="264">
        <v>7</v>
      </c>
      <c r="E761" s="264">
        <v>50</v>
      </c>
      <c r="F761" s="259">
        <v>30</v>
      </c>
      <c r="G761" s="145" t="s">
        <v>458</v>
      </c>
      <c r="H761" s="180">
        <v>0.30208333333333331</v>
      </c>
      <c r="I761" s="180">
        <v>0.79166666666666663</v>
      </c>
      <c r="J761" s="195">
        <v>5.5555555555555552E-2</v>
      </c>
      <c r="K761" s="193">
        <f t="shared" si="32"/>
        <v>0.43402777777777779</v>
      </c>
      <c r="L761" s="264">
        <v>39</v>
      </c>
      <c r="M761" s="264">
        <v>1</v>
      </c>
      <c r="N761" s="615">
        <v>672</v>
      </c>
      <c r="O761" s="264"/>
      <c r="P761" s="264"/>
      <c r="Q761" s="618">
        <v>170.6</v>
      </c>
      <c r="R761" s="265" t="str">
        <f t="shared" si="33"/>
        <v>fx</v>
      </c>
      <c r="S761" s="601"/>
      <c r="T761" s="601"/>
      <c r="U761" s="607"/>
      <c r="AG761" s="164"/>
      <c r="AH761" s="164"/>
      <c r="AI761" s="164"/>
      <c r="AJ761" s="164"/>
      <c r="AK761" s="164"/>
      <c r="AL761" s="90"/>
    </row>
    <row r="762" spans="1:38" ht="15.75" thickBot="1" x14ac:dyDescent="0.3">
      <c r="A762" s="613"/>
      <c r="B762" s="188">
        <v>14030309</v>
      </c>
      <c r="C762" s="96">
        <v>350</v>
      </c>
      <c r="D762" s="264">
        <v>7</v>
      </c>
      <c r="E762" s="264">
        <v>50</v>
      </c>
      <c r="F762" s="259">
        <v>30</v>
      </c>
      <c r="G762" s="145" t="s">
        <v>458</v>
      </c>
      <c r="H762" s="180">
        <v>0.30208333333333331</v>
      </c>
      <c r="I762" s="180">
        <v>0.79166666666666663</v>
      </c>
      <c r="J762" s="195">
        <v>5.5555555555555552E-2</v>
      </c>
      <c r="K762" s="193">
        <f t="shared" si="32"/>
        <v>0.43402777777777779</v>
      </c>
      <c r="L762" s="264">
        <v>40</v>
      </c>
      <c r="M762" s="264">
        <v>1</v>
      </c>
      <c r="N762" s="601"/>
      <c r="O762" s="264"/>
      <c r="P762" s="264"/>
      <c r="Q762" s="604"/>
      <c r="R762" s="265" t="str">
        <f t="shared" si="33"/>
        <v>fx</v>
      </c>
      <c r="S762" s="601"/>
      <c r="T762" s="601"/>
      <c r="U762" s="607"/>
      <c r="AG762" s="164"/>
      <c r="AH762" s="164"/>
      <c r="AI762" s="164"/>
      <c r="AJ762" s="164"/>
      <c r="AK762" s="164"/>
      <c r="AL762" s="90"/>
    </row>
    <row r="763" spans="1:38" ht="15.75" thickBot="1" x14ac:dyDescent="0.3">
      <c r="A763" s="613"/>
      <c r="B763" s="188">
        <v>14030309</v>
      </c>
      <c r="C763" s="96">
        <v>350</v>
      </c>
      <c r="D763" s="264">
        <v>7</v>
      </c>
      <c r="E763" s="264">
        <v>50</v>
      </c>
      <c r="F763" s="259">
        <v>30</v>
      </c>
      <c r="G763" s="145" t="s">
        <v>458</v>
      </c>
      <c r="H763" s="180">
        <v>0.30208333333333331</v>
      </c>
      <c r="I763" s="180">
        <v>0.79166666666666663</v>
      </c>
      <c r="J763" s="195">
        <v>5.5555555555555552E-2</v>
      </c>
      <c r="K763" s="193">
        <f t="shared" si="32"/>
        <v>0.43402777777777779</v>
      </c>
      <c r="L763" s="264">
        <v>41</v>
      </c>
      <c r="M763" s="264">
        <v>1</v>
      </c>
      <c r="N763" s="601"/>
      <c r="O763" s="264"/>
      <c r="P763" s="264"/>
      <c r="Q763" s="604"/>
      <c r="R763" s="265" t="str">
        <f t="shared" si="33"/>
        <v>fx</v>
      </c>
      <c r="S763" s="601"/>
      <c r="T763" s="601"/>
      <c r="U763" s="607"/>
      <c r="AG763" s="164"/>
      <c r="AH763" s="164"/>
      <c r="AI763" s="164"/>
      <c r="AJ763" s="164"/>
      <c r="AK763" s="164"/>
      <c r="AL763" s="90"/>
    </row>
    <row r="764" spans="1:38" ht="15.75" thickBot="1" x14ac:dyDescent="0.3">
      <c r="A764" s="613"/>
      <c r="B764" s="188">
        <v>14030309</v>
      </c>
      <c r="C764" s="96">
        <v>350</v>
      </c>
      <c r="D764" s="264">
        <v>7</v>
      </c>
      <c r="E764" s="264">
        <v>50</v>
      </c>
      <c r="F764" s="259">
        <v>30</v>
      </c>
      <c r="G764" s="145" t="s">
        <v>458</v>
      </c>
      <c r="H764" s="180">
        <v>0.30208333333333331</v>
      </c>
      <c r="I764" s="180">
        <v>0.79166666666666663</v>
      </c>
      <c r="J764" s="195">
        <v>5.5555555555555552E-2</v>
      </c>
      <c r="K764" s="193">
        <f t="shared" si="32"/>
        <v>0.43402777777777779</v>
      </c>
      <c r="L764" s="264">
        <v>42</v>
      </c>
      <c r="M764" s="264">
        <v>2</v>
      </c>
      <c r="N764" s="601"/>
      <c r="O764" s="264"/>
      <c r="P764" s="264"/>
      <c r="Q764" s="604"/>
      <c r="R764" s="265" t="str">
        <f t="shared" si="33"/>
        <v>fx</v>
      </c>
      <c r="S764" s="601"/>
      <c r="T764" s="601"/>
      <c r="U764" s="607"/>
      <c r="AG764" s="164"/>
      <c r="AH764" s="164"/>
      <c r="AI764" s="164"/>
      <c r="AJ764" s="164"/>
      <c r="AK764" s="164"/>
      <c r="AL764" s="90"/>
    </row>
    <row r="765" spans="1:38" ht="15.75" thickBot="1" x14ac:dyDescent="0.3">
      <c r="A765" s="613"/>
      <c r="B765" s="188">
        <v>14030309</v>
      </c>
      <c r="C765" s="96">
        <v>350</v>
      </c>
      <c r="D765" s="264">
        <v>7</v>
      </c>
      <c r="E765" s="264">
        <v>50</v>
      </c>
      <c r="F765" s="259">
        <v>30</v>
      </c>
      <c r="G765" s="145" t="s">
        <v>458</v>
      </c>
      <c r="H765" s="180">
        <v>0.30208333333333331</v>
      </c>
      <c r="I765" s="180">
        <v>0.79166666666666663</v>
      </c>
      <c r="J765" s="195">
        <v>5.5555555555555552E-2</v>
      </c>
      <c r="K765" s="193">
        <f t="shared" si="32"/>
        <v>0.43402777777777779</v>
      </c>
      <c r="L765" s="264">
        <v>43</v>
      </c>
      <c r="M765" s="264">
        <v>2</v>
      </c>
      <c r="N765" s="601"/>
      <c r="O765" s="264"/>
      <c r="P765" s="264"/>
      <c r="Q765" s="604"/>
      <c r="R765" s="265" t="str">
        <f t="shared" si="33"/>
        <v>fx</v>
      </c>
      <c r="S765" s="601"/>
      <c r="T765" s="601"/>
      <c r="U765" s="607"/>
      <c r="AG765" s="164"/>
      <c r="AH765" s="164"/>
      <c r="AI765" s="164"/>
      <c r="AJ765" s="164"/>
      <c r="AK765" s="164"/>
      <c r="AL765" s="90"/>
    </row>
    <row r="766" spans="1:38" ht="15.75" thickBot="1" x14ac:dyDescent="0.3">
      <c r="A766" s="613"/>
      <c r="B766" s="263">
        <v>14030309</v>
      </c>
      <c r="C766" s="96">
        <v>350</v>
      </c>
      <c r="D766" s="264">
        <v>7</v>
      </c>
      <c r="E766" s="264">
        <v>50</v>
      </c>
      <c r="F766" s="259">
        <v>30</v>
      </c>
      <c r="G766" s="145" t="s">
        <v>458</v>
      </c>
      <c r="H766" s="180">
        <v>0.30208333333333331</v>
      </c>
      <c r="I766" s="180">
        <v>0.79166666666666663</v>
      </c>
      <c r="J766" s="195">
        <v>5.5555555555555552E-2</v>
      </c>
      <c r="K766" s="193">
        <f t="shared" si="32"/>
        <v>0.43402777777777779</v>
      </c>
      <c r="L766" s="264">
        <v>44</v>
      </c>
      <c r="M766" s="264">
        <v>1</v>
      </c>
      <c r="N766" s="616"/>
      <c r="O766" s="264"/>
      <c r="P766" s="264"/>
      <c r="Q766" s="617"/>
      <c r="R766" s="265" t="str">
        <f t="shared" si="33"/>
        <v>fx</v>
      </c>
      <c r="S766" s="601"/>
      <c r="T766" s="601"/>
      <c r="U766" s="607"/>
      <c r="AG766" s="164"/>
      <c r="AH766" s="164"/>
      <c r="AI766" s="164"/>
      <c r="AJ766" s="164"/>
      <c r="AK766" s="164"/>
      <c r="AL766" s="90"/>
    </row>
    <row r="767" spans="1:38" ht="15.75" thickBot="1" x14ac:dyDescent="0.3">
      <c r="A767" s="613"/>
      <c r="B767" s="187">
        <v>14030309</v>
      </c>
      <c r="C767" s="96">
        <v>370</v>
      </c>
      <c r="D767" s="264">
        <v>7</v>
      </c>
      <c r="E767" s="264">
        <v>50</v>
      </c>
      <c r="F767" s="259">
        <v>30</v>
      </c>
      <c r="G767" s="145" t="s">
        <v>458</v>
      </c>
      <c r="H767" s="180">
        <v>0.30208333333333331</v>
      </c>
      <c r="I767" s="180">
        <v>0.79166666666666663</v>
      </c>
      <c r="J767" s="195">
        <v>5.5555555555555552E-2</v>
      </c>
      <c r="K767" s="193">
        <f t="shared" si="32"/>
        <v>0.43402777777777779</v>
      </c>
      <c r="L767" s="264">
        <v>39</v>
      </c>
      <c r="M767" s="264">
        <v>1</v>
      </c>
      <c r="N767" s="615">
        <v>672</v>
      </c>
      <c r="O767" s="264"/>
      <c r="P767" s="264"/>
      <c r="Q767" s="618">
        <v>106.8</v>
      </c>
      <c r="R767" s="265" t="str">
        <f t="shared" si="33"/>
        <v>p500</v>
      </c>
      <c r="S767" s="601"/>
      <c r="T767" s="601"/>
      <c r="U767" s="607"/>
      <c r="AG767" s="164"/>
      <c r="AH767" s="164"/>
      <c r="AI767" s="164"/>
      <c r="AJ767" s="164"/>
      <c r="AK767" s="164"/>
      <c r="AL767" s="90"/>
    </row>
    <row r="768" spans="1:38" ht="15.75" thickBot="1" x14ac:dyDescent="0.3">
      <c r="A768" s="613"/>
      <c r="B768" s="188">
        <v>14030309</v>
      </c>
      <c r="C768" s="96">
        <v>370</v>
      </c>
      <c r="D768" s="264">
        <v>7</v>
      </c>
      <c r="E768" s="264">
        <v>50</v>
      </c>
      <c r="F768" s="259">
        <v>30</v>
      </c>
      <c r="G768" s="145" t="s">
        <v>458</v>
      </c>
      <c r="H768" s="180">
        <v>0.30208333333333331</v>
      </c>
      <c r="I768" s="180">
        <v>0.79166666666666663</v>
      </c>
      <c r="J768" s="195">
        <v>5.5555555555555552E-2</v>
      </c>
      <c r="K768" s="193">
        <f t="shared" si="32"/>
        <v>0.43402777777777779</v>
      </c>
      <c r="L768" s="264">
        <v>40</v>
      </c>
      <c r="M768" s="264">
        <v>1</v>
      </c>
      <c r="N768" s="601"/>
      <c r="O768" s="264"/>
      <c r="P768" s="264"/>
      <c r="Q768" s="604"/>
      <c r="R768" s="265" t="str">
        <f t="shared" si="33"/>
        <v>p500</v>
      </c>
      <c r="S768" s="601"/>
      <c r="T768" s="601"/>
      <c r="U768" s="607"/>
      <c r="AG768" s="164"/>
      <c r="AH768" s="164"/>
      <c r="AI768" s="164"/>
      <c r="AJ768" s="164"/>
      <c r="AK768" s="164"/>
      <c r="AL768" s="90"/>
    </row>
    <row r="769" spans="1:38" ht="15.75" thickBot="1" x14ac:dyDescent="0.3">
      <c r="A769" s="613"/>
      <c r="B769" s="188">
        <v>14030309</v>
      </c>
      <c r="C769" s="96">
        <v>370</v>
      </c>
      <c r="D769" s="264">
        <v>7</v>
      </c>
      <c r="E769" s="264">
        <v>50</v>
      </c>
      <c r="F769" s="259">
        <v>30</v>
      </c>
      <c r="G769" s="145" t="s">
        <v>458</v>
      </c>
      <c r="H769" s="180">
        <v>0.30208333333333331</v>
      </c>
      <c r="I769" s="180">
        <v>0.79166666666666663</v>
      </c>
      <c r="J769" s="195">
        <v>5.5555555555555552E-2</v>
      </c>
      <c r="K769" s="193">
        <f t="shared" si="32"/>
        <v>0.43402777777777779</v>
      </c>
      <c r="L769" s="264">
        <v>42</v>
      </c>
      <c r="M769" s="264">
        <v>2</v>
      </c>
      <c r="N769" s="601"/>
      <c r="O769" s="264"/>
      <c r="P769" s="264"/>
      <c r="Q769" s="604"/>
      <c r="R769" s="265" t="str">
        <f t="shared" si="33"/>
        <v>p500</v>
      </c>
      <c r="S769" s="601"/>
      <c r="T769" s="601"/>
      <c r="U769" s="607"/>
      <c r="AG769" s="164"/>
      <c r="AH769" s="164"/>
      <c r="AI769" s="164"/>
      <c r="AJ769" s="164"/>
      <c r="AK769" s="164"/>
      <c r="AL769" s="90"/>
    </row>
    <row r="770" spans="1:38" ht="15.75" thickBot="1" x14ac:dyDescent="0.3">
      <c r="A770" s="613"/>
      <c r="B770" s="188">
        <v>14030309</v>
      </c>
      <c r="C770" s="96">
        <v>370</v>
      </c>
      <c r="D770" s="264">
        <v>7</v>
      </c>
      <c r="E770" s="264">
        <v>50</v>
      </c>
      <c r="F770" s="259">
        <v>30</v>
      </c>
      <c r="G770" s="145" t="s">
        <v>458</v>
      </c>
      <c r="H770" s="180">
        <v>0.30208333333333331</v>
      </c>
      <c r="I770" s="180">
        <v>0.79166666666666663</v>
      </c>
      <c r="J770" s="195">
        <v>5.5555555555555552E-2</v>
      </c>
      <c r="K770" s="193">
        <f t="shared" si="32"/>
        <v>0.43402777777777779</v>
      </c>
      <c r="L770" s="264">
        <v>43</v>
      </c>
      <c r="M770" s="264">
        <v>2</v>
      </c>
      <c r="N770" s="601"/>
      <c r="O770" s="264"/>
      <c r="P770" s="264"/>
      <c r="Q770" s="604"/>
      <c r="R770" s="265" t="str">
        <f t="shared" si="33"/>
        <v>p500</v>
      </c>
      <c r="S770" s="601"/>
      <c r="T770" s="601"/>
      <c r="U770" s="607"/>
      <c r="AG770" s="164"/>
      <c r="AH770" s="164"/>
      <c r="AI770" s="164"/>
      <c r="AJ770" s="164"/>
      <c r="AK770" s="164"/>
      <c r="AL770" s="90"/>
    </row>
    <row r="771" spans="1:38" ht="15.75" thickBot="1" x14ac:dyDescent="0.3">
      <c r="A771" s="613"/>
      <c r="B771" s="263">
        <v>14030309</v>
      </c>
      <c r="C771" s="96">
        <v>370</v>
      </c>
      <c r="D771" s="264">
        <v>7</v>
      </c>
      <c r="E771" s="264">
        <v>50</v>
      </c>
      <c r="F771" s="259">
        <v>30</v>
      </c>
      <c r="G771" s="145" t="s">
        <v>458</v>
      </c>
      <c r="H771" s="180">
        <v>0.30208333333333331</v>
      </c>
      <c r="I771" s="180">
        <v>0.79166666666666663</v>
      </c>
      <c r="J771" s="195">
        <v>5.5555555555555552E-2</v>
      </c>
      <c r="K771" s="193">
        <f t="shared" si="32"/>
        <v>0.43402777777777779</v>
      </c>
      <c r="L771" s="264">
        <v>44</v>
      </c>
      <c r="M771" s="264">
        <v>2</v>
      </c>
      <c r="N771" s="616"/>
      <c r="O771" s="264"/>
      <c r="P771" s="264"/>
      <c r="Q771" s="617"/>
      <c r="R771" s="265" t="str">
        <f t="shared" si="33"/>
        <v>p500</v>
      </c>
      <c r="S771" s="601"/>
      <c r="T771" s="601"/>
      <c r="U771" s="607"/>
      <c r="AG771" s="164"/>
      <c r="AH771" s="164"/>
      <c r="AI771" s="164"/>
      <c r="AJ771" s="164"/>
      <c r="AK771" s="164"/>
      <c r="AL771" s="90"/>
    </row>
    <row r="772" spans="1:38" ht="15.75" thickBot="1" x14ac:dyDescent="0.3">
      <c r="A772" s="613"/>
      <c r="B772" s="187">
        <v>14030309</v>
      </c>
      <c r="C772" s="96">
        <v>380</v>
      </c>
      <c r="D772" s="264">
        <v>7</v>
      </c>
      <c r="E772" s="264">
        <v>50</v>
      </c>
      <c r="F772" s="259">
        <v>30</v>
      </c>
      <c r="G772" s="145" t="s">
        <v>458</v>
      </c>
      <c r="H772" s="180">
        <v>0.30208333333333331</v>
      </c>
      <c r="I772" s="180">
        <v>0.79166666666666663</v>
      </c>
      <c r="J772" s="195">
        <v>5.5555555555555552E-2</v>
      </c>
      <c r="K772" s="193">
        <f t="shared" si="32"/>
        <v>0.43402777777777779</v>
      </c>
      <c r="L772" s="264">
        <v>40</v>
      </c>
      <c r="M772" s="264">
        <v>1</v>
      </c>
      <c r="N772" s="615">
        <v>420</v>
      </c>
      <c r="O772" s="264"/>
      <c r="P772" s="264"/>
      <c r="Q772" s="618">
        <v>372.26499999999999</v>
      </c>
      <c r="R772" s="265" t="str">
        <f t="shared" si="33"/>
        <v>fx</v>
      </c>
      <c r="S772" s="601"/>
      <c r="T772" s="601"/>
      <c r="U772" s="607"/>
      <c r="AG772" s="164"/>
      <c r="AH772" s="164"/>
      <c r="AI772" s="164"/>
      <c r="AJ772" s="164"/>
      <c r="AK772" s="164"/>
      <c r="AL772" s="90"/>
    </row>
    <row r="773" spans="1:38" ht="15.75" thickBot="1" x14ac:dyDescent="0.3">
      <c r="A773" s="613"/>
      <c r="B773" s="188">
        <v>14030309</v>
      </c>
      <c r="C773" s="96">
        <v>380</v>
      </c>
      <c r="D773" s="264">
        <v>7</v>
      </c>
      <c r="E773" s="264">
        <v>50</v>
      </c>
      <c r="F773" s="259">
        <v>30</v>
      </c>
      <c r="G773" s="145" t="s">
        <v>458</v>
      </c>
      <c r="H773" s="180">
        <v>0.30208333333333331</v>
      </c>
      <c r="I773" s="180">
        <v>0.79166666666666663</v>
      </c>
      <c r="J773" s="195">
        <v>5.5555555555555552E-2</v>
      </c>
      <c r="K773" s="193">
        <f t="shared" si="32"/>
        <v>0.43402777777777779</v>
      </c>
      <c r="L773" s="264">
        <v>41</v>
      </c>
      <c r="M773" s="264">
        <v>1</v>
      </c>
      <c r="N773" s="601"/>
      <c r="O773" s="264"/>
      <c r="P773" s="264"/>
      <c r="Q773" s="604"/>
      <c r="R773" s="265" t="str">
        <f t="shared" si="33"/>
        <v>fx</v>
      </c>
      <c r="S773" s="601"/>
      <c r="T773" s="601"/>
      <c r="U773" s="607"/>
      <c r="AG773" s="164"/>
      <c r="AH773" s="164"/>
      <c r="AI773" s="164"/>
      <c r="AJ773" s="164"/>
      <c r="AK773" s="164"/>
      <c r="AL773" s="90"/>
    </row>
    <row r="774" spans="1:38" ht="15.75" thickBot="1" x14ac:dyDescent="0.3">
      <c r="A774" s="613"/>
      <c r="B774" s="188">
        <v>14030309</v>
      </c>
      <c r="C774" s="96">
        <v>380</v>
      </c>
      <c r="D774" s="264">
        <v>7</v>
      </c>
      <c r="E774" s="264">
        <v>50</v>
      </c>
      <c r="F774" s="259">
        <v>30</v>
      </c>
      <c r="G774" s="145" t="s">
        <v>458</v>
      </c>
      <c r="H774" s="180">
        <v>0.30208333333333331</v>
      </c>
      <c r="I774" s="180">
        <v>0.79166666666666663</v>
      </c>
      <c r="J774" s="195">
        <v>5.5555555555555552E-2</v>
      </c>
      <c r="K774" s="193">
        <f t="shared" si="32"/>
        <v>0.43402777777777779</v>
      </c>
      <c r="L774" s="264">
        <v>42</v>
      </c>
      <c r="M774" s="264">
        <v>1</v>
      </c>
      <c r="N774" s="601"/>
      <c r="O774" s="264"/>
      <c r="P774" s="264"/>
      <c r="Q774" s="604"/>
      <c r="R774" s="265" t="str">
        <f t="shared" si="33"/>
        <v>fx</v>
      </c>
      <c r="S774" s="601"/>
      <c r="T774" s="601"/>
      <c r="U774" s="607"/>
      <c r="AG774" s="164"/>
      <c r="AH774" s="164"/>
      <c r="AI774" s="164"/>
      <c r="AJ774" s="164"/>
      <c r="AK774" s="164"/>
      <c r="AL774" s="90"/>
    </row>
    <row r="775" spans="1:38" ht="15.75" thickBot="1" x14ac:dyDescent="0.3">
      <c r="A775" s="613"/>
      <c r="B775" s="188">
        <v>14030309</v>
      </c>
      <c r="C775" s="96">
        <v>380</v>
      </c>
      <c r="D775" s="264">
        <v>7</v>
      </c>
      <c r="E775" s="264">
        <v>50</v>
      </c>
      <c r="F775" s="259">
        <v>30</v>
      </c>
      <c r="G775" s="145" t="s">
        <v>458</v>
      </c>
      <c r="H775" s="180">
        <v>0.30208333333333331</v>
      </c>
      <c r="I775" s="180">
        <v>0.79166666666666663</v>
      </c>
      <c r="J775" s="195">
        <v>5.5555555555555552E-2</v>
      </c>
      <c r="K775" s="193">
        <f t="shared" si="32"/>
        <v>0.43402777777777779</v>
      </c>
      <c r="L775" s="264">
        <v>43</v>
      </c>
      <c r="M775" s="264">
        <v>1</v>
      </c>
      <c r="N775" s="601"/>
      <c r="O775" s="264"/>
      <c r="P775" s="264"/>
      <c r="Q775" s="604"/>
      <c r="R775" s="265" t="str">
        <f t="shared" si="33"/>
        <v>fx</v>
      </c>
      <c r="S775" s="601"/>
      <c r="T775" s="601"/>
      <c r="U775" s="607"/>
      <c r="AG775" s="164"/>
      <c r="AH775" s="164"/>
      <c r="AI775" s="164"/>
      <c r="AJ775" s="164"/>
      <c r="AK775" s="164"/>
      <c r="AL775" s="90"/>
    </row>
    <row r="776" spans="1:38" ht="15.75" thickBot="1" x14ac:dyDescent="0.3">
      <c r="A776" s="614"/>
      <c r="B776" s="263">
        <v>14030309</v>
      </c>
      <c r="C776" s="175">
        <v>380</v>
      </c>
      <c r="D776" s="266">
        <v>7</v>
      </c>
      <c r="E776" s="266">
        <v>50</v>
      </c>
      <c r="F776" s="261">
        <v>30</v>
      </c>
      <c r="G776" s="171" t="s">
        <v>458</v>
      </c>
      <c r="H776" s="184">
        <v>0.30208333333333331</v>
      </c>
      <c r="I776" s="184">
        <v>0.79166666666666663</v>
      </c>
      <c r="J776" s="199">
        <v>5.5555555555555552E-2</v>
      </c>
      <c r="K776" s="200">
        <f t="shared" si="32"/>
        <v>0.43402777777777779</v>
      </c>
      <c r="L776" s="266">
        <v>44</v>
      </c>
      <c r="M776" s="266">
        <v>1</v>
      </c>
      <c r="N776" s="602"/>
      <c r="O776" s="266"/>
      <c r="P776" s="266"/>
      <c r="Q776" s="605"/>
      <c r="R776" s="154" t="str">
        <f t="shared" si="33"/>
        <v>fx</v>
      </c>
      <c r="S776" s="602"/>
      <c r="T776" s="602"/>
      <c r="U776" s="608"/>
      <c r="AG776" s="164"/>
      <c r="AH776" s="164"/>
      <c r="AI776" s="164"/>
      <c r="AJ776" s="164"/>
      <c r="AK776" s="164"/>
      <c r="AL776" s="90"/>
    </row>
    <row r="777" spans="1:38" ht="15.75" thickBot="1" x14ac:dyDescent="0.3">
      <c r="A777" s="612" t="str">
        <f t="shared" si="34"/>
        <v>روز</v>
      </c>
      <c r="B777" s="187">
        <v>14030309</v>
      </c>
      <c r="C777" s="174">
        <v>374</v>
      </c>
      <c r="D777" s="267">
        <v>7</v>
      </c>
      <c r="E777" s="267">
        <v>50</v>
      </c>
      <c r="F777" s="267">
        <v>6</v>
      </c>
      <c r="G777" s="165" t="s">
        <v>379</v>
      </c>
      <c r="H777" s="181">
        <v>0.39583333333333331</v>
      </c>
      <c r="I777" s="181">
        <v>0.625</v>
      </c>
      <c r="J777" s="193">
        <v>0.10416666666666667</v>
      </c>
      <c r="K777" s="193">
        <f t="shared" si="32"/>
        <v>0.125</v>
      </c>
      <c r="L777" s="267">
        <v>37</v>
      </c>
      <c r="M777" s="267">
        <v>1</v>
      </c>
      <c r="N777" s="600">
        <v>130</v>
      </c>
      <c r="O777" s="267"/>
      <c r="P777" s="267"/>
      <c r="Q777" s="603">
        <v>71.75</v>
      </c>
      <c r="R777" s="153" t="str">
        <f t="shared" si="33"/>
        <v>fx</v>
      </c>
      <c r="S777" s="600">
        <v>1.5</v>
      </c>
      <c r="T777" s="600">
        <v>4.2</v>
      </c>
      <c r="U777" s="606">
        <v>0</v>
      </c>
      <c r="AG777" s="164"/>
      <c r="AH777" s="164"/>
      <c r="AI777" s="164"/>
      <c r="AJ777" s="164"/>
      <c r="AK777" s="164"/>
      <c r="AL777" s="90"/>
    </row>
    <row r="778" spans="1:38" ht="15.75" thickBot="1" x14ac:dyDescent="0.3">
      <c r="A778" s="613"/>
      <c r="B778" s="188">
        <v>14030309</v>
      </c>
      <c r="C778" s="96">
        <v>374</v>
      </c>
      <c r="D778" s="264">
        <v>7</v>
      </c>
      <c r="E778" s="264">
        <v>50</v>
      </c>
      <c r="F778" s="264">
        <v>6</v>
      </c>
      <c r="G778" s="145" t="s">
        <v>379</v>
      </c>
      <c r="H778" s="180">
        <v>0.39583333333333331</v>
      </c>
      <c r="I778" s="180">
        <v>0.625</v>
      </c>
      <c r="J778" s="195">
        <v>0.10416666666666667</v>
      </c>
      <c r="K778" s="193">
        <f t="shared" si="32"/>
        <v>0.125</v>
      </c>
      <c r="L778" s="264">
        <v>38</v>
      </c>
      <c r="M778" s="264">
        <v>1</v>
      </c>
      <c r="N778" s="601"/>
      <c r="O778" s="264"/>
      <c r="P778" s="264"/>
      <c r="Q778" s="604"/>
      <c r="R778" s="265" t="str">
        <f t="shared" si="33"/>
        <v>fx</v>
      </c>
      <c r="S778" s="601"/>
      <c r="T778" s="601"/>
      <c r="U778" s="607"/>
      <c r="AG778" s="164"/>
      <c r="AH778" s="164"/>
      <c r="AI778" s="164"/>
      <c r="AJ778" s="164"/>
      <c r="AK778" s="164"/>
      <c r="AL778" s="90"/>
    </row>
    <row r="779" spans="1:38" ht="15.75" thickBot="1" x14ac:dyDescent="0.3">
      <c r="A779" s="613"/>
      <c r="B779" s="188">
        <v>14030309</v>
      </c>
      <c r="C779" s="96">
        <v>374</v>
      </c>
      <c r="D779" s="264">
        <v>7</v>
      </c>
      <c r="E779" s="264">
        <v>50</v>
      </c>
      <c r="F779" s="264">
        <v>6</v>
      </c>
      <c r="G779" s="145" t="s">
        <v>379</v>
      </c>
      <c r="H779" s="180">
        <v>0.39583333333333331</v>
      </c>
      <c r="I779" s="180">
        <v>0.625</v>
      </c>
      <c r="J779" s="195">
        <v>0.10416666666666667</v>
      </c>
      <c r="K779" s="193">
        <f t="shared" si="32"/>
        <v>0.125</v>
      </c>
      <c r="L779" s="264">
        <v>39</v>
      </c>
      <c r="M779" s="264">
        <v>1</v>
      </c>
      <c r="N779" s="601"/>
      <c r="O779" s="264"/>
      <c r="P779" s="264"/>
      <c r="Q779" s="604"/>
      <c r="R779" s="265" t="str">
        <f t="shared" si="33"/>
        <v>fx</v>
      </c>
      <c r="S779" s="601"/>
      <c r="T779" s="601"/>
      <c r="U779" s="607"/>
      <c r="AG779" s="164"/>
      <c r="AH779" s="164"/>
      <c r="AI779" s="164"/>
      <c r="AJ779" s="164"/>
      <c r="AK779" s="164"/>
      <c r="AL779" s="90"/>
    </row>
    <row r="780" spans="1:38" ht="15.75" thickBot="1" x14ac:dyDescent="0.3">
      <c r="A780" s="613"/>
      <c r="B780" s="188">
        <v>14030309</v>
      </c>
      <c r="C780" s="96">
        <v>374</v>
      </c>
      <c r="D780" s="264">
        <v>7</v>
      </c>
      <c r="E780" s="264">
        <v>50</v>
      </c>
      <c r="F780" s="264">
        <v>6</v>
      </c>
      <c r="G780" s="145" t="s">
        <v>379</v>
      </c>
      <c r="H780" s="180">
        <v>0.39583333333333331</v>
      </c>
      <c r="I780" s="180">
        <v>0.625</v>
      </c>
      <c r="J780" s="195">
        <v>0.10416666666666667</v>
      </c>
      <c r="K780" s="193">
        <f t="shared" si="32"/>
        <v>0.125</v>
      </c>
      <c r="L780" s="264">
        <v>40</v>
      </c>
      <c r="M780" s="264">
        <v>1</v>
      </c>
      <c r="N780" s="601"/>
      <c r="O780" s="264"/>
      <c r="P780" s="264"/>
      <c r="Q780" s="604"/>
      <c r="R780" s="265" t="str">
        <f t="shared" si="33"/>
        <v>fx</v>
      </c>
      <c r="S780" s="601"/>
      <c r="T780" s="601"/>
      <c r="U780" s="607"/>
      <c r="AG780" s="164"/>
      <c r="AH780" s="164"/>
      <c r="AI780" s="164"/>
      <c r="AJ780" s="164"/>
      <c r="AK780" s="164"/>
      <c r="AL780" s="90"/>
    </row>
    <row r="781" spans="1:38" ht="15.75" thickBot="1" x14ac:dyDescent="0.3">
      <c r="A781" s="613"/>
      <c r="B781" s="263">
        <v>14030309</v>
      </c>
      <c r="C781" s="96">
        <v>374</v>
      </c>
      <c r="D781" s="264">
        <v>7</v>
      </c>
      <c r="E781" s="264">
        <v>50</v>
      </c>
      <c r="F781" s="264">
        <v>6</v>
      </c>
      <c r="G781" s="145" t="s">
        <v>379</v>
      </c>
      <c r="H781" s="180">
        <v>0.39583333333333331</v>
      </c>
      <c r="I781" s="180">
        <v>0.625</v>
      </c>
      <c r="J781" s="195">
        <v>0.10416666666666667</v>
      </c>
      <c r="K781" s="193">
        <f t="shared" si="32"/>
        <v>0.125</v>
      </c>
      <c r="L781" s="264">
        <v>41</v>
      </c>
      <c r="M781" s="264">
        <v>1</v>
      </c>
      <c r="N781" s="616"/>
      <c r="O781" s="264"/>
      <c r="P781" s="264"/>
      <c r="Q781" s="617"/>
      <c r="R781" s="265" t="str">
        <f t="shared" si="33"/>
        <v>fx</v>
      </c>
      <c r="S781" s="601"/>
      <c r="T781" s="601"/>
      <c r="U781" s="607"/>
      <c r="AG781" s="164"/>
      <c r="AH781" s="164"/>
      <c r="AI781" s="164"/>
      <c r="AJ781" s="164"/>
      <c r="AK781" s="164"/>
      <c r="AL781" s="90"/>
    </row>
    <row r="782" spans="1:38" ht="15.75" thickBot="1" x14ac:dyDescent="0.3">
      <c r="A782" s="614"/>
      <c r="B782" s="273">
        <v>14030309</v>
      </c>
      <c r="C782" s="175">
        <v>274</v>
      </c>
      <c r="D782" s="266">
        <v>7</v>
      </c>
      <c r="E782" s="266">
        <v>50</v>
      </c>
      <c r="F782" s="266">
        <v>6</v>
      </c>
      <c r="G782" s="171" t="s">
        <v>379</v>
      </c>
      <c r="H782" s="184">
        <v>0.39583333333333331</v>
      </c>
      <c r="I782" s="184">
        <v>0.625</v>
      </c>
      <c r="J782" s="199">
        <v>0.10416666666666667</v>
      </c>
      <c r="K782" s="200">
        <f t="shared" si="32"/>
        <v>0.125</v>
      </c>
      <c r="L782" s="266">
        <v>40</v>
      </c>
      <c r="M782" s="266">
        <v>1</v>
      </c>
      <c r="N782" s="266">
        <v>26</v>
      </c>
      <c r="O782" s="266"/>
      <c r="P782" s="266"/>
      <c r="Q782" s="268">
        <v>11.95</v>
      </c>
      <c r="R782" s="154" t="str">
        <f t="shared" si="33"/>
        <v>fx</v>
      </c>
      <c r="S782" s="602"/>
      <c r="T782" s="602"/>
      <c r="U782" s="608"/>
      <c r="AG782" s="164"/>
      <c r="AH782" s="164"/>
      <c r="AI782" s="164"/>
      <c r="AJ782" s="164"/>
      <c r="AK782" s="164"/>
      <c r="AL782" s="90"/>
    </row>
    <row r="783" spans="1:38" ht="15.75" thickBot="1" x14ac:dyDescent="0.3">
      <c r="A783" s="612" t="str">
        <f t="shared" si="34"/>
        <v>شب</v>
      </c>
      <c r="B783" s="187">
        <v>14030309</v>
      </c>
      <c r="C783" s="174">
        <v>350</v>
      </c>
      <c r="D783" s="267">
        <v>7</v>
      </c>
      <c r="E783" s="267">
        <v>50</v>
      </c>
      <c r="F783" s="267">
        <v>16</v>
      </c>
      <c r="G783" s="165" t="s">
        <v>269</v>
      </c>
      <c r="H783" s="181">
        <v>0.79166666666666663</v>
      </c>
      <c r="I783" s="181">
        <v>0.28125</v>
      </c>
      <c r="J783" s="193">
        <v>2.0833333333333332E-2</v>
      </c>
      <c r="K783" s="193">
        <f t="shared" si="32"/>
        <v>0.48958333333333331</v>
      </c>
      <c r="L783" s="267">
        <v>39</v>
      </c>
      <c r="M783" s="267">
        <v>1</v>
      </c>
      <c r="N783" s="600">
        <v>560</v>
      </c>
      <c r="O783" s="267"/>
      <c r="P783" s="267"/>
      <c r="Q783" s="603">
        <v>142.185</v>
      </c>
      <c r="R783" s="153" t="str">
        <f t="shared" si="33"/>
        <v>fx</v>
      </c>
      <c r="S783" s="600">
        <v>1</v>
      </c>
      <c r="T783" s="600">
        <v>13.2</v>
      </c>
      <c r="U783" s="606">
        <v>600</v>
      </c>
      <c r="AG783" s="164"/>
      <c r="AH783" s="164"/>
      <c r="AI783" s="164"/>
      <c r="AJ783" s="164"/>
      <c r="AK783" s="164"/>
      <c r="AL783" s="90"/>
    </row>
    <row r="784" spans="1:38" ht="15.75" thickBot="1" x14ac:dyDescent="0.3">
      <c r="A784" s="613"/>
      <c r="B784" s="188">
        <v>14030309</v>
      </c>
      <c r="C784" s="96">
        <v>350</v>
      </c>
      <c r="D784" s="264">
        <v>7</v>
      </c>
      <c r="E784" s="264">
        <v>50</v>
      </c>
      <c r="F784" s="264">
        <v>16</v>
      </c>
      <c r="G784" s="145" t="s">
        <v>269</v>
      </c>
      <c r="H784" s="180">
        <v>0.79166666666666663</v>
      </c>
      <c r="I784" s="180">
        <v>0.28125</v>
      </c>
      <c r="J784" s="195">
        <v>2.0833333333333332E-2</v>
      </c>
      <c r="K784" s="193">
        <f t="shared" si="32"/>
        <v>0.48958333333333331</v>
      </c>
      <c r="L784" s="264">
        <v>40</v>
      </c>
      <c r="M784" s="264">
        <v>1</v>
      </c>
      <c r="N784" s="601"/>
      <c r="O784" s="264"/>
      <c r="P784" s="264"/>
      <c r="Q784" s="604"/>
      <c r="R784" s="265" t="str">
        <f t="shared" si="33"/>
        <v>fx</v>
      </c>
      <c r="S784" s="601"/>
      <c r="T784" s="601"/>
      <c r="U784" s="607"/>
      <c r="AG784" s="164"/>
      <c r="AH784" s="164"/>
      <c r="AI784" s="164"/>
      <c r="AJ784" s="164"/>
      <c r="AK784" s="164"/>
      <c r="AL784" s="90"/>
    </row>
    <row r="785" spans="1:38" ht="15.75" thickBot="1" x14ac:dyDescent="0.3">
      <c r="A785" s="613"/>
      <c r="B785" s="188">
        <v>14030309</v>
      </c>
      <c r="C785" s="96">
        <v>350</v>
      </c>
      <c r="D785" s="264">
        <v>7</v>
      </c>
      <c r="E785" s="264">
        <v>50</v>
      </c>
      <c r="F785" s="264">
        <v>16</v>
      </c>
      <c r="G785" s="145" t="s">
        <v>269</v>
      </c>
      <c r="H785" s="180">
        <v>0.79166666666666663</v>
      </c>
      <c r="I785" s="180">
        <v>0.28125</v>
      </c>
      <c r="J785" s="195">
        <v>2.0833333333333332E-2</v>
      </c>
      <c r="K785" s="193">
        <f t="shared" si="32"/>
        <v>0.48958333333333331</v>
      </c>
      <c r="L785" s="264">
        <v>41</v>
      </c>
      <c r="M785" s="264">
        <v>1</v>
      </c>
      <c r="N785" s="601"/>
      <c r="O785" s="264"/>
      <c r="P785" s="264"/>
      <c r="Q785" s="604"/>
      <c r="R785" s="265" t="str">
        <f t="shared" si="33"/>
        <v>fx</v>
      </c>
      <c r="S785" s="601"/>
      <c r="T785" s="601"/>
      <c r="U785" s="607"/>
      <c r="AG785" s="164"/>
      <c r="AH785" s="164"/>
      <c r="AI785" s="164"/>
      <c r="AJ785" s="164"/>
      <c r="AK785" s="164"/>
      <c r="AL785" s="90"/>
    </row>
    <row r="786" spans="1:38" ht="15.75" thickBot="1" x14ac:dyDescent="0.3">
      <c r="A786" s="613"/>
      <c r="B786" s="188">
        <v>14030309</v>
      </c>
      <c r="C786" s="96">
        <v>350</v>
      </c>
      <c r="D786" s="264">
        <v>7</v>
      </c>
      <c r="E786" s="264">
        <v>50</v>
      </c>
      <c r="F786" s="264">
        <v>16</v>
      </c>
      <c r="G786" s="145" t="s">
        <v>269</v>
      </c>
      <c r="H786" s="180">
        <v>0.79166666666666663</v>
      </c>
      <c r="I786" s="180">
        <v>0.28125</v>
      </c>
      <c r="J786" s="195">
        <v>2.0833333333333332E-2</v>
      </c>
      <c r="K786" s="193">
        <f t="shared" si="32"/>
        <v>0.48958333333333331</v>
      </c>
      <c r="L786" s="264">
        <v>42</v>
      </c>
      <c r="M786" s="264">
        <v>2</v>
      </c>
      <c r="N786" s="601"/>
      <c r="O786" s="264"/>
      <c r="P786" s="264"/>
      <c r="Q786" s="604"/>
      <c r="R786" s="265" t="str">
        <f t="shared" si="33"/>
        <v>fx</v>
      </c>
      <c r="S786" s="601"/>
      <c r="T786" s="601"/>
      <c r="U786" s="607"/>
      <c r="AG786" s="164"/>
      <c r="AH786" s="164"/>
      <c r="AI786" s="164"/>
      <c r="AJ786" s="164"/>
      <c r="AK786" s="164"/>
      <c r="AL786" s="90"/>
    </row>
    <row r="787" spans="1:38" ht="15.75" thickBot="1" x14ac:dyDescent="0.3">
      <c r="A787" s="613"/>
      <c r="B787" s="188">
        <v>14030309</v>
      </c>
      <c r="C787" s="96">
        <v>350</v>
      </c>
      <c r="D787" s="264">
        <v>7</v>
      </c>
      <c r="E787" s="264">
        <v>50</v>
      </c>
      <c r="F787" s="264">
        <v>16</v>
      </c>
      <c r="G787" s="145" t="s">
        <v>269</v>
      </c>
      <c r="H787" s="180">
        <v>0.79166666666666663</v>
      </c>
      <c r="I787" s="180">
        <v>0.28125</v>
      </c>
      <c r="J787" s="195">
        <v>2.0833333333333332E-2</v>
      </c>
      <c r="K787" s="193">
        <f t="shared" si="32"/>
        <v>0.48958333333333331</v>
      </c>
      <c r="L787" s="264">
        <v>43</v>
      </c>
      <c r="M787" s="264">
        <v>2</v>
      </c>
      <c r="N787" s="601"/>
      <c r="O787" s="264"/>
      <c r="P787" s="264"/>
      <c r="Q787" s="604"/>
      <c r="R787" s="265" t="str">
        <f t="shared" si="33"/>
        <v>fx</v>
      </c>
      <c r="S787" s="601"/>
      <c r="T787" s="601"/>
      <c r="U787" s="607"/>
      <c r="AG787" s="164"/>
      <c r="AH787" s="164"/>
      <c r="AI787" s="164"/>
      <c r="AJ787" s="164"/>
      <c r="AK787" s="164"/>
      <c r="AL787" s="90"/>
    </row>
    <row r="788" spans="1:38" ht="15.75" thickBot="1" x14ac:dyDescent="0.3">
      <c r="A788" s="613"/>
      <c r="B788" s="263">
        <v>14030309</v>
      </c>
      <c r="C788" s="96">
        <v>350</v>
      </c>
      <c r="D788" s="264">
        <v>7</v>
      </c>
      <c r="E788" s="264">
        <v>50</v>
      </c>
      <c r="F788" s="264">
        <v>16</v>
      </c>
      <c r="G788" s="145" t="s">
        <v>269</v>
      </c>
      <c r="H788" s="180">
        <v>0.79166666666666663</v>
      </c>
      <c r="I788" s="180">
        <v>0.28125</v>
      </c>
      <c r="J788" s="195">
        <v>2.0833333333333332E-2</v>
      </c>
      <c r="K788" s="193">
        <f t="shared" ref="K788:K851" si="35">IF(H788&gt;I788,(H788-I788)-J788,(I788-H788)-J788)</f>
        <v>0.48958333333333331</v>
      </c>
      <c r="L788" s="264">
        <v>44</v>
      </c>
      <c r="M788" s="264">
        <v>1</v>
      </c>
      <c r="N788" s="616"/>
      <c r="O788" s="264"/>
      <c r="P788" s="264"/>
      <c r="Q788" s="617"/>
      <c r="R788" s="265" t="str">
        <f t="shared" ref="R788:R851" si="36">IF(C788=370,"p500","fx")</f>
        <v>fx</v>
      </c>
      <c r="S788" s="601"/>
      <c r="T788" s="601"/>
      <c r="U788" s="607"/>
      <c r="AG788" s="164"/>
      <c r="AH788" s="164"/>
      <c r="AI788" s="164"/>
      <c r="AJ788" s="164"/>
      <c r="AK788" s="164"/>
      <c r="AL788" s="90"/>
    </row>
    <row r="789" spans="1:38" ht="15.75" thickBot="1" x14ac:dyDescent="0.3">
      <c r="A789" s="613"/>
      <c r="B789" s="187">
        <v>14030309</v>
      </c>
      <c r="C789" s="96">
        <v>370</v>
      </c>
      <c r="D789" s="264">
        <v>7</v>
      </c>
      <c r="E789" s="264">
        <v>50</v>
      </c>
      <c r="F789" s="264">
        <v>16</v>
      </c>
      <c r="G789" s="145" t="s">
        <v>269</v>
      </c>
      <c r="H789" s="180">
        <v>0.79166666666666663</v>
      </c>
      <c r="I789" s="180">
        <v>0.28125</v>
      </c>
      <c r="J789" s="195">
        <v>2.0833333333333332E-2</v>
      </c>
      <c r="K789" s="193">
        <f t="shared" si="35"/>
        <v>0.48958333333333331</v>
      </c>
      <c r="L789" s="264">
        <v>39</v>
      </c>
      <c r="M789" s="264">
        <v>1</v>
      </c>
      <c r="N789" s="615">
        <v>560</v>
      </c>
      <c r="O789" s="264"/>
      <c r="P789" s="264"/>
      <c r="Q789" s="618">
        <v>105.83</v>
      </c>
      <c r="R789" s="265" t="str">
        <f t="shared" si="36"/>
        <v>p500</v>
      </c>
      <c r="S789" s="601"/>
      <c r="T789" s="601"/>
      <c r="U789" s="607"/>
      <c r="AG789" s="164"/>
      <c r="AH789" s="164"/>
      <c r="AI789" s="164"/>
      <c r="AJ789" s="164"/>
      <c r="AK789" s="164"/>
      <c r="AL789" s="90"/>
    </row>
    <row r="790" spans="1:38" ht="15.75" thickBot="1" x14ac:dyDescent="0.3">
      <c r="A790" s="613"/>
      <c r="B790" s="188">
        <v>14030309</v>
      </c>
      <c r="C790" s="96">
        <v>370</v>
      </c>
      <c r="D790" s="264">
        <v>7</v>
      </c>
      <c r="E790" s="264">
        <v>50</v>
      </c>
      <c r="F790" s="264">
        <v>16</v>
      </c>
      <c r="G790" s="145" t="s">
        <v>269</v>
      </c>
      <c r="H790" s="180">
        <v>0.79166666666666663</v>
      </c>
      <c r="I790" s="180">
        <v>0.28125</v>
      </c>
      <c r="J790" s="195">
        <v>2.0833333333333332E-2</v>
      </c>
      <c r="K790" s="193">
        <f t="shared" si="35"/>
        <v>0.48958333333333331</v>
      </c>
      <c r="L790" s="264">
        <v>40</v>
      </c>
      <c r="M790" s="264">
        <v>1</v>
      </c>
      <c r="N790" s="601"/>
      <c r="O790" s="264"/>
      <c r="P790" s="264"/>
      <c r="Q790" s="604"/>
      <c r="R790" s="265" t="str">
        <f t="shared" si="36"/>
        <v>p500</v>
      </c>
      <c r="S790" s="601"/>
      <c r="T790" s="601"/>
      <c r="U790" s="607"/>
      <c r="AG790" s="164"/>
      <c r="AH790" s="164"/>
      <c r="AI790" s="164"/>
      <c r="AJ790" s="164"/>
      <c r="AK790" s="164"/>
      <c r="AL790" s="90"/>
    </row>
    <row r="791" spans="1:38" ht="15.75" thickBot="1" x14ac:dyDescent="0.3">
      <c r="A791" s="613"/>
      <c r="B791" s="188">
        <v>14030309</v>
      </c>
      <c r="C791" s="96">
        <v>370</v>
      </c>
      <c r="D791" s="264">
        <v>7</v>
      </c>
      <c r="E791" s="264">
        <v>50</v>
      </c>
      <c r="F791" s="264">
        <v>16</v>
      </c>
      <c r="G791" s="145" t="s">
        <v>269</v>
      </c>
      <c r="H791" s="180">
        <v>0.79166666666666663</v>
      </c>
      <c r="I791" s="180">
        <v>0.28125</v>
      </c>
      <c r="J791" s="195">
        <v>2.0833333333333332E-2</v>
      </c>
      <c r="K791" s="193">
        <f t="shared" si="35"/>
        <v>0.48958333333333331</v>
      </c>
      <c r="L791" s="264">
        <v>42</v>
      </c>
      <c r="M791" s="264">
        <v>2</v>
      </c>
      <c r="N791" s="601"/>
      <c r="O791" s="264"/>
      <c r="P791" s="264"/>
      <c r="Q791" s="604"/>
      <c r="R791" s="265" t="str">
        <f t="shared" si="36"/>
        <v>p500</v>
      </c>
      <c r="S791" s="601"/>
      <c r="T791" s="601"/>
      <c r="U791" s="607"/>
      <c r="AG791" s="164"/>
      <c r="AH791" s="164"/>
      <c r="AI791" s="164"/>
      <c r="AJ791" s="164"/>
      <c r="AK791" s="164"/>
      <c r="AL791" s="90"/>
    </row>
    <row r="792" spans="1:38" ht="15.75" thickBot="1" x14ac:dyDescent="0.3">
      <c r="A792" s="613"/>
      <c r="B792" s="188">
        <v>14030309</v>
      </c>
      <c r="C792" s="96">
        <v>370</v>
      </c>
      <c r="D792" s="264">
        <v>7</v>
      </c>
      <c r="E792" s="264">
        <v>50</v>
      </c>
      <c r="F792" s="264">
        <v>16</v>
      </c>
      <c r="G792" s="145" t="s">
        <v>269</v>
      </c>
      <c r="H792" s="180">
        <v>0.79166666666666663</v>
      </c>
      <c r="I792" s="180">
        <v>0.28125</v>
      </c>
      <c r="J792" s="195">
        <v>2.0833333333333332E-2</v>
      </c>
      <c r="K792" s="193">
        <f t="shared" si="35"/>
        <v>0.48958333333333331</v>
      </c>
      <c r="L792" s="264">
        <v>43</v>
      </c>
      <c r="M792" s="264">
        <v>2</v>
      </c>
      <c r="N792" s="601"/>
      <c r="O792" s="264"/>
      <c r="P792" s="264"/>
      <c r="Q792" s="604"/>
      <c r="R792" s="265" t="str">
        <f t="shared" si="36"/>
        <v>p500</v>
      </c>
      <c r="S792" s="601"/>
      <c r="T792" s="601"/>
      <c r="U792" s="607"/>
      <c r="AG792" s="164"/>
      <c r="AH792" s="164"/>
      <c r="AI792" s="164"/>
      <c r="AJ792" s="164"/>
      <c r="AK792" s="164"/>
      <c r="AL792" s="90"/>
    </row>
    <row r="793" spans="1:38" ht="15.75" thickBot="1" x14ac:dyDescent="0.3">
      <c r="A793" s="614"/>
      <c r="B793" s="263">
        <v>14030309</v>
      </c>
      <c r="C793" s="175">
        <v>370</v>
      </c>
      <c r="D793" s="266">
        <v>7</v>
      </c>
      <c r="E793" s="266">
        <v>50</v>
      </c>
      <c r="F793" s="266">
        <v>16</v>
      </c>
      <c r="G793" s="171" t="s">
        <v>269</v>
      </c>
      <c r="H793" s="184">
        <v>0.79166666666666663</v>
      </c>
      <c r="I793" s="184">
        <v>0.28125</v>
      </c>
      <c r="J793" s="199">
        <v>2.0833333333333332E-2</v>
      </c>
      <c r="K793" s="200">
        <f t="shared" si="35"/>
        <v>0.48958333333333331</v>
      </c>
      <c r="L793" s="266">
        <v>44</v>
      </c>
      <c r="M793" s="266">
        <v>2</v>
      </c>
      <c r="N793" s="602"/>
      <c r="O793" s="266"/>
      <c r="P793" s="266"/>
      <c r="Q793" s="605"/>
      <c r="R793" s="154" t="str">
        <f t="shared" si="36"/>
        <v>p500</v>
      </c>
      <c r="S793" s="602"/>
      <c r="T793" s="602"/>
      <c r="U793" s="608"/>
      <c r="AG793" s="164"/>
      <c r="AH793" s="164"/>
      <c r="AI793" s="164"/>
      <c r="AJ793" s="164"/>
      <c r="AK793" s="164"/>
      <c r="AL793" s="90"/>
    </row>
    <row r="794" spans="1:38" ht="15.75" thickBot="1" x14ac:dyDescent="0.3">
      <c r="A794" s="612" t="str">
        <f t="shared" ref="A794:A834" si="37">IF(H794&gt;I794,"شب","روز")</f>
        <v>روز</v>
      </c>
      <c r="B794" s="187">
        <v>14030310</v>
      </c>
      <c r="C794" s="174">
        <v>309</v>
      </c>
      <c r="D794" s="300">
        <v>7</v>
      </c>
      <c r="E794" s="300">
        <v>50</v>
      </c>
      <c r="F794" s="300">
        <v>33</v>
      </c>
      <c r="G794" s="165"/>
      <c r="H794" s="181">
        <v>0.30208333333333331</v>
      </c>
      <c r="I794" s="181">
        <v>0.625</v>
      </c>
      <c r="J794" s="193">
        <v>4.8611111111111112E-2</v>
      </c>
      <c r="K794" s="193">
        <f t="shared" si="35"/>
        <v>0.27430555555555558</v>
      </c>
      <c r="L794" s="300">
        <v>36</v>
      </c>
      <c r="M794" s="300">
        <v>1</v>
      </c>
      <c r="N794" s="600">
        <v>468</v>
      </c>
      <c r="O794" s="300"/>
      <c r="P794" s="300"/>
      <c r="Q794" s="603"/>
      <c r="R794" s="153" t="str">
        <f t="shared" si="36"/>
        <v>fx</v>
      </c>
      <c r="S794" s="600">
        <v>2.5</v>
      </c>
      <c r="T794" s="600">
        <v>20</v>
      </c>
      <c r="U794" s="606">
        <v>1000</v>
      </c>
      <c r="AG794" s="164"/>
      <c r="AH794" s="164"/>
      <c r="AI794" s="164"/>
      <c r="AJ794" s="164"/>
      <c r="AK794" s="164"/>
      <c r="AL794" s="90"/>
    </row>
    <row r="795" spans="1:38" ht="15.75" thickBot="1" x14ac:dyDescent="0.3">
      <c r="A795" s="613"/>
      <c r="B795" s="188">
        <v>14030310</v>
      </c>
      <c r="C795" s="96">
        <v>309</v>
      </c>
      <c r="D795" s="298">
        <v>7</v>
      </c>
      <c r="E795" s="298">
        <v>50</v>
      </c>
      <c r="F795" s="298">
        <v>33</v>
      </c>
      <c r="G795" s="88"/>
      <c r="H795" s="180">
        <v>0.30208333333333331</v>
      </c>
      <c r="I795" s="180">
        <v>0.625</v>
      </c>
      <c r="J795" s="195">
        <v>4.8611111111111112E-2</v>
      </c>
      <c r="K795" s="193">
        <f t="shared" si="35"/>
        <v>0.27430555555555558</v>
      </c>
      <c r="L795" s="298">
        <v>37</v>
      </c>
      <c r="M795" s="298">
        <v>2</v>
      </c>
      <c r="N795" s="601"/>
      <c r="O795" s="298"/>
      <c r="P795" s="298"/>
      <c r="Q795" s="604"/>
      <c r="R795" s="301" t="str">
        <f t="shared" si="36"/>
        <v>fx</v>
      </c>
      <c r="S795" s="601"/>
      <c r="T795" s="601"/>
      <c r="U795" s="607"/>
      <c r="AG795" s="164"/>
      <c r="AH795" s="164"/>
      <c r="AI795" s="164"/>
      <c r="AJ795" s="164"/>
      <c r="AK795" s="164"/>
      <c r="AL795" s="90"/>
    </row>
    <row r="796" spans="1:38" ht="15.75" thickBot="1" x14ac:dyDescent="0.3">
      <c r="A796" s="613"/>
      <c r="B796" s="188">
        <v>14030310</v>
      </c>
      <c r="C796" s="96">
        <v>309</v>
      </c>
      <c r="D796" s="298">
        <v>7</v>
      </c>
      <c r="E796" s="298">
        <v>50</v>
      </c>
      <c r="F796" s="298">
        <v>33</v>
      </c>
      <c r="G796" s="88"/>
      <c r="H796" s="180">
        <v>0.30208333333333331</v>
      </c>
      <c r="I796" s="180">
        <v>0.625</v>
      </c>
      <c r="J796" s="195">
        <v>4.8611111111111112E-2</v>
      </c>
      <c r="K796" s="193">
        <f t="shared" si="35"/>
        <v>0.27430555555555558</v>
      </c>
      <c r="L796" s="298">
        <v>38</v>
      </c>
      <c r="M796" s="298">
        <v>2</v>
      </c>
      <c r="N796" s="601"/>
      <c r="O796" s="298"/>
      <c r="P796" s="298"/>
      <c r="Q796" s="604"/>
      <c r="R796" s="301" t="str">
        <f t="shared" si="36"/>
        <v>fx</v>
      </c>
      <c r="S796" s="601"/>
      <c r="T796" s="601"/>
      <c r="U796" s="607"/>
      <c r="AG796" s="164"/>
      <c r="AH796" s="164"/>
      <c r="AI796" s="164"/>
      <c r="AJ796" s="164"/>
      <c r="AK796" s="164"/>
      <c r="AL796" s="90"/>
    </row>
    <row r="797" spans="1:38" ht="15.75" thickBot="1" x14ac:dyDescent="0.3">
      <c r="A797" s="613"/>
      <c r="B797" s="188">
        <v>14030310</v>
      </c>
      <c r="C797" s="96">
        <v>309</v>
      </c>
      <c r="D797" s="298">
        <v>7</v>
      </c>
      <c r="E797" s="298">
        <v>50</v>
      </c>
      <c r="F797" s="294">
        <v>33</v>
      </c>
      <c r="G797" s="88"/>
      <c r="H797" s="180">
        <v>0.30208333333333331</v>
      </c>
      <c r="I797" s="180">
        <v>0.625</v>
      </c>
      <c r="J797" s="195">
        <v>4.8611111111111112E-2</v>
      </c>
      <c r="K797" s="193">
        <f t="shared" si="35"/>
        <v>0.27430555555555558</v>
      </c>
      <c r="L797" s="298">
        <v>39</v>
      </c>
      <c r="M797" s="298">
        <v>2</v>
      </c>
      <c r="N797" s="601"/>
      <c r="O797" s="298"/>
      <c r="P797" s="298"/>
      <c r="Q797" s="604"/>
      <c r="R797" s="301" t="str">
        <f t="shared" si="36"/>
        <v>fx</v>
      </c>
      <c r="S797" s="601"/>
      <c r="T797" s="601"/>
      <c r="U797" s="607"/>
      <c r="AG797" s="164"/>
      <c r="AH797" s="164"/>
      <c r="AI797" s="164"/>
      <c r="AJ797" s="164"/>
      <c r="AK797" s="164"/>
      <c r="AL797" s="90"/>
    </row>
    <row r="798" spans="1:38" ht="15.75" thickBot="1" x14ac:dyDescent="0.3">
      <c r="A798" s="613"/>
      <c r="B798" s="297">
        <v>14030310</v>
      </c>
      <c r="C798" s="96">
        <v>309</v>
      </c>
      <c r="D798" s="298">
        <v>7</v>
      </c>
      <c r="E798" s="298">
        <v>50</v>
      </c>
      <c r="F798" s="298">
        <v>33</v>
      </c>
      <c r="G798" s="88"/>
      <c r="H798" s="180">
        <v>0.30208333333333331</v>
      </c>
      <c r="I798" s="180">
        <v>0.625</v>
      </c>
      <c r="J798" s="195">
        <v>4.8611111111111112E-2</v>
      </c>
      <c r="K798" s="193">
        <f t="shared" si="35"/>
        <v>0.27430555555555558</v>
      </c>
      <c r="L798" s="298">
        <v>40</v>
      </c>
      <c r="M798" s="298">
        <v>2</v>
      </c>
      <c r="N798" s="616"/>
      <c r="O798" s="298"/>
      <c r="P798" s="298"/>
      <c r="Q798" s="617"/>
      <c r="R798" s="301" t="str">
        <f t="shared" si="36"/>
        <v>fx</v>
      </c>
      <c r="S798" s="601"/>
      <c r="T798" s="601"/>
      <c r="U798" s="607"/>
      <c r="AG798" s="164"/>
      <c r="AH798" s="164"/>
      <c r="AI798" s="164"/>
      <c r="AJ798" s="164"/>
      <c r="AK798" s="164"/>
      <c r="AL798" s="90"/>
    </row>
    <row r="799" spans="1:38" ht="15.75" thickBot="1" x14ac:dyDescent="0.3">
      <c r="A799" s="613"/>
      <c r="B799" s="187">
        <v>14030310</v>
      </c>
      <c r="C799" s="96">
        <v>350</v>
      </c>
      <c r="D799" s="298">
        <v>7</v>
      </c>
      <c r="E799" s="298">
        <v>50</v>
      </c>
      <c r="F799" s="298">
        <v>33</v>
      </c>
      <c r="G799" s="88"/>
      <c r="H799" s="180">
        <v>0.30208333333333331</v>
      </c>
      <c r="I799" s="180">
        <v>0.625</v>
      </c>
      <c r="J799" s="195">
        <v>4.8611111111111112E-2</v>
      </c>
      <c r="K799" s="193">
        <f t="shared" si="35"/>
        <v>0.27430555555555558</v>
      </c>
      <c r="L799" s="298">
        <v>39</v>
      </c>
      <c r="M799" s="298">
        <v>1</v>
      </c>
      <c r="N799" s="615">
        <v>416</v>
      </c>
      <c r="O799" s="298"/>
      <c r="P799" s="298"/>
      <c r="Q799" s="618">
        <v>105.6</v>
      </c>
      <c r="R799" s="301" t="str">
        <f t="shared" si="36"/>
        <v>fx</v>
      </c>
      <c r="S799" s="601"/>
      <c r="T799" s="601"/>
      <c r="U799" s="607"/>
      <c r="AG799" s="164"/>
      <c r="AH799" s="164"/>
      <c r="AI799" s="164"/>
      <c r="AJ799" s="164"/>
      <c r="AK799" s="164"/>
      <c r="AL799" s="90"/>
    </row>
    <row r="800" spans="1:38" ht="15.75" thickBot="1" x14ac:dyDescent="0.3">
      <c r="A800" s="613"/>
      <c r="B800" s="188">
        <v>14030310</v>
      </c>
      <c r="C800" s="96">
        <v>350</v>
      </c>
      <c r="D800" s="298">
        <v>7</v>
      </c>
      <c r="E800" s="298">
        <v>50</v>
      </c>
      <c r="F800" s="294">
        <v>33</v>
      </c>
      <c r="G800" s="88"/>
      <c r="H800" s="180">
        <v>0.30208333333333331</v>
      </c>
      <c r="I800" s="180">
        <v>0.625</v>
      </c>
      <c r="J800" s="195">
        <v>4.8611111111111112E-2</v>
      </c>
      <c r="K800" s="193">
        <f t="shared" si="35"/>
        <v>0.27430555555555558</v>
      </c>
      <c r="L800" s="298">
        <v>40</v>
      </c>
      <c r="M800" s="298">
        <v>1</v>
      </c>
      <c r="N800" s="601"/>
      <c r="O800" s="298"/>
      <c r="P800" s="298"/>
      <c r="Q800" s="604"/>
      <c r="R800" s="301" t="str">
        <f t="shared" si="36"/>
        <v>fx</v>
      </c>
      <c r="S800" s="601"/>
      <c r="T800" s="601"/>
      <c r="U800" s="607"/>
      <c r="AG800" s="164"/>
      <c r="AH800" s="164"/>
      <c r="AI800" s="164"/>
      <c r="AJ800" s="164"/>
      <c r="AK800" s="164"/>
      <c r="AL800" s="90"/>
    </row>
    <row r="801" spans="1:38" ht="15.75" thickBot="1" x14ac:dyDescent="0.3">
      <c r="A801" s="613"/>
      <c r="B801" s="188">
        <v>14030310</v>
      </c>
      <c r="C801" s="96">
        <v>350</v>
      </c>
      <c r="D801" s="298">
        <v>7</v>
      </c>
      <c r="E801" s="298">
        <v>50</v>
      </c>
      <c r="F801" s="298">
        <v>33</v>
      </c>
      <c r="G801" s="88"/>
      <c r="H801" s="180">
        <v>0.30208333333333331</v>
      </c>
      <c r="I801" s="180">
        <v>0.625</v>
      </c>
      <c r="J801" s="195">
        <v>4.8611111111111112E-2</v>
      </c>
      <c r="K801" s="193">
        <f t="shared" si="35"/>
        <v>0.27430555555555558</v>
      </c>
      <c r="L801" s="298">
        <v>41</v>
      </c>
      <c r="M801" s="298">
        <v>1</v>
      </c>
      <c r="N801" s="601"/>
      <c r="O801" s="298"/>
      <c r="P801" s="298"/>
      <c r="Q801" s="604"/>
      <c r="R801" s="301" t="str">
        <f t="shared" si="36"/>
        <v>fx</v>
      </c>
      <c r="S801" s="601"/>
      <c r="T801" s="601"/>
      <c r="U801" s="607"/>
      <c r="AG801" s="164"/>
      <c r="AH801" s="164"/>
      <c r="AI801" s="164"/>
      <c r="AJ801" s="164"/>
      <c r="AK801" s="164"/>
      <c r="AL801" s="90"/>
    </row>
    <row r="802" spans="1:38" ht="15.75" thickBot="1" x14ac:dyDescent="0.3">
      <c r="A802" s="613"/>
      <c r="B802" s="188">
        <v>14030310</v>
      </c>
      <c r="C802" s="96">
        <v>350</v>
      </c>
      <c r="D802" s="298">
        <v>7</v>
      </c>
      <c r="E802" s="298">
        <v>50</v>
      </c>
      <c r="F802" s="298">
        <v>33</v>
      </c>
      <c r="G802" s="88"/>
      <c r="H802" s="180">
        <v>0.30208333333333331</v>
      </c>
      <c r="I802" s="180">
        <v>0.625</v>
      </c>
      <c r="J802" s="195">
        <v>4.8611111111111112E-2</v>
      </c>
      <c r="K802" s="193">
        <f t="shared" si="35"/>
        <v>0.27430555555555558</v>
      </c>
      <c r="L802" s="298">
        <v>42</v>
      </c>
      <c r="M802" s="298">
        <v>2</v>
      </c>
      <c r="N802" s="601"/>
      <c r="O802" s="298"/>
      <c r="P802" s="298"/>
      <c r="Q802" s="604"/>
      <c r="R802" s="301" t="str">
        <f t="shared" si="36"/>
        <v>fx</v>
      </c>
      <c r="S802" s="601"/>
      <c r="T802" s="601"/>
      <c r="U802" s="607"/>
      <c r="AG802" s="164"/>
      <c r="AH802" s="164"/>
      <c r="AI802" s="164"/>
      <c r="AJ802" s="164"/>
      <c r="AK802" s="164"/>
      <c r="AL802" s="90"/>
    </row>
    <row r="803" spans="1:38" ht="15.75" thickBot="1" x14ac:dyDescent="0.3">
      <c r="A803" s="613"/>
      <c r="B803" s="188">
        <v>14030310</v>
      </c>
      <c r="C803" s="96">
        <v>350</v>
      </c>
      <c r="D803" s="298">
        <v>7</v>
      </c>
      <c r="E803" s="298">
        <v>50</v>
      </c>
      <c r="F803" s="294">
        <v>33</v>
      </c>
      <c r="G803" s="88"/>
      <c r="H803" s="180">
        <v>0.30208333333333331</v>
      </c>
      <c r="I803" s="180">
        <v>0.625</v>
      </c>
      <c r="J803" s="195">
        <v>4.8611111111111112E-2</v>
      </c>
      <c r="K803" s="193">
        <f t="shared" si="35"/>
        <v>0.27430555555555558</v>
      </c>
      <c r="L803" s="298">
        <v>43</v>
      </c>
      <c r="M803" s="298">
        <v>2</v>
      </c>
      <c r="N803" s="601"/>
      <c r="O803" s="298"/>
      <c r="P803" s="298"/>
      <c r="Q803" s="604"/>
      <c r="R803" s="301" t="str">
        <f t="shared" si="36"/>
        <v>fx</v>
      </c>
      <c r="S803" s="601"/>
      <c r="T803" s="601"/>
      <c r="U803" s="607"/>
      <c r="AG803" s="164"/>
      <c r="AH803" s="164"/>
      <c r="AI803" s="164"/>
      <c r="AJ803" s="164"/>
      <c r="AK803" s="164"/>
      <c r="AL803" s="90"/>
    </row>
    <row r="804" spans="1:38" ht="15.75" thickBot="1" x14ac:dyDescent="0.3">
      <c r="A804" s="613"/>
      <c r="B804" s="297">
        <v>14030310</v>
      </c>
      <c r="C804" s="96">
        <v>350</v>
      </c>
      <c r="D804" s="298">
        <v>7</v>
      </c>
      <c r="E804" s="298">
        <v>50</v>
      </c>
      <c r="F804" s="298">
        <v>33</v>
      </c>
      <c r="G804" s="88"/>
      <c r="H804" s="180">
        <v>0.30208333333333331</v>
      </c>
      <c r="I804" s="180">
        <v>0.625</v>
      </c>
      <c r="J804" s="195">
        <v>4.8611111111111112E-2</v>
      </c>
      <c r="K804" s="193">
        <f t="shared" si="35"/>
        <v>0.27430555555555558</v>
      </c>
      <c r="L804" s="298">
        <v>44</v>
      </c>
      <c r="M804" s="298">
        <v>1</v>
      </c>
      <c r="N804" s="616"/>
      <c r="O804" s="298"/>
      <c r="P804" s="298"/>
      <c r="Q804" s="617"/>
      <c r="R804" s="301" t="str">
        <f t="shared" si="36"/>
        <v>fx</v>
      </c>
      <c r="S804" s="601"/>
      <c r="T804" s="601"/>
      <c r="U804" s="607"/>
      <c r="AG804" s="164"/>
      <c r="AH804" s="164"/>
      <c r="AI804" s="164"/>
      <c r="AJ804" s="164"/>
      <c r="AK804" s="164"/>
      <c r="AL804" s="90"/>
    </row>
    <row r="805" spans="1:38" ht="15.75" thickBot="1" x14ac:dyDescent="0.3">
      <c r="A805" s="613"/>
      <c r="B805" s="187">
        <v>14030310</v>
      </c>
      <c r="C805" s="96">
        <v>370</v>
      </c>
      <c r="D805" s="298">
        <v>7</v>
      </c>
      <c r="E805" s="298">
        <v>50</v>
      </c>
      <c r="F805" s="298">
        <v>33</v>
      </c>
      <c r="G805" s="88"/>
      <c r="H805" s="180">
        <v>0.30208333333333331</v>
      </c>
      <c r="I805" s="180">
        <v>0.625</v>
      </c>
      <c r="J805" s="195">
        <v>4.8611111111111112E-2</v>
      </c>
      <c r="K805" s="193">
        <f t="shared" si="35"/>
        <v>0.27430555555555558</v>
      </c>
      <c r="L805" s="298">
        <v>39</v>
      </c>
      <c r="M805" s="298">
        <v>1</v>
      </c>
      <c r="N805" s="615">
        <v>416</v>
      </c>
      <c r="O805" s="298"/>
      <c r="P805" s="298"/>
      <c r="Q805" s="618">
        <v>77.599999999999994</v>
      </c>
      <c r="R805" s="301" t="str">
        <f t="shared" si="36"/>
        <v>p500</v>
      </c>
      <c r="S805" s="601"/>
      <c r="T805" s="601"/>
      <c r="U805" s="607"/>
      <c r="AG805" s="164"/>
      <c r="AH805" s="164"/>
      <c r="AI805" s="164"/>
      <c r="AJ805" s="164"/>
      <c r="AK805" s="164"/>
      <c r="AL805" s="90"/>
    </row>
    <row r="806" spans="1:38" ht="15.75" thickBot="1" x14ac:dyDescent="0.3">
      <c r="A806" s="613"/>
      <c r="B806" s="188">
        <v>14030310</v>
      </c>
      <c r="C806" s="96">
        <v>370</v>
      </c>
      <c r="D806" s="298">
        <v>7</v>
      </c>
      <c r="E806" s="298">
        <v>50</v>
      </c>
      <c r="F806" s="294">
        <v>33</v>
      </c>
      <c r="G806" s="88"/>
      <c r="H806" s="180">
        <v>0.30208333333333331</v>
      </c>
      <c r="I806" s="180">
        <v>0.625</v>
      </c>
      <c r="J806" s="195">
        <v>4.8611111111111112E-2</v>
      </c>
      <c r="K806" s="193">
        <f t="shared" si="35"/>
        <v>0.27430555555555558</v>
      </c>
      <c r="L806" s="298">
        <v>40</v>
      </c>
      <c r="M806" s="298">
        <v>1</v>
      </c>
      <c r="N806" s="601"/>
      <c r="O806" s="298"/>
      <c r="P806" s="298"/>
      <c r="Q806" s="604"/>
      <c r="R806" s="301" t="str">
        <f t="shared" si="36"/>
        <v>p500</v>
      </c>
      <c r="S806" s="601"/>
      <c r="T806" s="601"/>
      <c r="U806" s="607"/>
      <c r="AG806" s="164"/>
      <c r="AH806" s="164"/>
      <c r="AI806" s="164"/>
      <c r="AJ806" s="164"/>
      <c r="AK806" s="164"/>
      <c r="AL806" s="90"/>
    </row>
    <row r="807" spans="1:38" ht="15.75" thickBot="1" x14ac:dyDescent="0.3">
      <c r="A807" s="613"/>
      <c r="B807" s="188">
        <v>14030310</v>
      </c>
      <c r="C807" s="96">
        <v>370</v>
      </c>
      <c r="D807" s="298">
        <v>7</v>
      </c>
      <c r="E807" s="298">
        <v>50</v>
      </c>
      <c r="F807" s="298">
        <v>33</v>
      </c>
      <c r="G807" s="88"/>
      <c r="H807" s="180">
        <v>0.30208333333333331</v>
      </c>
      <c r="I807" s="180">
        <v>0.625</v>
      </c>
      <c r="J807" s="195">
        <v>4.8611111111111112E-2</v>
      </c>
      <c r="K807" s="193">
        <f t="shared" si="35"/>
        <v>0.27430555555555558</v>
      </c>
      <c r="L807" s="298">
        <v>42</v>
      </c>
      <c r="M807" s="298">
        <v>2</v>
      </c>
      <c r="N807" s="601"/>
      <c r="O807" s="298"/>
      <c r="P807" s="298"/>
      <c r="Q807" s="604"/>
      <c r="R807" s="301" t="str">
        <f t="shared" si="36"/>
        <v>p500</v>
      </c>
      <c r="S807" s="601"/>
      <c r="T807" s="601"/>
      <c r="U807" s="607"/>
      <c r="AG807" s="164"/>
      <c r="AH807" s="164"/>
      <c r="AI807" s="164"/>
      <c r="AJ807" s="164"/>
      <c r="AK807" s="164"/>
      <c r="AL807" s="90"/>
    </row>
    <row r="808" spans="1:38" ht="15.75" thickBot="1" x14ac:dyDescent="0.3">
      <c r="A808" s="613"/>
      <c r="B808" s="188">
        <v>14030310</v>
      </c>
      <c r="C808" s="96">
        <v>370</v>
      </c>
      <c r="D808" s="298">
        <v>7</v>
      </c>
      <c r="E808" s="298">
        <v>50</v>
      </c>
      <c r="F808" s="298">
        <v>33</v>
      </c>
      <c r="G808" s="88"/>
      <c r="H808" s="180">
        <v>0.30208333333333331</v>
      </c>
      <c r="I808" s="180">
        <v>0.625</v>
      </c>
      <c r="J808" s="195">
        <v>4.8611111111111112E-2</v>
      </c>
      <c r="K808" s="193">
        <f t="shared" si="35"/>
        <v>0.27430555555555558</v>
      </c>
      <c r="L808" s="298">
        <v>43</v>
      </c>
      <c r="M808" s="298">
        <v>2</v>
      </c>
      <c r="N808" s="601"/>
      <c r="O808" s="298"/>
      <c r="P808" s="298"/>
      <c r="Q808" s="604"/>
      <c r="R808" s="301" t="str">
        <f t="shared" si="36"/>
        <v>p500</v>
      </c>
      <c r="S808" s="601"/>
      <c r="T808" s="601"/>
      <c r="U808" s="607"/>
      <c r="AG808" s="164"/>
      <c r="AH808" s="164"/>
      <c r="AI808" s="164"/>
      <c r="AJ808" s="164"/>
      <c r="AK808" s="164"/>
      <c r="AL808" s="90"/>
    </row>
    <row r="809" spans="1:38" ht="15.75" thickBot="1" x14ac:dyDescent="0.3">
      <c r="A809" s="613"/>
      <c r="B809" s="297">
        <v>14030310</v>
      </c>
      <c r="C809" s="96">
        <v>370</v>
      </c>
      <c r="D809" s="298">
        <v>7</v>
      </c>
      <c r="E809" s="298">
        <v>50</v>
      </c>
      <c r="F809" s="294">
        <v>33</v>
      </c>
      <c r="G809" s="88"/>
      <c r="H809" s="180">
        <v>0.30208333333333331</v>
      </c>
      <c r="I809" s="180">
        <v>0.625</v>
      </c>
      <c r="J809" s="195">
        <v>4.8611111111111112E-2</v>
      </c>
      <c r="K809" s="193">
        <f t="shared" si="35"/>
        <v>0.27430555555555558</v>
      </c>
      <c r="L809" s="298">
        <v>44</v>
      </c>
      <c r="M809" s="298">
        <v>2</v>
      </c>
      <c r="N809" s="616"/>
      <c r="O809" s="298"/>
      <c r="P809" s="298"/>
      <c r="Q809" s="617"/>
      <c r="R809" s="301" t="str">
        <f t="shared" si="36"/>
        <v>p500</v>
      </c>
      <c r="S809" s="601"/>
      <c r="T809" s="601"/>
      <c r="U809" s="607"/>
      <c r="AG809" s="164"/>
      <c r="AH809" s="164"/>
      <c r="AI809" s="164"/>
      <c r="AJ809" s="164"/>
      <c r="AK809" s="164"/>
      <c r="AL809" s="90"/>
    </row>
    <row r="810" spans="1:38" ht="15.75" thickBot="1" x14ac:dyDescent="0.3">
      <c r="A810" s="613"/>
      <c r="B810" s="187">
        <v>14030310</v>
      </c>
      <c r="C810" s="96">
        <v>380</v>
      </c>
      <c r="D810" s="298">
        <v>7</v>
      </c>
      <c r="E810" s="298">
        <v>50</v>
      </c>
      <c r="F810" s="298">
        <v>33</v>
      </c>
      <c r="G810" s="88"/>
      <c r="H810" s="180">
        <v>0.30208333333333331</v>
      </c>
      <c r="I810" s="180">
        <v>0.625</v>
      </c>
      <c r="J810" s="195">
        <v>4.8611111111111112E-2</v>
      </c>
      <c r="K810" s="193">
        <f t="shared" si="35"/>
        <v>0.27430555555555558</v>
      </c>
      <c r="L810" s="298">
        <v>40</v>
      </c>
      <c r="M810" s="298">
        <v>1</v>
      </c>
      <c r="N810" s="615">
        <v>360</v>
      </c>
      <c r="O810" s="298"/>
      <c r="P810" s="298"/>
      <c r="Q810" s="618">
        <v>502.66</v>
      </c>
      <c r="R810" s="301" t="str">
        <f t="shared" si="36"/>
        <v>fx</v>
      </c>
      <c r="S810" s="601"/>
      <c r="T810" s="601"/>
      <c r="U810" s="607"/>
      <c r="AG810" s="164"/>
      <c r="AH810" s="164"/>
      <c r="AI810" s="164"/>
      <c r="AJ810" s="164"/>
      <c r="AK810" s="164"/>
      <c r="AL810" s="90"/>
    </row>
    <row r="811" spans="1:38" ht="15.75" thickBot="1" x14ac:dyDescent="0.3">
      <c r="A811" s="613"/>
      <c r="B811" s="188">
        <v>14030310</v>
      </c>
      <c r="C811" s="96">
        <v>380</v>
      </c>
      <c r="D811" s="298">
        <v>7</v>
      </c>
      <c r="E811" s="298">
        <v>50</v>
      </c>
      <c r="F811" s="298">
        <v>33</v>
      </c>
      <c r="G811" s="88"/>
      <c r="H811" s="180">
        <v>0.30208333333333331</v>
      </c>
      <c r="I811" s="180">
        <v>0.625</v>
      </c>
      <c r="J811" s="195">
        <v>4.8611111111111112E-2</v>
      </c>
      <c r="K811" s="193">
        <f t="shared" si="35"/>
        <v>0.27430555555555558</v>
      </c>
      <c r="L811" s="298">
        <v>41</v>
      </c>
      <c r="M811" s="298">
        <v>2</v>
      </c>
      <c r="N811" s="601"/>
      <c r="O811" s="298"/>
      <c r="P811" s="298"/>
      <c r="Q811" s="604"/>
      <c r="R811" s="301" t="str">
        <f t="shared" si="36"/>
        <v>fx</v>
      </c>
      <c r="S811" s="601"/>
      <c r="T811" s="601"/>
      <c r="U811" s="607"/>
      <c r="AG811" s="164"/>
      <c r="AH811" s="164"/>
      <c r="AI811" s="164"/>
      <c r="AJ811" s="164"/>
      <c r="AK811" s="164"/>
      <c r="AL811" s="90"/>
    </row>
    <row r="812" spans="1:38" ht="15.75" thickBot="1" x14ac:dyDescent="0.3">
      <c r="A812" s="613"/>
      <c r="B812" s="188">
        <v>14030310</v>
      </c>
      <c r="C812" s="96">
        <v>380</v>
      </c>
      <c r="D812" s="298">
        <v>7</v>
      </c>
      <c r="E812" s="298">
        <v>50</v>
      </c>
      <c r="F812" s="294">
        <v>33</v>
      </c>
      <c r="G812" s="88"/>
      <c r="H812" s="180">
        <v>0.30208333333333331</v>
      </c>
      <c r="I812" s="180">
        <v>0.625</v>
      </c>
      <c r="J812" s="195">
        <v>4.8611111111111112E-2</v>
      </c>
      <c r="K812" s="193">
        <f t="shared" si="35"/>
        <v>0.27430555555555558</v>
      </c>
      <c r="L812" s="298">
        <v>42</v>
      </c>
      <c r="M812" s="298">
        <v>2</v>
      </c>
      <c r="N812" s="601"/>
      <c r="O812" s="298"/>
      <c r="P812" s="298"/>
      <c r="Q812" s="604"/>
      <c r="R812" s="301" t="str">
        <f t="shared" si="36"/>
        <v>fx</v>
      </c>
      <c r="S812" s="601"/>
      <c r="T812" s="601"/>
      <c r="U812" s="607"/>
      <c r="AG812" s="164"/>
      <c r="AH812" s="164"/>
      <c r="AI812" s="164"/>
      <c r="AJ812" s="164"/>
      <c r="AK812" s="164"/>
      <c r="AL812" s="90"/>
    </row>
    <row r="813" spans="1:38" ht="15.75" thickBot="1" x14ac:dyDescent="0.3">
      <c r="A813" s="613"/>
      <c r="B813" s="188">
        <v>14030310</v>
      </c>
      <c r="C813" s="96">
        <v>380</v>
      </c>
      <c r="D813" s="298">
        <v>7</v>
      </c>
      <c r="E813" s="298">
        <v>50</v>
      </c>
      <c r="F813" s="298">
        <v>33</v>
      </c>
      <c r="G813" s="88"/>
      <c r="H813" s="180">
        <v>0.30208333333333331</v>
      </c>
      <c r="I813" s="180">
        <v>0.625</v>
      </c>
      <c r="J813" s="195">
        <v>4.8611111111111112E-2</v>
      </c>
      <c r="K813" s="193">
        <f t="shared" si="35"/>
        <v>0.27430555555555558</v>
      </c>
      <c r="L813" s="298">
        <v>43</v>
      </c>
      <c r="M813" s="298">
        <v>2</v>
      </c>
      <c r="N813" s="601"/>
      <c r="O813" s="298"/>
      <c r="P813" s="298"/>
      <c r="Q813" s="604"/>
      <c r="R813" s="301" t="str">
        <f t="shared" si="36"/>
        <v>fx</v>
      </c>
      <c r="S813" s="601"/>
      <c r="T813" s="601"/>
      <c r="U813" s="607"/>
      <c r="AG813" s="164"/>
      <c r="AH813" s="164"/>
      <c r="AI813" s="164"/>
      <c r="AJ813" s="164"/>
      <c r="AK813" s="164"/>
      <c r="AL813" s="90"/>
    </row>
    <row r="814" spans="1:38" ht="15.75" thickBot="1" x14ac:dyDescent="0.3">
      <c r="A814" s="614"/>
      <c r="B814" s="297">
        <v>14030310</v>
      </c>
      <c r="C814" s="175">
        <v>380</v>
      </c>
      <c r="D814" s="299">
        <v>7</v>
      </c>
      <c r="E814" s="299">
        <v>50</v>
      </c>
      <c r="F814" s="299">
        <v>33</v>
      </c>
      <c r="G814" s="166"/>
      <c r="H814" s="184">
        <v>0.30208333333333331</v>
      </c>
      <c r="I814" s="184">
        <v>0.625</v>
      </c>
      <c r="J814" s="199">
        <v>4.8611111111111112E-2</v>
      </c>
      <c r="K814" s="200">
        <f t="shared" si="35"/>
        <v>0.27430555555555558</v>
      </c>
      <c r="L814" s="299">
        <v>44</v>
      </c>
      <c r="M814" s="299">
        <v>1</v>
      </c>
      <c r="N814" s="602"/>
      <c r="O814" s="299"/>
      <c r="P814" s="299"/>
      <c r="Q814" s="605"/>
      <c r="R814" s="154" t="str">
        <f t="shared" si="36"/>
        <v>fx</v>
      </c>
      <c r="S814" s="602"/>
      <c r="T814" s="602"/>
      <c r="U814" s="608"/>
      <c r="AG814" s="164"/>
      <c r="AH814" s="164"/>
      <c r="AI814" s="164"/>
      <c r="AJ814" s="164"/>
      <c r="AK814" s="164"/>
      <c r="AL814" s="90"/>
    </row>
    <row r="815" spans="1:38" ht="15.75" thickBot="1" x14ac:dyDescent="0.3">
      <c r="A815" s="612" t="s">
        <v>336</v>
      </c>
      <c r="B815" s="187">
        <v>14030310</v>
      </c>
      <c r="C815" s="174">
        <v>370</v>
      </c>
      <c r="D815" s="300">
        <v>7</v>
      </c>
      <c r="E815" s="300">
        <v>50</v>
      </c>
      <c r="F815" s="300">
        <v>16</v>
      </c>
      <c r="G815" s="165" t="s">
        <v>280</v>
      </c>
      <c r="H815" s="181">
        <v>0.66666666666666663</v>
      </c>
      <c r="I815" s="181">
        <v>0.95833333333333337</v>
      </c>
      <c r="J815" s="193">
        <v>2.0833333333333332E-2</v>
      </c>
      <c r="K815" s="193">
        <f t="shared" si="35"/>
        <v>0.27083333333333343</v>
      </c>
      <c r="L815" s="300">
        <v>39</v>
      </c>
      <c r="M815" s="300">
        <v>1</v>
      </c>
      <c r="N815" s="600">
        <v>368</v>
      </c>
      <c r="O815" s="300"/>
      <c r="P815" s="300"/>
      <c r="Q815" s="603">
        <v>68.77</v>
      </c>
      <c r="R815" s="153" t="str">
        <f t="shared" si="36"/>
        <v>p500</v>
      </c>
      <c r="S815" s="600">
        <v>0.8</v>
      </c>
      <c r="T815" s="600">
        <v>8.5</v>
      </c>
      <c r="U815" s="606">
        <v>500</v>
      </c>
      <c r="AG815" s="164"/>
      <c r="AH815" s="164"/>
      <c r="AI815" s="164"/>
      <c r="AJ815" s="164"/>
      <c r="AK815" s="164"/>
      <c r="AL815" s="90"/>
    </row>
    <row r="816" spans="1:38" ht="15.75" thickBot="1" x14ac:dyDescent="0.3">
      <c r="A816" s="613"/>
      <c r="B816" s="188">
        <v>14030310</v>
      </c>
      <c r="C816" s="96">
        <v>370</v>
      </c>
      <c r="D816" s="298">
        <v>7</v>
      </c>
      <c r="E816" s="298">
        <v>50</v>
      </c>
      <c r="F816" s="298">
        <v>16</v>
      </c>
      <c r="G816" s="145" t="s">
        <v>280</v>
      </c>
      <c r="H816" s="180">
        <v>0.66666666666666663</v>
      </c>
      <c r="I816" s="180">
        <v>0.95833333333333337</v>
      </c>
      <c r="J816" s="195">
        <v>2.0833333333333332E-2</v>
      </c>
      <c r="K816" s="193">
        <f t="shared" si="35"/>
        <v>0.27083333333333343</v>
      </c>
      <c r="L816" s="298">
        <v>40</v>
      </c>
      <c r="M816" s="298">
        <v>1</v>
      </c>
      <c r="N816" s="601"/>
      <c r="O816" s="298"/>
      <c r="P816" s="298"/>
      <c r="Q816" s="604"/>
      <c r="R816" s="301" t="str">
        <f t="shared" si="36"/>
        <v>p500</v>
      </c>
      <c r="S816" s="601"/>
      <c r="T816" s="601"/>
      <c r="U816" s="607"/>
      <c r="AG816" s="164"/>
      <c r="AH816" s="164"/>
      <c r="AI816" s="164"/>
      <c r="AJ816" s="164"/>
      <c r="AK816" s="164"/>
      <c r="AL816" s="90"/>
    </row>
    <row r="817" spans="1:38" ht="15.75" thickBot="1" x14ac:dyDescent="0.3">
      <c r="A817" s="613"/>
      <c r="B817" s="188">
        <v>14030310</v>
      </c>
      <c r="C817" s="96">
        <v>370</v>
      </c>
      <c r="D817" s="298">
        <v>7</v>
      </c>
      <c r="E817" s="298">
        <v>50</v>
      </c>
      <c r="F817" s="298">
        <v>16</v>
      </c>
      <c r="G817" s="145" t="s">
        <v>280</v>
      </c>
      <c r="H817" s="180">
        <v>0.66666666666666663</v>
      </c>
      <c r="I817" s="180">
        <v>0.95833333333333337</v>
      </c>
      <c r="J817" s="195">
        <v>2.0833333333333332E-2</v>
      </c>
      <c r="K817" s="193">
        <f t="shared" si="35"/>
        <v>0.27083333333333343</v>
      </c>
      <c r="L817" s="298">
        <v>42</v>
      </c>
      <c r="M817" s="298">
        <v>1</v>
      </c>
      <c r="N817" s="601"/>
      <c r="O817" s="298"/>
      <c r="P817" s="298"/>
      <c r="Q817" s="604"/>
      <c r="R817" s="301" t="str">
        <f t="shared" si="36"/>
        <v>p500</v>
      </c>
      <c r="S817" s="601"/>
      <c r="T817" s="601"/>
      <c r="U817" s="607"/>
      <c r="AG817" s="164"/>
      <c r="AH817" s="164"/>
      <c r="AI817" s="164"/>
      <c r="AJ817" s="164"/>
      <c r="AK817" s="164"/>
      <c r="AL817" s="90"/>
    </row>
    <row r="818" spans="1:38" ht="15.75" thickBot="1" x14ac:dyDescent="0.3">
      <c r="A818" s="613"/>
      <c r="B818" s="188">
        <v>14030310</v>
      </c>
      <c r="C818" s="96">
        <v>370</v>
      </c>
      <c r="D818" s="298">
        <v>7</v>
      </c>
      <c r="E818" s="298">
        <v>50</v>
      </c>
      <c r="F818" s="298">
        <v>16</v>
      </c>
      <c r="G818" s="145" t="s">
        <v>280</v>
      </c>
      <c r="H818" s="180">
        <v>0.66666666666666663</v>
      </c>
      <c r="I818" s="180">
        <v>0.95833333333333337</v>
      </c>
      <c r="J818" s="195">
        <v>2.0833333333333332E-2</v>
      </c>
      <c r="K818" s="193">
        <f t="shared" si="35"/>
        <v>0.27083333333333343</v>
      </c>
      <c r="L818" s="298">
        <v>43</v>
      </c>
      <c r="M818" s="298">
        <v>1</v>
      </c>
      <c r="N818" s="601"/>
      <c r="O818" s="298"/>
      <c r="P818" s="298"/>
      <c r="Q818" s="604"/>
      <c r="R818" s="301" t="str">
        <f t="shared" si="36"/>
        <v>p500</v>
      </c>
      <c r="S818" s="601"/>
      <c r="T818" s="601"/>
      <c r="U818" s="607"/>
      <c r="AG818" s="164"/>
      <c r="AH818" s="164"/>
      <c r="AI818" s="164"/>
      <c r="AJ818" s="164"/>
      <c r="AK818" s="164"/>
      <c r="AL818" s="90"/>
    </row>
    <row r="819" spans="1:38" ht="15.75" thickBot="1" x14ac:dyDescent="0.3">
      <c r="A819" s="613"/>
      <c r="B819" s="297">
        <v>14030310</v>
      </c>
      <c r="C819" s="96">
        <v>370</v>
      </c>
      <c r="D819" s="298">
        <v>7</v>
      </c>
      <c r="E819" s="298">
        <v>50</v>
      </c>
      <c r="F819" s="298">
        <v>16</v>
      </c>
      <c r="G819" s="145" t="s">
        <v>280</v>
      </c>
      <c r="H819" s="180">
        <v>0.66666666666666663</v>
      </c>
      <c r="I819" s="180">
        <v>0.95833333333333337</v>
      </c>
      <c r="J819" s="195">
        <v>2.0833333333333332E-2</v>
      </c>
      <c r="K819" s="193">
        <f t="shared" si="35"/>
        <v>0.27083333333333343</v>
      </c>
      <c r="L819" s="298">
        <v>44</v>
      </c>
      <c r="M819" s="298">
        <v>2</v>
      </c>
      <c r="N819" s="616"/>
      <c r="O819" s="298"/>
      <c r="P819" s="298"/>
      <c r="Q819" s="617"/>
      <c r="R819" s="301" t="str">
        <f t="shared" si="36"/>
        <v>p500</v>
      </c>
      <c r="S819" s="601"/>
      <c r="T819" s="601"/>
      <c r="U819" s="607"/>
      <c r="AG819" s="164"/>
      <c r="AH819" s="164"/>
      <c r="AI819" s="164"/>
      <c r="AJ819" s="164"/>
      <c r="AK819" s="164"/>
      <c r="AL819" s="90"/>
    </row>
    <row r="820" spans="1:38" ht="15.75" thickBot="1" x14ac:dyDescent="0.3">
      <c r="A820" s="613"/>
      <c r="B820" s="187">
        <v>14030310</v>
      </c>
      <c r="C820" s="96">
        <v>350</v>
      </c>
      <c r="D820" s="298">
        <v>7</v>
      </c>
      <c r="E820" s="298">
        <v>50</v>
      </c>
      <c r="F820" s="298">
        <v>16</v>
      </c>
      <c r="G820" s="145" t="s">
        <v>280</v>
      </c>
      <c r="H820" s="180">
        <v>0.66666666666666663</v>
      </c>
      <c r="I820" s="180">
        <v>0.95833333333333337</v>
      </c>
      <c r="J820" s="195">
        <v>2.0833333333333332E-2</v>
      </c>
      <c r="K820" s="193">
        <f t="shared" si="35"/>
        <v>0.27083333333333343</v>
      </c>
      <c r="L820" s="298">
        <v>39</v>
      </c>
      <c r="M820" s="298">
        <v>1</v>
      </c>
      <c r="N820" s="615">
        <v>368</v>
      </c>
      <c r="O820" s="298"/>
      <c r="P820" s="298"/>
      <c r="Q820" s="618">
        <v>93.46</v>
      </c>
      <c r="R820" s="301" t="str">
        <f t="shared" si="36"/>
        <v>fx</v>
      </c>
      <c r="S820" s="601"/>
      <c r="T820" s="601"/>
      <c r="U820" s="607"/>
      <c r="AG820" s="164"/>
      <c r="AH820" s="164"/>
      <c r="AI820" s="164"/>
      <c r="AJ820" s="164"/>
      <c r="AK820" s="164"/>
      <c r="AL820" s="90"/>
    </row>
    <row r="821" spans="1:38" ht="15.75" thickBot="1" x14ac:dyDescent="0.3">
      <c r="A821" s="613"/>
      <c r="B821" s="188">
        <v>14030310</v>
      </c>
      <c r="C821" s="96">
        <v>350</v>
      </c>
      <c r="D821" s="298">
        <v>7</v>
      </c>
      <c r="E821" s="298">
        <v>50</v>
      </c>
      <c r="F821" s="298">
        <v>16</v>
      </c>
      <c r="G821" s="145" t="s">
        <v>280</v>
      </c>
      <c r="H821" s="180">
        <v>0.66666666666666663</v>
      </c>
      <c r="I821" s="180">
        <v>0.95833333333333337</v>
      </c>
      <c r="J821" s="195">
        <v>2.0833333333333332E-2</v>
      </c>
      <c r="K821" s="193">
        <f t="shared" si="35"/>
        <v>0.27083333333333343</v>
      </c>
      <c r="L821" s="298">
        <v>40</v>
      </c>
      <c r="M821" s="298">
        <v>1</v>
      </c>
      <c r="N821" s="601"/>
      <c r="O821" s="298"/>
      <c r="P821" s="298"/>
      <c r="Q821" s="604"/>
      <c r="R821" s="301" t="str">
        <f t="shared" si="36"/>
        <v>fx</v>
      </c>
      <c r="S821" s="601"/>
      <c r="T821" s="601"/>
      <c r="U821" s="607"/>
      <c r="AG821" s="164"/>
      <c r="AH821" s="164"/>
      <c r="AI821" s="164"/>
      <c r="AJ821" s="164"/>
      <c r="AK821" s="164"/>
      <c r="AL821" s="90"/>
    </row>
    <row r="822" spans="1:38" ht="15.75" thickBot="1" x14ac:dyDescent="0.3">
      <c r="A822" s="613"/>
      <c r="B822" s="188">
        <v>14030310</v>
      </c>
      <c r="C822" s="96">
        <v>350</v>
      </c>
      <c r="D822" s="298">
        <v>7</v>
      </c>
      <c r="E822" s="298">
        <v>50</v>
      </c>
      <c r="F822" s="298">
        <v>16</v>
      </c>
      <c r="G822" s="145" t="s">
        <v>280</v>
      </c>
      <c r="H822" s="180">
        <v>0.66666666666666663</v>
      </c>
      <c r="I822" s="180">
        <v>0.95833333333333337</v>
      </c>
      <c r="J822" s="195">
        <v>2.0833333333333332E-2</v>
      </c>
      <c r="K822" s="193">
        <f t="shared" si="35"/>
        <v>0.27083333333333343</v>
      </c>
      <c r="L822" s="298">
        <v>41</v>
      </c>
      <c r="M822" s="298">
        <v>1</v>
      </c>
      <c r="N822" s="601"/>
      <c r="O822" s="298"/>
      <c r="P822" s="298"/>
      <c r="Q822" s="604"/>
      <c r="R822" s="301" t="str">
        <f t="shared" si="36"/>
        <v>fx</v>
      </c>
      <c r="S822" s="601"/>
      <c r="T822" s="601"/>
      <c r="U822" s="607"/>
      <c r="AG822" s="164"/>
      <c r="AH822" s="164"/>
      <c r="AI822" s="164"/>
      <c r="AJ822" s="164"/>
      <c r="AK822" s="164"/>
      <c r="AL822" s="90"/>
    </row>
    <row r="823" spans="1:38" ht="15.75" thickBot="1" x14ac:dyDescent="0.3">
      <c r="A823" s="613"/>
      <c r="B823" s="188">
        <v>14030310</v>
      </c>
      <c r="C823" s="96">
        <v>350</v>
      </c>
      <c r="D823" s="298">
        <v>7</v>
      </c>
      <c r="E823" s="298">
        <v>50</v>
      </c>
      <c r="F823" s="298">
        <v>16</v>
      </c>
      <c r="G823" s="145" t="s">
        <v>280</v>
      </c>
      <c r="H823" s="180">
        <v>0.66666666666666663</v>
      </c>
      <c r="I823" s="180">
        <v>0.95833333333333337</v>
      </c>
      <c r="J823" s="195">
        <v>2.0833333333333332E-2</v>
      </c>
      <c r="K823" s="193">
        <f t="shared" si="35"/>
        <v>0.27083333333333343</v>
      </c>
      <c r="L823" s="298">
        <v>42</v>
      </c>
      <c r="M823" s="298">
        <v>2</v>
      </c>
      <c r="N823" s="601"/>
      <c r="O823" s="298"/>
      <c r="P823" s="298"/>
      <c r="Q823" s="604"/>
      <c r="R823" s="301" t="str">
        <f t="shared" si="36"/>
        <v>fx</v>
      </c>
      <c r="S823" s="601"/>
      <c r="T823" s="601"/>
      <c r="U823" s="607"/>
      <c r="AG823" s="164"/>
      <c r="AH823" s="164"/>
      <c r="AI823" s="164"/>
      <c r="AJ823" s="164"/>
      <c r="AK823" s="164"/>
      <c r="AL823" s="90"/>
    </row>
    <row r="824" spans="1:38" ht="15.75" thickBot="1" x14ac:dyDescent="0.3">
      <c r="A824" s="613"/>
      <c r="B824" s="188">
        <v>14030310</v>
      </c>
      <c r="C824" s="96">
        <v>350</v>
      </c>
      <c r="D824" s="298">
        <v>7</v>
      </c>
      <c r="E824" s="298">
        <v>50</v>
      </c>
      <c r="F824" s="298">
        <v>16</v>
      </c>
      <c r="G824" s="145" t="s">
        <v>280</v>
      </c>
      <c r="H824" s="180">
        <v>0.66666666666666663</v>
      </c>
      <c r="I824" s="180">
        <v>0.95833333333333337</v>
      </c>
      <c r="J824" s="195">
        <v>2.0833333333333332E-2</v>
      </c>
      <c r="K824" s="193">
        <f t="shared" si="35"/>
        <v>0.27083333333333343</v>
      </c>
      <c r="L824" s="298">
        <v>43</v>
      </c>
      <c r="M824" s="298">
        <v>2</v>
      </c>
      <c r="N824" s="601"/>
      <c r="O824" s="298"/>
      <c r="P824" s="298"/>
      <c r="Q824" s="604"/>
      <c r="R824" s="301" t="str">
        <f t="shared" si="36"/>
        <v>fx</v>
      </c>
      <c r="S824" s="601"/>
      <c r="T824" s="601"/>
      <c r="U824" s="607"/>
      <c r="AG824" s="164"/>
      <c r="AH824" s="164"/>
      <c r="AI824" s="164"/>
      <c r="AJ824" s="164"/>
      <c r="AK824" s="164"/>
      <c r="AL824" s="90"/>
    </row>
    <row r="825" spans="1:38" ht="15.75" thickBot="1" x14ac:dyDescent="0.3">
      <c r="A825" s="614"/>
      <c r="B825" s="297">
        <v>14030310</v>
      </c>
      <c r="C825" s="175">
        <v>350</v>
      </c>
      <c r="D825" s="299">
        <v>7</v>
      </c>
      <c r="E825" s="299">
        <v>50</v>
      </c>
      <c r="F825" s="299">
        <v>16</v>
      </c>
      <c r="G825" s="171" t="s">
        <v>280</v>
      </c>
      <c r="H825" s="184">
        <v>0.66666666666666663</v>
      </c>
      <c r="I825" s="184">
        <v>0.95833333333333337</v>
      </c>
      <c r="J825" s="199">
        <v>2.0833333333333332E-2</v>
      </c>
      <c r="K825" s="200">
        <f t="shared" si="35"/>
        <v>0.27083333333333343</v>
      </c>
      <c r="L825" s="299">
        <v>44</v>
      </c>
      <c r="M825" s="299">
        <v>1</v>
      </c>
      <c r="N825" s="602"/>
      <c r="O825" s="299"/>
      <c r="P825" s="299"/>
      <c r="Q825" s="605"/>
      <c r="R825" s="154" t="str">
        <f t="shared" si="36"/>
        <v>fx</v>
      </c>
      <c r="S825" s="602"/>
      <c r="T825" s="602"/>
      <c r="U825" s="608"/>
      <c r="AG825" s="164"/>
      <c r="AH825" s="164"/>
      <c r="AI825" s="164"/>
      <c r="AJ825" s="164"/>
      <c r="AK825" s="164"/>
      <c r="AL825" s="90"/>
    </row>
    <row r="826" spans="1:38" ht="15.75" thickBot="1" x14ac:dyDescent="0.3">
      <c r="A826" s="612" t="str">
        <f t="shared" si="37"/>
        <v>روز</v>
      </c>
      <c r="B826" s="187">
        <v>14030310</v>
      </c>
      <c r="C826" s="174" t="s">
        <v>475</v>
      </c>
      <c r="D826" s="300">
        <v>7</v>
      </c>
      <c r="E826" s="300">
        <v>50</v>
      </c>
      <c r="F826" s="300">
        <v>8</v>
      </c>
      <c r="G826" s="165" t="s">
        <v>243</v>
      </c>
      <c r="H826" s="181">
        <v>0.2951388888888889</v>
      </c>
      <c r="I826" s="181">
        <v>0.625</v>
      </c>
      <c r="J826" s="193">
        <v>5.5555555555555552E-2</v>
      </c>
      <c r="K826" s="193">
        <f t="shared" si="35"/>
        <v>0.27430555555555558</v>
      </c>
      <c r="L826" s="300">
        <v>37</v>
      </c>
      <c r="M826" s="300">
        <v>1</v>
      </c>
      <c r="N826" s="600">
        <v>114</v>
      </c>
      <c r="O826" s="300"/>
      <c r="P826" s="300"/>
      <c r="Q826" s="603">
        <v>62.85</v>
      </c>
      <c r="R826" s="153" t="str">
        <f t="shared" si="36"/>
        <v>fx</v>
      </c>
      <c r="S826" s="600">
        <v>0.5</v>
      </c>
      <c r="T826" s="600">
        <v>3.8</v>
      </c>
      <c r="U826" s="606">
        <v>0</v>
      </c>
      <c r="AG826" s="164"/>
      <c r="AH826" s="164"/>
      <c r="AI826" s="164"/>
      <c r="AJ826" s="164"/>
      <c r="AK826" s="164"/>
      <c r="AL826" s="90"/>
    </row>
    <row r="827" spans="1:38" ht="15.75" thickBot="1" x14ac:dyDescent="0.3">
      <c r="A827" s="613"/>
      <c r="B827" s="188">
        <v>14030310</v>
      </c>
      <c r="C827" s="96" t="s">
        <v>475</v>
      </c>
      <c r="D827" s="298">
        <v>7</v>
      </c>
      <c r="E827" s="298">
        <v>50</v>
      </c>
      <c r="F827" s="298">
        <v>8</v>
      </c>
      <c r="G827" s="145" t="s">
        <v>243</v>
      </c>
      <c r="H827" s="180">
        <v>0.2951388888888889</v>
      </c>
      <c r="I827" s="180">
        <v>0.625</v>
      </c>
      <c r="J827" s="195">
        <v>5.5555555555555552E-2</v>
      </c>
      <c r="K827" s="193">
        <f t="shared" si="35"/>
        <v>0.27430555555555558</v>
      </c>
      <c r="L827" s="298">
        <v>38</v>
      </c>
      <c r="M827" s="298">
        <v>1</v>
      </c>
      <c r="N827" s="601"/>
      <c r="O827" s="298"/>
      <c r="P827" s="298"/>
      <c r="Q827" s="604"/>
      <c r="R827" s="301" t="str">
        <f t="shared" si="36"/>
        <v>fx</v>
      </c>
      <c r="S827" s="601"/>
      <c r="T827" s="601"/>
      <c r="U827" s="607"/>
      <c r="AG827" s="164"/>
      <c r="AH827" s="164"/>
      <c r="AI827" s="164"/>
      <c r="AJ827" s="164"/>
      <c r="AK827" s="164"/>
      <c r="AL827" s="90"/>
    </row>
    <row r="828" spans="1:38" ht="15.75" thickBot="1" x14ac:dyDescent="0.3">
      <c r="A828" s="613"/>
      <c r="B828" s="188">
        <v>14030310</v>
      </c>
      <c r="C828" s="96" t="s">
        <v>475</v>
      </c>
      <c r="D828" s="298">
        <v>7</v>
      </c>
      <c r="E828" s="298">
        <v>50</v>
      </c>
      <c r="F828" s="298">
        <v>8</v>
      </c>
      <c r="G828" s="145" t="s">
        <v>243</v>
      </c>
      <c r="H828" s="180">
        <v>0.2951388888888889</v>
      </c>
      <c r="I828" s="180">
        <v>0.625</v>
      </c>
      <c r="J828" s="195">
        <v>5.5555555555555552E-2</v>
      </c>
      <c r="K828" s="193">
        <f t="shared" si="35"/>
        <v>0.27430555555555558</v>
      </c>
      <c r="L828" s="298">
        <v>39</v>
      </c>
      <c r="M828" s="298">
        <v>1</v>
      </c>
      <c r="N828" s="601"/>
      <c r="O828" s="298"/>
      <c r="P828" s="298"/>
      <c r="Q828" s="604"/>
      <c r="R828" s="301" t="str">
        <f t="shared" si="36"/>
        <v>fx</v>
      </c>
      <c r="S828" s="601"/>
      <c r="T828" s="601"/>
      <c r="U828" s="607"/>
      <c r="AG828" s="164"/>
      <c r="AH828" s="164"/>
      <c r="AI828" s="164"/>
      <c r="AJ828" s="164"/>
      <c r="AK828" s="164"/>
      <c r="AL828" s="90"/>
    </row>
    <row r="829" spans="1:38" ht="15.75" thickBot="1" x14ac:dyDescent="0.3">
      <c r="A829" s="613"/>
      <c r="B829" s="188">
        <v>14030310</v>
      </c>
      <c r="C829" s="96" t="s">
        <v>475</v>
      </c>
      <c r="D829" s="298">
        <v>7</v>
      </c>
      <c r="E829" s="298">
        <v>50</v>
      </c>
      <c r="F829" s="298">
        <v>8</v>
      </c>
      <c r="G829" s="145" t="s">
        <v>243</v>
      </c>
      <c r="H829" s="180">
        <v>0.2951388888888889</v>
      </c>
      <c r="I829" s="180">
        <v>0.625</v>
      </c>
      <c r="J829" s="195">
        <v>5.5555555555555552E-2</v>
      </c>
      <c r="K829" s="193">
        <f t="shared" si="35"/>
        <v>0.27430555555555558</v>
      </c>
      <c r="L829" s="298">
        <v>40</v>
      </c>
      <c r="M829" s="298">
        <v>1</v>
      </c>
      <c r="N829" s="601"/>
      <c r="O829" s="298"/>
      <c r="P829" s="298"/>
      <c r="Q829" s="604"/>
      <c r="R829" s="301" t="str">
        <f t="shared" si="36"/>
        <v>fx</v>
      </c>
      <c r="S829" s="601"/>
      <c r="T829" s="601"/>
      <c r="U829" s="607"/>
      <c r="AG829" s="164"/>
      <c r="AH829" s="164"/>
      <c r="AI829" s="164"/>
      <c r="AJ829" s="164"/>
      <c r="AK829" s="164"/>
      <c r="AL829" s="90"/>
    </row>
    <row r="830" spans="1:38" ht="15.75" thickBot="1" x14ac:dyDescent="0.3">
      <c r="A830" s="613"/>
      <c r="B830" s="297">
        <v>14030310</v>
      </c>
      <c r="C830" s="96" t="s">
        <v>475</v>
      </c>
      <c r="D830" s="298">
        <v>7</v>
      </c>
      <c r="E830" s="298">
        <v>50</v>
      </c>
      <c r="F830" s="298">
        <v>8</v>
      </c>
      <c r="G830" s="145" t="s">
        <v>243</v>
      </c>
      <c r="H830" s="180">
        <v>0.2951388888888889</v>
      </c>
      <c r="I830" s="180">
        <v>0.625</v>
      </c>
      <c r="J830" s="195">
        <v>5.5555555555555552E-2</v>
      </c>
      <c r="K830" s="193">
        <f t="shared" si="35"/>
        <v>0.27430555555555558</v>
      </c>
      <c r="L830" s="298">
        <v>41</v>
      </c>
      <c r="M830" s="298">
        <v>1</v>
      </c>
      <c r="N830" s="616"/>
      <c r="O830" s="298"/>
      <c r="P830" s="298"/>
      <c r="Q830" s="617"/>
      <c r="R830" s="301" t="str">
        <f t="shared" si="36"/>
        <v>fx</v>
      </c>
      <c r="S830" s="601"/>
      <c r="T830" s="601"/>
      <c r="U830" s="607"/>
      <c r="AG830" s="164"/>
      <c r="AH830" s="164"/>
      <c r="AI830" s="164"/>
      <c r="AJ830" s="164"/>
      <c r="AK830" s="164"/>
      <c r="AL830" s="90"/>
    </row>
    <row r="831" spans="1:38" ht="15.75" thickBot="1" x14ac:dyDescent="0.3">
      <c r="A831" s="613"/>
      <c r="B831" s="187">
        <v>14030310</v>
      </c>
      <c r="C831" s="96">
        <v>274</v>
      </c>
      <c r="D831" s="298">
        <v>7</v>
      </c>
      <c r="E831" s="298">
        <v>50</v>
      </c>
      <c r="F831" s="298">
        <v>8</v>
      </c>
      <c r="G831" s="145" t="s">
        <v>243</v>
      </c>
      <c r="H831" s="180">
        <v>0.2951388888888889</v>
      </c>
      <c r="I831" s="180">
        <v>0.625</v>
      </c>
      <c r="J831" s="195">
        <v>5.5555555555555552E-2</v>
      </c>
      <c r="K831" s="193">
        <f t="shared" si="35"/>
        <v>0.27430555555555558</v>
      </c>
      <c r="L831" s="298">
        <v>38</v>
      </c>
      <c r="M831" s="298">
        <v>1</v>
      </c>
      <c r="N831" s="615">
        <v>66</v>
      </c>
      <c r="O831" s="298"/>
      <c r="P831" s="298"/>
      <c r="Q831" s="618">
        <v>28.5</v>
      </c>
      <c r="R831" s="301" t="str">
        <f t="shared" si="36"/>
        <v>fx</v>
      </c>
      <c r="S831" s="601"/>
      <c r="T831" s="601"/>
      <c r="U831" s="607"/>
      <c r="AG831" s="164"/>
      <c r="AH831" s="164"/>
      <c r="AI831" s="164"/>
      <c r="AJ831" s="164"/>
      <c r="AK831" s="164"/>
      <c r="AL831" s="90"/>
    </row>
    <row r="832" spans="1:38" ht="15.75" thickBot="1" x14ac:dyDescent="0.3">
      <c r="A832" s="613"/>
      <c r="B832" s="188">
        <v>14030310</v>
      </c>
      <c r="C832" s="96">
        <v>274</v>
      </c>
      <c r="D832" s="298">
        <v>7</v>
      </c>
      <c r="E832" s="298">
        <v>50</v>
      </c>
      <c r="F832" s="298">
        <v>8</v>
      </c>
      <c r="G832" s="145" t="s">
        <v>243</v>
      </c>
      <c r="H832" s="180">
        <v>0.2951388888888889</v>
      </c>
      <c r="I832" s="180">
        <v>0.625</v>
      </c>
      <c r="J832" s="195">
        <v>5.5555555555555552E-2</v>
      </c>
      <c r="K832" s="193">
        <f t="shared" si="35"/>
        <v>0.27430555555555558</v>
      </c>
      <c r="L832" s="298">
        <v>39</v>
      </c>
      <c r="M832" s="298">
        <v>1</v>
      </c>
      <c r="N832" s="601"/>
      <c r="O832" s="298"/>
      <c r="P832" s="298"/>
      <c r="Q832" s="604"/>
      <c r="R832" s="301" t="str">
        <f t="shared" si="36"/>
        <v>fx</v>
      </c>
      <c r="S832" s="601"/>
      <c r="T832" s="601"/>
      <c r="U832" s="607"/>
      <c r="AG832" s="164"/>
      <c r="AH832" s="164"/>
      <c r="AI832" s="164"/>
      <c r="AJ832" s="164"/>
      <c r="AK832" s="164"/>
      <c r="AL832" s="90"/>
    </row>
    <row r="833" spans="1:38" ht="15.75" thickBot="1" x14ac:dyDescent="0.3">
      <c r="A833" s="614"/>
      <c r="B833" s="297">
        <v>14030310</v>
      </c>
      <c r="C833" s="175">
        <v>274</v>
      </c>
      <c r="D833" s="299">
        <v>7</v>
      </c>
      <c r="E833" s="299">
        <v>50</v>
      </c>
      <c r="F833" s="299">
        <v>8</v>
      </c>
      <c r="G833" s="171" t="s">
        <v>243</v>
      </c>
      <c r="H833" s="184">
        <v>0.2951388888888889</v>
      </c>
      <c r="I833" s="184">
        <v>0.625</v>
      </c>
      <c r="J833" s="199">
        <v>5.5555555555555552E-2</v>
      </c>
      <c r="K833" s="200">
        <f t="shared" si="35"/>
        <v>0.27430555555555558</v>
      </c>
      <c r="L833" s="299">
        <v>40</v>
      </c>
      <c r="M833" s="299">
        <v>1</v>
      </c>
      <c r="N833" s="602"/>
      <c r="O833" s="299"/>
      <c r="P833" s="299"/>
      <c r="Q833" s="605"/>
      <c r="R833" s="154" t="str">
        <f t="shared" si="36"/>
        <v>fx</v>
      </c>
      <c r="S833" s="602"/>
      <c r="T833" s="602"/>
      <c r="U833" s="608"/>
      <c r="AG833" s="164"/>
      <c r="AH833" s="164"/>
      <c r="AI833" s="164"/>
      <c r="AJ833" s="164"/>
      <c r="AK833" s="164"/>
      <c r="AL833" s="90"/>
    </row>
    <row r="834" spans="1:38" ht="15.75" thickBot="1" x14ac:dyDescent="0.3">
      <c r="A834" s="612" t="str">
        <f t="shared" si="37"/>
        <v>روز</v>
      </c>
      <c r="B834" s="187">
        <v>14030311</v>
      </c>
      <c r="C834" s="174">
        <v>370</v>
      </c>
      <c r="D834" s="300">
        <v>7</v>
      </c>
      <c r="E834" s="300">
        <v>50</v>
      </c>
      <c r="F834" s="300">
        <v>34</v>
      </c>
      <c r="G834" s="165" t="s">
        <v>266</v>
      </c>
      <c r="H834" s="181">
        <v>0.30208333333333331</v>
      </c>
      <c r="I834" s="181">
        <v>0.625</v>
      </c>
      <c r="J834" s="193">
        <v>4.1666666666666664E-2</v>
      </c>
      <c r="K834" s="193">
        <f t="shared" si="35"/>
        <v>0.28125</v>
      </c>
      <c r="L834" s="300">
        <v>39</v>
      </c>
      <c r="M834" s="300">
        <v>1</v>
      </c>
      <c r="N834" s="300">
        <v>416</v>
      </c>
      <c r="O834" s="300"/>
      <c r="P834" s="300"/>
      <c r="Q834" s="603">
        <v>545.29999999999995</v>
      </c>
      <c r="R834" s="153" t="str">
        <f t="shared" si="36"/>
        <v>p500</v>
      </c>
      <c r="S834" s="600">
        <v>1.5</v>
      </c>
      <c r="T834" s="600">
        <v>15.3</v>
      </c>
      <c r="U834" s="606">
        <v>500</v>
      </c>
      <c r="AG834" s="164"/>
      <c r="AH834" s="164"/>
      <c r="AI834" s="164"/>
      <c r="AJ834" s="164"/>
      <c r="AK834" s="164"/>
      <c r="AL834" s="90"/>
    </row>
    <row r="835" spans="1:38" ht="15.75" thickBot="1" x14ac:dyDescent="0.3">
      <c r="A835" s="613"/>
      <c r="B835" s="188">
        <v>14030311</v>
      </c>
      <c r="C835" s="96">
        <v>370</v>
      </c>
      <c r="D835" s="298">
        <v>7</v>
      </c>
      <c r="E835" s="298">
        <v>50</v>
      </c>
      <c r="F835" s="298">
        <v>34</v>
      </c>
      <c r="G835" s="145" t="s">
        <v>266</v>
      </c>
      <c r="H835" s="180">
        <v>0.30208333333333331</v>
      </c>
      <c r="I835" s="180">
        <v>0.625</v>
      </c>
      <c r="J835" s="195">
        <v>4.1666666666666664E-2</v>
      </c>
      <c r="K835" s="193">
        <f t="shared" si="35"/>
        <v>0.28125</v>
      </c>
      <c r="L835" s="298">
        <v>40</v>
      </c>
      <c r="M835" s="298">
        <v>1</v>
      </c>
      <c r="N835" s="298"/>
      <c r="O835" s="298"/>
      <c r="P835" s="298"/>
      <c r="Q835" s="604"/>
      <c r="R835" s="301" t="str">
        <f t="shared" si="36"/>
        <v>p500</v>
      </c>
      <c r="S835" s="601"/>
      <c r="T835" s="601"/>
      <c r="U835" s="607"/>
      <c r="AG835" s="164"/>
      <c r="AH835" s="164"/>
      <c r="AI835" s="164"/>
      <c r="AJ835" s="164"/>
      <c r="AK835" s="164"/>
      <c r="AL835" s="90"/>
    </row>
    <row r="836" spans="1:38" ht="15.75" thickBot="1" x14ac:dyDescent="0.3">
      <c r="A836" s="613"/>
      <c r="B836" s="188">
        <v>14030311</v>
      </c>
      <c r="C836" s="96">
        <v>370</v>
      </c>
      <c r="D836" s="298">
        <v>7</v>
      </c>
      <c r="E836" s="298">
        <v>50</v>
      </c>
      <c r="F836" s="298">
        <v>34</v>
      </c>
      <c r="G836" s="145" t="s">
        <v>266</v>
      </c>
      <c r="H836" s="180">
        <v>0.30208333333333331</v>
      </c>
      <c r="I836" s="180">
        <v>0.625</v>
      </c>
      <c r="J836" s="195">
        <v>4.1666666666666664E-2</v>
      </c>
      <c r="K836" s="193">
        <f t="shared" si="35"/>
        <v>0.28125</v>
      </c>
      <c r="L836" s="298">
        <v>42</v>
      </c>
      <c r="M836" s="298">
        <v>2</v>
      </c>
      <c r="N836" s="298"/>
      <c r="O836" s="298"/>
      <c r="P836" s="298"/>
      <c r="Q836" s="604"/>
      <c r="R836" s="301" t="str">
        <f t="shared" si="36"/>
        <v>p500</v>
      </c>
      <c r="S836" s="601"/>
      <c r="T836" s="601"/>
      <c r="U836" s="607"/>
      <c r="AG836" s="164"/>
      <c r="AH836" s="164"/>
      <c r="AI836" s="164"/>
      <c r="AJ836" s="164"/>
      <c r="AK836" s="164"/>
      <c r="AL836" s="90"/>
    </row>
    <row r="837" spans="1:38" ht="15.75" thickBot="1" x14ac:dyDescent="0.3">
      <c r="A837" s="613"/>
      <c r="B837" s="188">
        <v>14030311</v>
      </c>
      <c r="C837" s="96">
        <v>370</v>
      </c>
      <c r="D837" s="298">
        <v>7</v>
      </c>
      <c r="E837" s="298">
        <v>50</v>
      </c>
      <c r="F837" s="298">
        <v>34</v>
      </c>
      <c r="G837" s="145" t="s">
        <v>266</v>
      </c>
      <c r="H837" s="180">
        <v>0.30208333333333331</v>
      </c>
      <c r="I837" s="180">
        <v>0.625</v>
      </c>
      <c r="J837" s="195">
        <v>4.1666666666666664E-2</v>
      </c>
      <c r="K837" s="193">
        <f t="shared" si="35"/>
        <v>0.28125</v>
      </c>
      <c r="L837" s="298">
        <v>43</v>
      </c>
      <c r="M837" s="298">
        <v>2</v>
      </c>
      <c r="N837" s="298"/>
      <c r="O837" s="298"/>
      <c r="P837" s="298"/>
      <c r="Q837" s="604"/>
      <c r="R837" s="301" t="str">
        <f t="shared" si="36"/>
        <v>p500</v>
      </c>
      <c r="S837" s="601"/>
      <c r="T837" s="601"/>
      <c r="U837" s="607"/>
      <c r="AG837" s="164"/>
      <c r="AH837" s="164"/>
      <c r="AI837" s="164"/>
      <c r="AJ837" s="164"/>
      <c r="AK837" s="164"/>
      <c r="AL837" s="90"/>
    </row>
    <row r="838" spans="1:38" ht="15.75" thickBot="1" x14ac:dyDescent="0.3">
      <c r="A838" s="613"/>
      <c r="B838" s="297">
        <v>14030311</v>
      </c>
      <c r="C838" s="96">
        <v>370</v>
      </c>
      <c r="D838" s="298">
        <v>7</v>
      </c>
      <c r="E838" s="298">
        <v>50</v>
      </c>
      <c r="F838" s="298">
        <v>34</v>
      </c>
      <c r="G838" s="145" t="s">
        <v>266</v>
      </c>
      <c r="H838" s="180">
        <v>0.30208333333333331</v>
      </c>
      <c r="I838" s="180">
        <v>0.625</v>
      </c>
      <c r="J838" s="195">
        <v>4.1666666666666664E-2</v>
      </c>
      <c r="K838" s="193">
        <f t="shared" si="35"/>
        <v>0.28125</v>
      </c>
      <c r="L838" s="298">
        <v>44</v>
      </c>
      <c r="M838" s="298">
        <v>2</v>
      </c>
      <c r="N838" s="298"/>
      <c r="O838" s="298"/>
      <c r="P838" s="298"/>
      <c r="Q838" s="604"/>
      <c r="R838" s="301" t="str">
        <f t="shared" si="36"/>
        <v>p500</v>
      </c>
      <c r="S838" s="601"/>
      <c r="T838" s="601"/>
      <c r="U838" s="607"/>
      <c r="AG838" s="164"/>
      <c r="AH838" s="164"/>
      <c r="AI838" s="164"/>
      <c r="AJ838" s="164"/>
      <c r="AK838" s="164"/>
      <c r="AL838" s="90"/>
    </row>
    <row r="839" spans="1:38" ht="15.75" thickBot="1" x14ac:dyDescent="0.3">
      <c r="A839" s="613"/>
      <c r="B839" s="187">
        <v>14030311</v>
      </c>
      <c r="C839" s="96">
        <v>350</v>
      </c>
      <c r="D839" s="298">
        <v>7</v>
      </c>
      <c r="E839" s="298">
        <v>50</v>
      </c>
      <c r="F839" s="298">
        <v>34</v>
      </c>
      <c r="G839" s="145" t="s">
        <v>266</v>
      </c>
      <c r="H839" s="180">
        <v>0.30208333333333331</v>
      </c>
      <c r="I839" s="180">
        <v>0.625</v>
      </c>
      <c r="J839" s="195">
        <v>4.1666666666666664E-2</v>
      </c>
      <c r="K839" s="193">
        <f t="shared" si="35"/>
        <v>0.28125</v>
      </c>
      <c r="L839" s="298">
        <v>39</v>
      </c>
      <c r="M839" s="298">
        <v>1</v>
      </c>
      <c r="N839" s="298">
        <v>416</v>
      </c>
      <c r="O839" s="298"/>
      <c r="P839" s="298"/>
      <c r="Q839" s="604"/>
      <c r="R839" s="301" t="str">
        <f t="shared" si="36"/>
        <v>fx</v>
      </c>
      <c r="S839" s="601"/>
      <c r="T839" s="601"/>
      <c r="U839" s="607"/>
      <c r="AG839" s="164"/>
      <c r="AH839" s="164"/>
      <c r="AI839" s="164"/>
      <c r="AJ839" s="164"/>
      <c r="AK839" s="164"/>
      <c r="AL839" s="90"/>
    </row>
    <row r="840" spans="1:38" ht="15.75" thickBot="1" x14ac:dyDescent="0.3">
      <c r="A840" s="613"/>
      <c r="B840" s="188">
        <v>14030311</v>
      </c>
      <c r="C840" s="96">
        <v>350</v>
      </c>
      <c r="D840" s="298">
        <v>7</v>
      </c>
      <c r="E840" s="298">
        <v>50</v>
      </c>
      <c r="F840" s="298">
        <v>34</v>
      </c>
      <c r="G840" s="145" t="s">
        <v>266</v>
      </c>
      <c r="H840" s="180">
        <v>0.30208333333333331</v>
      </c>
      <c r="I840" s="180">
        <v>0.625</v>
      </c>
      <c r="J840" s="195">
        <v>4.1666666666666664E-2</v>
      </c>
      <c r="K840" s="193">
        <f t="shared" si="35"/>
        <v>0.28125</v>
      </c>
      <c r="L840" s="298">
        <v>40</v>
      </c>
      <c r="M840" s="298">
        <v>1</v>
      </c>
      <c r="N840" s="298"/>
      <c r="O840" s="298"/>
      <c r="P840" s="298"/>
      <c r="Q840" s="604"/>
      <c r="R840" s="301" t="str">
        <f t="shared" si="36"/>
        <v>fx</v>
      </c>
      <c r="S840" s="601"/>
      <c r="T840" s="601"/>
      <c r="U840" s="607"/>
      <c r="AG840" s="164"/>
      <c r="AH840" s="164"/>
      <c r="AI840" s="164"/>
      <c r="AJ840" s="164"/>
      <c r="AK840" s="164"/>
      <c r="AL840" s="90"/>
    </row>
    <row r="841" spans="1:38" ht="15.75" thickBot="1" x14ac:dyDescent="0.3">
      <c r="A841" s="613"/>
      <c r="B841" s="188">
        <v>14030311</v>
      </c>
      <c r="C841" s="96">
        <v>350</v>
      </c>
      <c r="D841" s="298">
        <v>7</v>
      </c>
      <c r="E841" s="298">
        <v>50</v>
      </c>
      <c r="F841" s="298">
        <v>34</v>
      </c>
      <c r="G841" s="145" t="s">
        <v>266</v>
      </c>
      <c r="H841" s="180">
        <v>0.30208333333333331</v>
      </c>
      <c r="I841" s="180">
        <v>0.625</v>
      </c>
      <c r="J841" s="195">
        <v>4.1666666666666664E-2</v>
      </c>
      <c r="K841" s="193">
        <f t="shared" si="35"/>
        <v>0.28125</v>
      </c>
      <c r="L841" s="298">
        <v>41</v>
      </c>
      <c r="M841" s="298">
        <v>1</v>
      </c>
      <c r="N841" s="298"/>
      <c r="O841" s="298"/>
      <c r="P841" s="298"/>
      <c r="Q841" s="604"/>
      <c r="R841" s="301" t="str">
        <f t="shared" si="36"/>
        <v>fx</v>
      </c>
      <c r="S841" s="601"/>
      <c r="T841" s="601"/>
      <c r="U841" s="607"/>
      <c r="AG841" s="164"/>
      <c r="AH841" s="164"/>
      <c r="AI841" s="164"/>
      <c r="AJ841" s="164"/>
      <c r="AK841" s="164"/>
      <c r="AL841" s="90"/>
    </row>
    <row r="842" spans="1:38" ht="15.75" thickBot="1" x14ac:dyDescent="0.3">
      <c r="A842" s="613"/>
      <c r="B842" s="188">
        <v>14030311</v>
      </c>
      <c r="C842" s="96">
        <v>350</v>
      </c>
      <c r="D842" s="298">
        <v>7</v>
      </c>
      <c r="E842" s="298">
        <v>50</v>
      </c>
      <c r="F842" s="298">
        <v>34</v>
      </c>
      <c r="G842" s="145" t="s">
        <v>266</v>
      </c>
      <c r="H842" s="180">
        <v>0.30208333333333331</v>
      </c>
      <c r="I842" s="180">
        <v>0.625</v>
      </c>
      <c r="J842" s="195">
        <v>4.1666666666666664E-2</v>
      </c>
      <c r="K842" s="193">
        <f t="shared" si="35"/>
        <v>0.28125</v>
      </c>
      <c r="L842" s="298">
        <v>42</v>
      </c>
      <c r="M842" s="298">
        <v>2</v>
      </c>
      <c r="N842" s="298"/>
      <c r="O842" s="298"/>
      <c r="P842" s="298"/>
      <c r="Q842" s="604"/>
      <c r="R842" s="301" t="str">
        <f t="shared" si="36"/>
        <v>fx</v>
      </c>
      <c r="S842" s="601"/>
      <c r="T842" s="601"/>
      <c r="U842" s="607"/>
      <c r="AG842" s="164"/>
      <c r="AH842" s="164"/>
      <c r="AI842" s="164"/>
      <c r="AJ842" s="164"/>
      <c r="AK842" s="164"/>
      <c r="AL842" s="90"/>
    </row>
    <row r="843" spans="1:38" ht="15.75" thickBot="1" x14ac:dyDescent="0.3">
      <c r="A843" s="613"/>
      <c r="B843" s="188">
        <v>14030311</v>
      </c>
      <c r="C843" s="96">
        <v>350</v>
      </c>
      <c r="D843" s="298">
        <v>7</v>
      </c>
      <c r="E843" s="298">
        <v>50</v>
      </c>
      <c r="F843" s="298">
        <v>34</v>
      </c>
      <c r="G843" s="145" t="s">
        <v>266</v>
      </c>
      <c r="H843" s="180">
        <v>0.30208333333333331</v>
      </c>
      <c r="I843" s="180">
        <v>0.625</v>
      </c>
      <c r="J843" s="195">
        <v>4.1666666666666664E-2</v>
      </c>
      <c r="K843" s="193">
        <f t="shared" si="35"/>
        <v>0.28125</v>
      </c>
      <c r="L843" s="298">
        <v>43</v>
      </c>
      <c r="M843" s="298">
        <v>2</v>
      </c>
      <c r="N843" s="298"/>
      <c r="O843" s="298"/>
      <c r="P843" s="298"/>
      <c r="Q843" s="604"/>
      <c r="R843" s="301" t="str">
        <f t="shared" si="36"/>
        <v>fx</v>
      </c>
      <c r="S843" s="601"/>
      <c r="T843" s="601"/>
      <c r="U843" s="607"/>
      <c r="AG843" s="164"/>
      <c r="AH843" s="164"/>
      <c r="AI843" s="164"/>
      <c r="AJ843" s="164"/>
      <c r="AK843" s="164"/>
      <c r="AL843" s="90"/>
    </row>
    <row r="844" spans="1:38" ht="15.75" thickBot="1" x14ac:dyDescent="0.3">
      <c r="A844" s="613"/>
      <c r="B844" s="297">
        <v>14030311</v>
      </c>
      <c r="C844" s="96">
        <v>350</v>
      </c>
      <c r="D844" s="298">
        <v>7</v>
      </c>
      <c r="E844" s="298">
        <v>50</v>
      </c>
      <c r="F844" s="298">
        <v>34</v>
      </c>
      <c r="G844" s="145" t="s">
        <v>266</v>
      </c>
      <c r="H844" s="180">
        <v>0.30208333333333331</v>
      </c>
      <c r="I844" s="180">
        <v>0.625</v>
      </c>
      <c r="J844" s="195">
        <v>4.1666666666666664E-2</v>
      </c>
      <c r="K844" s="193">
        <f t="shared" si="35"/>
        <v>0.28125</v>
      </c>
      <c r="L844" s="298">
        <v>44</v>
      </c>
      <c r="M844" s="298">
        <v>1</v>
      </c>
      <c r="N844" s="298"/>
      <c r="O844" s="298"/>
      <c r="P844" s="298"/>
      <c r="Q844" s="604"/>
      <c r="R844" s="301" t="str">
        <f t="shared" si="36"/>
        <v>fx</v>
      </c>
      <c r="S844" s="601"/>
      <c r="T844" s="601"/>
      <c r="U844" s="607"/>
      <c r="AG844" s="164"/>
      <c r="AH844" s="164"/>
      <c r="AI844" s="164"/>
      <c r="AJ844" s="164"/>
      <c r="AK844" s="164"/>
      <c r="AL844" s="90"/>
    </row>
    <row r="845" spans="1:38" ht="15.75" thickBot="1" x14ac:dyDescent="0.3">
      <c r="A845" s="613"/>
      <c r="B845" s="187">
        <v>14030311</v>
      </c>
      <c r="C845" s="96">
        <v>380</v>
      </c>
      <c r="D845" s="298">
        <v>7</v>
      </c>
      <c r="E845" s="298">
        <v>50</v>
      </c>
      <c r="F845" s="298">
        <v>34</v>
      </c>
      <c r="G845" s="145" t="s">
        <v>266</v>
      </c>
      <c r="H845" s="180">
        <v>0.30208333333333331</v>
      </c>
      <c r="I845" s="180">
        <v>0.625</v>
      </c>
      <c r="J845" s="195">
        <v>4.1666666666666664E-2</v>
      </c>
      <c r="K845" s="193">
        <f t="shared" si="35"/>
        <v>0.28125</v>
      </c>
      <c r="L845" s="298">
        <v>40</v>
      </c>
      <c r="M845" s="298">
        <v>1</v>
      </c>
      <c r="N845" s="298">
        <v>416</v>
      </c>
      <c r="O845" s="298"/>
      <c r="P845" s="298"/>
      <c r="Q845" s="604"/>
      <c r="R845" s="301" t="str">
        <f t="shared" si="36"/>
        <v>fx</v>
      </c>
      <c r="S845" s="601"/>
      <c r="T845" s="601"/>
      <c r="U845" s="607"/>
      <c r="AG845" s="164"/>
      <c r="AH845" s="164"/>
      <c r="AI845" s="164"/>
      <c r="AJ845" s="164"/>
      <c r="AK845" s="164"/>
      <c r="AL845" s="90"/>
    </row>
    <row r="846" spans="1:38" ht="15.75" thickBot="1" x14ac:dyDescent="0.3">
      <c r="A846" s="613"/>
      <c r="B846" s="188">
        <v>14030311</v>
      </c>
      <c r="C846" s="96">
        <v>380</v>
      </c>
      <c r="D846" s="298">
        <v>7</v>
      </c>
      <c r="E846" s="298">
        <v>50</v>
      </c>
      <c r="F846" s="298">
        <v>34</v>
      </c>
      <c r="G846" s="145" t="s">
        <v>266</v>
      </c>
      <c r="H846" s="180">
        <v>0.30208333333333331</v>
      </c>
      <c r="I846" s="180">
        <v>0.625</v>
      </c>
      <c r="J846" s="195">
        <v>4.1666666666666664E-2</v>
      </c>
      <c r="K846" s="193">
        <f t="shared" si="35"/>
        <v>0.28125</v>
      </c>
      <c r="L846" s="298">
        <v>41</v>
      </c>
      <c r="M846" s="298">
        <v>2</v>
      </c>
      <c r="N846" s="298"/>
      <c r="O846" s="298"/>
      <c r="P846" s="298"/>
      <c r="Q846" s="604"/>
      <c r="R846" s="301" t="str">
        <f t="shared" si="36"/>
        <v>fx</v>
      </c>
      <c r="S846" s="601"/>
      <c r="T846" s="601"/>
      <c r="U846" s="607"/>
      <c r="AG846" s="164"/>
      <c r="AH846" s="164"/>
      <c r="AI846" s="164"/>
      <c r="AJ846" s="164"/>
      <c r="AK846" s="164"/>
      <c r="AL846" s="90"/>
    </row>
    <row r="847" spans="1:38" ht="15.75" thickBot="1" x14ac:dyDescent="0.3">
      <c r="A847" s="613"/>
      <c r="B847" s="188">
        <v>14030311</v>
      </c>
      <c r="C847" s="96">
        <v>380</v>
      </c>
      <c r="D847" s="298">
        <v>7</v>
      </c>
      <c r="E847" s="298">
        <v>50</v>
      </c>
      <c r="F847" s="298">
        <v>34</v>
      </c>
      <c r="G847" s="145" t="s">
        <v>266</v>
      </c>
      <c r="H847" s="180">
        <v>0.30208333333333331</v>
      </c>
      <c r="I847" s="180">
        <v>0.625</v>
      </c>
      <c r="J847" s="195">
        <v>4.1666666666666664E-2</v>
      </c>
      <c r="K847" s="193">
        <f t="shared" si="35"/>
        <v>0.28125</v>
      </c>
      <c r="L847" s="298">
        <v>42</v>
      </c>
      <c r="M847" s="298">
        <v>2</v>
      </c>
      <c r="N847" s="298"/>
      <c r="O847" s="298"/>
      <c r="P847" s="298"/>
      <c r="Q847" s="604"/>
      <c r="R847" s="301" t="str">
        <f t="shared" si="36"/>
        <v>fx</v>
      </c>
      <c r="S847" s="601"/>
      <c r="T847" s="601"/>
      <c r="U847" s="607"/>
      <c r="AG847" s="164"/>
      <c r="AH847" s="164"/>
      <c r="AI847" s="164"/>
      <c r="AJ847" s="164"/>
      <c r="AK847" s="164"/>
      <c r="AL847" s="90"/>
    </row>
    <row r="848" spans="1:38" ht="15.75" thickBot="1" x14ac:dyDescent="0.3">
      <c r="A848" s="613"/>
      <c r="B848" s="188">
        <v>14030311</v>
      </c>
      <c r="C848" s="96">
        <v>380</v>
      </c>
      <c r="D848" s="298">
        <v>7</v>
      </c>
      <c r="E848" s="298">
        <v>50</v>
      </c>
      <c r="F848" s="298">
        <v>34</v>
      </c>
      <c r="G848" s="145" t="s">
        <v>266</v>
      </c>
      <c r="H848" s="180">
        <v>0.30208333333333331</v>
      </c>
      <c r="I848" s="180">
        <v>0.625</v>
      </c>
      <c r="J848" s="195">
        <v>4.1666666666666664E-2</v>
      </c>
      <c r="K848" s="193">
        <f t="shared" si="35"/>
        <v>0.28125</v>
      </c>
      <c r="L848" s="298">
        <v>43</v>
      </c>
      <c r="M848" s="298">
        <v>2</v>
      </c>
      <c r="N848" s="298"/>
      <c r="O848" s="298"/>
      <c r="P848" s="298"/>
      <c r="Q848" s="604"/>
      <c r="R848" s="301" t="str">
        <f t="shared" si="36"/>
        <v>fx</v>
      </c>
      <c r="S848" s="601"/>
      <c r="T848" s="601"/>
      <c r="U848" s="607"/>
      <c r="AG848" s="164"/>
      <c r="AH848" s="164"/>
      <c r="AI848" s="164"/>
      <c r="AJ848" s="164"/>
      <c r="AK848" s="164"/>
      <c r="AL848" s="90"/>
    </row>
    <row r="849" spans="1:38" ht="15.75" thickBot="1" x14ac:dyDescent="0.3">
      <c r="A849" s="613"/>
      <c r="B849" s="297">
        <v>14030311</v>
      </c>
      <c r="C849" s="96">
        <v>380</v>
      </c>
      <c r="D849" s="298">
        <v>7</v>
      </c>
      <c r="E849" s="298">
        <v>50</v>
      </c>
      <c r="F849" s="298">
        <v>34</v>
      </c>
      <c r="G849" s="145" t="s">
        <v>266</v>
      </c>
      <c r="H849" s="180">
        <v>0.30208333333333331</v>
      </c>
      <c r="I849" s="180">
        <v>0.625</v>
      </c>
      <c r="J849" s="195">
        <v>4.1666666666666664E-2</v>
      </c>
      <c r="K849" s="193">
        <f t="shared" si="35"/>
        <v>0.28125</v>
      </c>
      <c r="L849" s="298">
        <v>44</v>
      </c>
      <c r="M849" s="298">
        <v>1</v>
      </c>
      <c r="N849" s="298"/>
      <c r="O849" s="298"/>
      <c r="P849" s="298"/>
      <c r="Q849" s="604"/>
      <c r="R849" s="301" t="str">
        <f t="shared" si="36"/>
        <v>fx</v>
      </c>
      <c r="S849" s="601"/>
      <c r="T849" s="601"/>
      <c r="U849" s="607"/>
      <c r="AG849" s="164"/>
      <c r="AH849" s="164"/>
      <c r="AI849" s="164"/>
      <c r="AJ849" s="164"/>
      <c r="AK849" s="164"/>
      <c r="AL849" s="90"/>
    </row>
    <row r="850" spans="1:38" ht="15.75" thickBot="1" x14ac:dyDescent="0.3">
      <c r="A850" s="613"/>
      <c r="B850" s="187">
        <v>14030311</v>
      </c>
      <c r="C850" s="96">
        <v>309</v>
      </c>
      <c r="D850" s="298">
        <v>7</v>
      </c>
      <c r="E850" s="298">
        <v>50</v>
      </c>
      <c r="F850" s="298">
        <v>34</v>
      </c>
      <c r="G850" s="145" t="s">
        <v>266</v>
      </c>
      <c r="H850" s="180">
        <v>0.30208333333333331</v>
      </c>
      <c r="I850" s="180">
        <v>0.625</v>
      </c>
      <c r="J850" s="195">
        <v>4.1666666666666664E-2</v>
      </c>
      <c r="K850" s="193">
        <f t="shared" si="35"/>
        <v>0.28125</v>
      </c>
      <c r="L850" s="298">
        <v>36</v>
      </c>
      <c r="M850" s="298">
        <v>1</v>
      </c>
      <c r="N850" s="298">
        <v>520</v>
      </c>
      <c r="O850" s="298"/>
      <c r="P850" s="298"/>
      <c r="Q850" s="604"/>
      <c r="R850" s="301" t="str">
        <f t="shared" si="36"/>
        <v>fx</v>
      </c>
      <c r="S850" s="601"/>
      <c r="T850" s="601"/>
      <c r="U850" s="607"/>
      <c r="AG850" s="164"/>
      <c r="AH850" s="164"/>
      <c r="AI850" s="164"/>
      <c r="AJ850" s="164"/>
      <c r="AK850" s="164"/>
      <c r="AL850" s="90"/>
    </row>
    <row r="851" spans="1:38" ht="15.75" thickBot="1" x14ac:dyDescent="0.3">
      <c r="A851" s="613"/>
      <c r="B851" s="188">
        <v>14030311</v>
      </c>
      <c r="C851" s="96">
        <v>309</v>
      </c>
      <c r="D851" s="298">
        <v>7</v>
      </c>
      <c r="E851" s="298">
        <v>50</v>
      </c>
      <c r="F851" s="298">
        <v>34</v>
      </c>
      <c r="G851" s="145" t="s">
        <v>266</v>
      </c>
      <c r="H851" s="180">
        <v>0.30208333333333331</v>
      </c>
      <c r="I851" s="180">
        <v>0.625</v>
      </c>
      <c r="J851" s="195">
        <v>4.1666666666666664E-2</v>
      </c>
      <c r="K851" s="193">
        <f t="shared" si="35"/>
        <v>0.28125</v>
      </c>
      <c r="L851" s="298">
        <v>37</v>
      </c>
      <c r="M851" s="298">
        <v>2</v>
      </c>
      <c r="N851" s="298"/>
      <c r="O851" s="298"/>
      <c r="P851" s="298"/>
      <c r="Q851" s="604"/>
      <c r="R851" s="301" t="str">
        <f t="shared" si="36"/>
        <v>fx</v>
      </c>
      <c r="S851" s="601"/>
      <c r="T851" s="601"/>
      <c r="U851" s="607"/>
      <c r="AG851" s="164"/>
      <c r="AH851" s="164"/>
      <c r="AI851" s="164"/>
      <c r="AJ851" s="164"/>
      <c r="AK851" s="164"/>
      <c r="AL851" s="90"/>
    </row>
    <row r="852" spans="1:38" ht="15.75" thickBot="1" x14ac:dyDescent="0.3">
      <c r="A852" s="613"/>
      <c r="B852" s="188">
        <v>14030311</v>
      </c>
      <c r="C852" s="96">
        <v>309</v>
      </c>
      <c r="D852" s="298">
        <v>7</v>
      </c>
      <c r="E852" s="298">
        <v>50</v>
      </c>
      <c r="F852" s="298">
        <v>34</v>
      </c>
      <c r="G852" s="145" t="s">
        <v>266</v>
      </c>
      <c r="H852" s="180">
        <v>0.30208333333333331</v>
      </c>
      <c r="I852" s="180">
        <v>0.625</v>
      </c>
      <c r="J852" s="195">
        <v>4.1666666666666664E-2</v>
      </c>
      <c r="K852" s="193">
        <f t="shared" ref="K852:K863" si="38">IF(H852&gt;I852,(H852-I852)-J852,(I852-H852)-J852)</f>
        <v>0.28125</v>
      </c>
      <c r="L852" s="298">
        <v>38</v>
      </c>
      <c r="M852" s="298">
        <v>2</v>
      </c>
      <c r="N852" s="298"/>
      <c r="O852" s="298"/>
      <c r="P852" s="298"/>
      <c r="Q852" s="604"/>
      <c r="R852" s="301" t="str">
        <f t="shared" ref="R852:R863" si="39">IF(C852=370,"p500","fx")</f>
        <v>fx</v>
      </c>
      <c r="S852" s="601"/>
      <c r="T852" s="601"/>
      <c r="U852" s="607"/>
      <c r="AG852" s="164"/>
      <c r="AH852" s="164"/>
      <c r="AI852" s="164"/>
      <c r="AJ852" s="164"/>
      <c r="AK852" s="164"/>
      <c r="AL852" s="90"/>
    </row>
    <row r="853" spans="1:38" ht="15.75" thickBot="1" x14ac:dyDescent="0.3">
      <c r="A853" s="613"/>
      <c r="B853" s="188">
        <v>14030311</v>
      </c>
      <c r="C853" s="96">
        <v>309</v>
      </c>
      <c r="D853" s="298">
        <v>7</v>
      </c>
      <c r="E853" s="298">
        <v>50</v>
      </c>
      <c r="F853" s="298">
        <v>34</v>
      </c>
      <c r="G853" s="145" t="s">
        <v>266</v>
      </c>
      <c r="H853" s="180">
        <v>0.30208333333333331</v>
      </c>
      <c r="I853" s="180">
        <v>0.625</v>
      </c>
      <c r="J853" s="195">
        <v>4.1666666666666664E-2</v>
      </c>
      <c r="K853" s="193">
        <f t="shared" si="38"/>
        <v>0.28125</v>
      </c>
      <c r="L853" s="298">
        <v>39</v>
      </c>
      <c r="M853" s="298">
        <v>2</v>
      </c>
      <c r="N853" s="298"/>
      <c r="O853" s="298"/>
      <c r="P853" s="298"/>
      <c r="Q853" s="604"/>
      <c r="R853" s="301" t="str">
        <f t="shared" si="39"/>
        <v>fx</v>
      </c>
      <c r="S853" s="601"/>
      <c r="T853" s="601"/>
      <c r="U853" s="607"/>
      <c r="AG853" s="164"/>
      <c r="AH853" s="164"/>
      <c r="AI853" s="164"/>
      <c r="AJ853" s="164"/>
      <c r="AK853" s="164"/>
      <c r="AL853" s="90"/>
    </row>
    <row r="854" spans="1:38" ht="15.75" thickBot="1" x14ac:dyDescent="0.3">
      <c r="A854" s="613"/>
      <c r="B854" s="188">
        <v>14030311</v>
      </c>
      <c r="C854" s="96">
        <v>309</v>
      </c>
      <c r="D854" s="298">
        <v>7</v>
      </c>
      <c r="E854" s="298">
        <v>50</v>
      </c>
      <c r="F854" s="298">
        <v>34</v>
      </c>
      <c r="G854" s="145" t="s">
        <v>266</v>
      </c>
      <c r="H854" s="180">
        <v>0.30208333333333331</v>
      </c>
      <c r="I854" s="180">
        <v>0.625</v>
      </c>
      <c r="J854" s="195">
        <v>4.1666666666666664E-2</v>
      </c>
      <c r="K854" s="193">
        <f t="shared" si="38"/>
        <v>0.28125</v>
      </c>
      <c r="L854" s="298">
        <v>40</v>
      </c>
      <c r="M854" s="298">
        <v>2</v>
      </c>
      <c r="N854" s="298"/>
      <c r="O854" s="298"/>
      <c r="P854" s="298"/>
      <c r="Q854" s="604"/>
      <c r="R854" s="301" t="str">
        <f t="shared" si="39"/>
        <v>fx</v>
      </c>
      <c r="S854" s="601"/>
      <c r="T854" s="601"/>
      <c r="U854" s="607"/>
      <c r="AG854" s="164"/>
      <c r="AH854" s="164"/>
      <c r="AI854" s="164"/>
      <c r="AJ854" s="164"/>
      <c r="AK854" s="164"/>
      <c r="AL854" s="90"/>
    </row>
    <row r="855" spans="1:38" ht="15.75" thickBot="1" x14ac:dyDescent="0.3">
      <c r="A855" s="614"/>
      <c r="B855" s="297">
        <v>14030311</v>
      </c>
      <c r="C855" s="175">
        <v>309</v>
      </c>
      <c r="D855" s="299">
        <v>7</v>
      </c>
      <c r="E855" s="299">
        <v>50</v>
      </c>
      <c r="F855" s="299">
        <v>34</v>
      </c>
      <c r="G855" s="171" t="s">
        <v>266</v>
      </c>
      <c r="H855" s="184">
        <v>0.30208333333333331</v>
      </c>
      <c r="I855" s="184">
        <v>0.625</v>
      </c>
      <c r="J855" s="199">
        <v>4.1666666666666664E-2</v>
      </c>
      <c r="K855" s="200">
        <f t="shared" si="38"/>
        <v>0.28125</v>
      </c>
      <c r="L855" s="299">
        <v>41</v>
      </c>
      <c r="M855" s="299">
        <v>1</v>
      </c>
      <c r="N855" s="299"/>
      <c r="O855" s="299"/>
      <c r="P855" s="299"/>
      <c r="Q855" s="605"/>
      <c r="R855" s="154" t="str">
        <f t="shared" si="39"/>
        <v>fx</v>
      </c>
      <c r="S855" s="602"/>
      <c r="T855" s="602"/>
      <c r="U855" s="608"/>
      <c r="AG855" s="164"/>
      <c r="AH855" s="164"/>
      <c r="AI855" s="164"/>
      <c r="AJ855" s="164"/>
      <c r="AK855" s="164"/>
      <c r="AL855" s="90"/>
    </row>
    <row r="856" spans="1:38" ht="15.75" thickBot="1" x14ac:dyDescent="0.3">
      <c r="A856" s="612" t="s">
        <v>336</v>
      </c>
      <c r="B856" s="187">
        <v>14030311</v>
      </c>
      <c r="C856" s="300">
        <v>350</v>
      </c>
      <c r="D856" s="300">
        <v>7</v>
      </c>
      <c r="E856" s="300">
        <v>50</v>
      </c>
      <c r="F856" s="300">
        <v>16</v>
      </c>
      <c r="G856" s="165" t="s">
        <v>476</v>
      </c>
      <c r="H856" s="181">
        <v>0.625</v>
      </c>
      <c r="I856" s="181">
        <v>0.95833333333333337</v>
      </c>
      <c r="J856" s="193">
        <v>6.9444444444444434E-2</v>
      </c>
      <c r="K856" s="193">
        <f t="shared" si="38"/>
        <v>0.26388888888888895</v>
      </c>
      <c r="L856" s="300">
        <v>39</v>
      </c>
      <c r="M856" s="300">
        <v>1</v>
      </c>
      <c r="N856" s="600">
        <v>312</v>
      </c>
      <c r="O856" s="300"/>
      <c r="P856" s="300"/>
      <c r="Q856" s="603">
        <v>137.5</v>
      </c>
      <c r="R856" s="153" t="str">
        <f t="shared" si="39"/>
        <v>fx</v>
      </c>
      <c r="S856" s="600">
        <v>0.8</v>
      </c>
      <c r="T856" s="600">
        <v>8</v>
      </c>
      <c r="U856" s="606">
        <v>0</v>
      </c>
      <c r="AG856" s="164"/>
      <c r="AH856" s="164"/>
      <c r="AI856" s="164"/>
      <c r="AJ856" s="164"/>
      <c r="AK856" s="164"/>
      <c r="AL856" s="90"/>
    </row>
    <row r="857" spans="1:38" ht="15.75" thickBot="1" x14ac:dyDescent="0.3">
      <c r="A857" s="613"/>
      <c r="B857" s="188">
        <v>14030311</v>
      </c>
      <c r="C857" s="298">
        <v>350</v>
      </c>
      <c r="D857" s="298">
        <v>7</v>
      </c>
      <c r="E857" s="298">
        <v>50</v>
      </c>
      <c r="F857" s="298">
        <v>16</v>
      </c>
      <c r="G857" s="145" t="s">
        <v>476</v>
      </c>
      <c r="H857" s="180">
        <v>0.625</v>
      </c>
      <c r="I857" s="180">
        <v>0.95833333333333337</v>
      </c>
      <c r="J857" s="195">
        <v>6.9444444444444434E-2</v>
      </c>
      <c r="K857" s="193">
        <f t="shared" si="38"/>
        <v>0.26388888888888895</v>
      </c>
      <c r="L857" s="298">
        <v>40</v>
      </c>
      <c r="M857" s="298">
        <v>1</v>
      </c>
      <c r="N857" s="601"/>
      <c r="O857" s="298"/>
      <c r="P857" s="298"/>
      <c r="Q857" s="604"/>
      <c r="R857" s="301" t="str">
        <f t="shared" si="39"/>
        <v>fx</v>
      </c>
      <c r="S857" s="601"/>
      <c r="T857" s="601"/>
      <c r="U857" s="607"/>
      <c r="AG857" s="164"/>
      <c r="AH857" s="164"/>
      <c r="AI857" s="164"/>
      <c r="AJ857" s="164"/>
      <c r="AK857" s="164"/>
      <c r="AL857" s="90"/>
    </row>
    <row r="858" spans="1:38" ht="15.75" thickBot="1" x14ac:dyDescent="0.3">
      <c r="A858" s="613"/>
      <c r="B858" s="188">
        <v>14030311</v>
      </c>
      <c r="C858" s="298">
        <v>350</v>
      </c>
      <c r="D858" s="298">
        <v>7</v>
      </c>
      <c r="E858" s="298">
        <v>50</v>
      </c>
      <c r="F858" s="298">
        <v>16</v>
      </c>
      <c r="G858" s="145" t="s">
        <v>476</v>
      </c>
      <c r="H858" s="180">
        <v>0.625</v>
      </c>
      <c r="I858" s="180">
        <v>0.95833333333333337</v>
      </c>
      <c r="J858" s="195">
        <v>6.9444444444444434E-2</v>
      </c>
      <c r="K858" s="193">
        <f t="shared" si="38"/>
        <v>0.26388888888888895</v>
      </c>
      <c r="L858" s="298">
        <v>41</v>
      </c>
      <c r="M858" s="298">
        <v>1</v>
      </c>
      <c r="N858" s="601"/>
      <c r="O858" s="298"/>
      <c r="P858" s="298"/>
      <c r="Q858" s="604"/>
      <c r="R858" s="301" t="str">
        <f t="shared" si="39"/>
        <v>fx</v>
      </c>
      <c r="S858" s="601"/>
      <c r="T858" s="601"/>
      <c r="U858" s="607"/>
      <c r="AG858" s="164"/>
      <c r="AH858" s="164"/>
      <c r="AI858" s="164"/>
      <c r="AJ858" s="164"/>
      <c r="AK858" s="164"/>
      <c r="AL858" s="90"/>
    </row>
    <row r="859" spans="1:38" ht="15.75" thickBot="1" x14ac:dyDescent="0.3">
      <c r="A859" s="613"/>
      <c r="B859" s="188">
        <v>14030311</v>
      </c>
      <c r="C859" s="298">
        <v>350</v>
      </c>
      <c r="D859" s="298">
        <v>7</v>
      </c>
      <c r="E859" s="298">
        <v>50</v>
      </c>
      <c r="F859" s="298">
        <v>16</v>
      </c>
      <c r="G859" s="145" t="s">
        <v>476</v>
      </c>
      <c r="H859" s="180">
        <v>0.625</v>
      </c>
      <c r="I859" s="180">
        <v>0.95833333333333337</v>
      </c>
      <c r="J859" s="195">
        <v>6.9444444444444434E-2</v>
      </c>
      <c r="K859" s="193">
        <f t="shared" si="38"/>
        <v>0.26388888888888895</v>
      </c>
      <c r="L859" s="298">
        <v>42</v>
      </c>
      <c r="M859" s="298">
        <v>2</v>
      </c>
      <c r="N859" s="601"/>
      <c r="O859" s="298"/>
      <c r="P859" s="298"/>
      <c r="Q859" s="604"/>
      <c r="R859" s="301" t="str">
        <f t="shared" si="39"/>
        <v>fx</v>
      </c>
      <c r="S859" s="601"/>
      <c r="T859" s="601"/>
      <c r="U859" s="607"/>
      <c r="AG859" s="164"/>
      <c r="AH859" s="164"/>
      <c r="AI859" s="164"/>
      <c r="AJ859" s="164"/>
      <c r="AK859" s="164"/>
      <c r="AL859" s="90"/>
    </row>
    <row r="860" spans="1:38" ht="15.75" thickBot="1" x14ac:dyDescent="0.3">
      <c r="A860" s="613"/>
      <c r="B860" s="188">
        <v>14030311</v>
      </c>
      <c r="C860" s="298">
        <v>350</v>
      </c>
      <c r="D860" s="298">
        <v>7</v>
      </c>
      <c r="E860" s="298">
        <v>50</v>
      </c>
      <c r="F860" s="298">
        <v>16</v>
      </c>
      <c r="G860" s="145" t="s">
        <v>476</v>
      </c>
      <c r="H860" s="180">
        <v>0.625</v>
      </c>
      <c r="I860" s="180">
        <v>0.95833333333333337</v>
      </c>
      <c r="J860" s="195">
        <v>6.9444444444444434E-2</v>
      </c>
      <c r="K860" s="193">
        <f t="shared" si="38"/>
        <v>0.26388888888888895</v>
      </c>
      <c r="L860" s="298">
        <v>43</v>
      </c>
      <c r="M860" s="298">
        <v>2</v>
      </c>
      <c r="N860" s="601"/>
      <c r="O860" s="298"/>
      <c r="P860" s="298"/>
      <c r="Q860" s="604"/>
      <c r="R860" s="301" t="str">
        <f t="shared" si="39"/>
        <v>fx</v>
      </c>
      <c r="S860" s="601"/>
      <c r="T860" s="601"/>
      <c r="U860" s="607"/>
      <c r="AG860" s="164"/>
      <c r="AH860" s="164"/>
      <c r="AI860" s="164"/>
      <c r="AJ860" s="164"/>
      <c r="AK860" s="164"/>
      <c r="AL860" s="90"/>
    </row>
    <row r="861" spans="1:38" ht="15.75" thickBot="1" x14ac:dyDescent="0.3">
      <c r="A861" s="613"/>
      <c r="B861" s="297">
        <v>14030311</v>
      </c>
      <c r="C861" s="298">
        <v>350</v>
      </c>
      <c r="D861" s="298">
        <v>7</v>
      </c>
      <c r="E861" s="298">
        <v>50</v>
      </c>
      <c r="F861" s="298">
        <v>16</v>
      </c>
      <c r="G861" s="145" t="s">
        <v>476</v>
      </c>
      <c r="H861" s="180">
        <v>0.625</v>
      </c>
      <c r="I861" s="180">
        <v>0.95833333333333337</v>
      </c>
      <c r="J861" s="195">
        <v>6.9444444444444434E-2</v>
      </c>
      <c r="K861" s="193">
        <f t="shared" si="38"/>
        <v>0.26388888888888895</v>
      </c>
      <c r="L861" s="298">
        <v>44</v>
      </c>
      <c r="M861" s="298">
        <v>1</v>
      </c>
      <c r="N861" s="616"/>
      <c r="O861" s="298"/>
      <c r="P861" s="298"/>
      <c r="Q861" s="604"/>
      <c r="R861" s="301" t="str">
        <f t="shared" si="39"/>
        <v>fx</v>
      </c>
      <c r="S861" s="601"/>
      <c r="T861" s="601"/>
      <c r="U861" s="607"/>
      <c r="AG861" s="164"/>
      <c r="AH861" s="164"/>
      <c r="AI861" s="164"/>
      <c r="AJ861" s="164"/>
      <c r="AK861" s="164"/>
      <c r="AL861" s="90"/>
    </row>
    <row r="862" spans="1:38" ht="15.75" thickBot="1" x14ac:dyDescent="0.3">
      <c r="A862" s="613"/>
      <c r="B862" s="187">
        <v>14030311</v>
      </c>
      <c r="C862" s="298">
        <v>370</v>
      </c>
      <c r="D862" s="298">
        <v>7</v>
      </c>
      <c r="E862" s="298">
        <v>50</v>
      </c>
      <c r="F862" s="298">
        <v>16</v>
      </c>
      <c r="G862" s="145" t="s">
        <v>476</v>
      </c>
      <c r="H862" s="180">
        <v>0.625</v>
      </c>
      <c r="I862" s="180">
        <v>0.95833333333333337</v>
      </c>
      <c r="J862" s="195">
        <v>6.9444444444444434E-2</v>
      </c>
      <c r="K862" s="193">
        <f t="shared" si="38"/>
        <v>0.26388888888888895</v>
      </c>
      <c r="L862" s="298">
        <v>39</v>
      </c>
      <c r="M862" s="298">
        <v>1</v>
      </c>
      <c r="N862" s="615">
        <v>312</v>
      </c>
      <c r="O862" s="298"/>
      <c r="P862" s="298"/>
      <c r="Q862" s="604"/>
      <c r="R862" s="301" t="str">
        <f t="shared" si="39"/>
        <v>p500</v>
      </c>
      <c r="S862" s="601"/>
      <c r="T862" s="601"/>
      <c r="U862" s="607"/>
      <c r="AG862" s="164"/>
      <c r="AH862" s="164"/>
      <c r="AI862" s="164"/>
      <c r="AJ862" s="164"/>
      <c r="AK862" s="164"/>
      <c r="AL862" s="90"/>
    </row>
    <row r="863" spans="1:38" ht="15.75" thickBot="1" x14ac:dyDescent="0.3">
      <c r="A863" s="613"/>
      <c r="B863" s="188">
        <v>14030311</v>
      </c>
      <c r="C863" s="298">
        <v>370</v>
      </c>
      <c r="D863" s="298">
        <v>7</v>
      </c>
      <c r="E863" s="298">
        <v>50</v>
      </c>
      <c r="F863" s="298">
        <v>16</v>
      </c>
      <c r="G863" s="145" t="s">
        <v>476</v>
      </c>
      <c r="H863" s="180">
        <v>0.625</v>
      </c>
      <c r="I863" s="180">
        <v>0.95833333333333337</v>
      </c>
      <c r="J863" s="195">
        <v>6.9444444444444434E-2</v>
      </c>
      <c r="K863" s="193">
        <f t="shared" si="38"/>
        <v>0.26388888888888895</v>
      </c>
      <c r="L863" s="298">
        <v>40</v>
      </c>
      <c r="M863" s="298">
        <v>1</v>
      </c>
      <c r="N863" s="601"/>
      <c r="O863" s="298"/>
      <c r="P863" s="298"/>
      <c r="Q863" s="604"/>
      <c r="R863" s="301" t="str">
        <f t="shared" si="39"/>
        <v>p500</v>
      </c>
      <c r="S863" s="601"/>
      <c r="T863" s="601"/>
      <c r="U863" s="607"/>
      <c r="AG863" s="164"/>
      <c r="AH863" s="164"/>
      <c r="AI863" s="164"/>
      <c r="AJ863" s="164"/>
      <c r="AK863" s="164"/>
      <c r="AL863" s="90"/>
    </row>
    <row r="864" spans="1:38" ht="15.75" thickBot="1" x14ac:dyDescent="0.3">
      <c r="A864" s="613"/>
      <c r="B864" s="188">
        <v>14030311</v>
      </c>
      <c r="C864" s="298">
        <v>370</v>
      </c>
      <c r="D864" s="298">
        <v>7</v>
      </c>
      <c r="E864" s="298">
        <v>50</v>
      </c>
      <c r="F864" s="298">
        <v>16</v>
      </c>
      <c r="G864" s="145" t="s">
        <v>476</v>
      </c>
      <c r="H864" s="180">
        <v>0.625</v>
      </c>
      <c r="I864" s="180">
        <v>0.95833333333333337</v>
      </c>
      <c r="J864" s="195">
        <v>6.9444444444444434E-2</v>
      </c>
      <c r="K864" s="193">
        <f t="shared" ref="K864:K927" si="40">IF(H864&gt;I864,(H864-I864)-J864,(I864-H864)-J864)</f>
        <v>0.26388888888888895</v>
      </c>
      <c r="L864" s="298">
        <v>42</v>
      </c>
      <c r="M864" s="298">
        <v>2</v>
      </c>
      <c r="N864" s="601"/>
      <c r="O864" s="298"/>
      <c r="P864" s="298"/>
      <c r="Q864" s="604"/>
      <c r="R864" s="301" t="str">
        <f t="shared" ref="R864:R927" si="41">IF(C864=370,"p500","fx")</f>
        <v>p500</v>
      </c>
      <c r="S864" s="601"/>
      <c r="T864" s="601"/>
      <c r="U864" s="607"/>
      <c r="AG864" s="164"/>
      <c r="AH864" s="164"/>
      <c r="AI864" s="164"/>
      <c r="AJ864" s="164"/>
      <c r="AK864" s="164"/>
      <c r="AL864" s="90"/>
    </row>
    <row r="865" spans="1:38" ht="15.75" thickBot="1" x14ac:dyDescent="0.3">
      <c r="A865" s="613"/>
      <c r="B865" s="188">
        <v>14030311</v>
      </c>
      <c r="C865" s="298">
        <v>370</v>
      </c>
      <c r="D865" s="298">
        <v>7</v>
      </c>
      <c r="E865" s="298">
        <v>50</v>
      </c>
      <c r="F865" s="298">
        <v>16</v>
      </c>
      <c r="G865" s="145" t="s">
        <v>476</v>
      </c>
      <c r="H865" s="180">
        <v>0.625</v>
      </c>
      <c r="I865" s="180">
        <v>0.95833333333333337</v>
      </c>
      <c r="J865" s="195">
        <v>6.9444444444444434E-2</v>
      </c>
      <c r="K865" s="193">
        <f t="shared" si="40"/>
        <v>0.26388888888888895</v>
      </c>
      <c r="L865" s="298">
        <v>43</v>
      </c>
      <c r="M865" s="298">
        <v>2</v>
      </c>
      <c r="N865" s="601"/>
      <c r="O865" s="298"/>
      <c r="P865" s="298"/>
      <c r="Q865" s="604"/>
      <c r="R865" s="301" t="str">
        <f t="shared" si="41"/>
        <v>p500</v>
      </c>
      <c r="S865" s="601"/>
      <c r="T865" s="601"/>
      <c r="U865" s="607"/>
      <c r="AG865" s="164"/>
      <c r="AH865" s="164"/>
      <c r="AI865" s="164"/>
      <c r="AJ865" s="164"/>
      <c r="AK865" s="164"/>
      <c r="AL865" s="90"/>
    </row>
    <row r="866" spans="1:38" ht="15.75" thickBot="1" x14ac:dyDescent="0.3">
      <c r="A866" s="614"/>
      <c r="B866" s="297">
        <v>14030311</v>
      </c>
      <c r="C866" s="299">
        <v>370</v>
      </c>
      <c r="D866" s="299">
        <v>7</v>
      </c>
      <c r="E866" s="299">
        <v>50</v>
      </c>
      <c r="F866" s="299">
        <v>16</v>
      </c>
      <c r="G866" s="171" t="s">
        <v>476</v>
      </c>
      <c r="H866" s="184">
        <v>0.625</v>
      </c>
      <c r="I866" s="184">
        <v>0.95833333333333337</v>
      </c>
      <c r="J866" s="199">
        <v>6.9444444444444434E-2</v>
      </c>
      <c r="K866" s="200">
        <f t="shared" si="40"/>
        <v>0.26388888888888895</v>
      </c>
      <c r="L866" s="299">
        <v>44</v>
      </c>
      <c r="M866" s="299">
        <v>2</v>
      </c>
      <c r="N866" s="602"/>
      <c r="O866" s="299"/>
      <c r="P866" s="299"/>
      <c r="Q866" s="605"/>
      <c r="R866" s="154" t="str">
        <f t="shared" si="41"/>
        <v>p500</v>
      </c>
      <c r="S866" s="602"/>
      <c r="T866" s="602"/>
      <c r="U866" s="608"/>
      <c r="AG866" s="164"/>
      <c r="AH866" s="164"/>
      <c r="AI866" s="164"/>
      <c r="AJ866" s="164"/>
      <c r="AK866" s="164"/>
      <c r="AL866" s="90"/>
    </row>
    <row r="867" spans="1:38" ht="15.75" thickBot="1" x14ac:dyDescent="0.3">
      <c r="A867" s="612" t="str">
        <f t="shared" ref="A867:A914" si="42">IF(H867&gt;I867,"شب","روز")</f>
        <v>روز</v>
      </c>
      <c r="B867" s="187">
        <v>14030311</v>
      </c>
      <c r="C867" s="174">
        <v>316</v>
      </c>
      <c r="D867" s="300">
        <v>7</v>
      </c>
      <c r="E867" s="300">
        <v>50</v>
      </c>
      <c r="F867" s="300">
        <v>6</v>
      </c>
      <c r="G867" s="165"/>
      <c r="H867" s="181">
        <v>0.2951388888888889</v>
      </c>
      <c r="I867" s="181">
        <v>0.625</v>
      </c>
      <c r="J867" s="193">
        <v>4.1666666666666664E-2</v>
      </c>
      <c r="K867" s="193">
        <f t="shared" si="40"/>
        <v>0.28819444444444442</v>
      </c>
      <c r="L867" s="300">
        <v>38</v>
      </c>
      <c r="M867" s="300">
        <v>1</v>
      </c>
      <c r="N867" s="600">
        <v>90</v>
      </c>
      <c r="O867" s="300"/>
      <c r="P867" s="300"/>
      <c r="Q867" s="603">
        <v>88.7</v>
      </c>
      <c r="R867" s="153" t="str">
        <f t="shared" si="41"/>
        <v>fx</v>
      </c>
      <c r="S867" s="600">
        <v>1.5</v>
      </c>
      <c r="T867" s="600">
        <v>4.0999999999999996</v>
      </c>
      <c r="U867" s="606">
        <v>0</v>
      </c>
      <c r="AG867" s="164"/>
      <c r="AH867" s="164"/>
      <c r="AI867" s="164"/>
      <c r="AJ867" s="164"/>
      <c r="AK867" s="164"/>
      <c r="AL867" s="90"/>
    </row>
    <row r="868" spans="1:38" ht="15.75" thickBot="1" x14ac:dyDescent="0.3">
      <c r="A868" s="613"/>
      <c r="B868" s="188">
        <v>14030311</v>
      </c>
      <c r="C868" s="96">
        <v>316</v>
      </c>
      <c r="D868" s="298">
        <v>7</v>
      </c>
      <c r="E868" s="298">
        <v>50</v>
      </c>
      <c r="F868" s="298">
        <v>6</v>
      </c>
      <c r="G868" s="88"/>
      <c r="H868" s="180">
        <v>0.2951388888888889</v>
      </c>
      <c r="I868" s="180">
        <v>0.625</v>
      </c>
      <c r="J868" s="195">
        <v>4.1666666666666664E-2</v>
      </c>
      <c r="K868" s="193">
        <f t="shared" si="40"/>
        <v>0.28819444444444442</v>
      </c>
      <c r="L868" s="298">
        <v>39</v>
      </c>
      <c r="M868" s="298">
        <v>1</v>
      </c>
      <c r="N868" s="601"/>
      <c r="O868" s="298"/>
      <c r="P868" s="298"/>
      <c r="Q868" s="604"/>
      <c r="R868" s="301" t="str">
        <f t="shared" si="41"/>
        <v>fx</v>
      </c>
      <c r="S868" s="601"/>
      <c r="T868" s="601"/>
      <c r="U868" s="607"/>
      <c r="AG868" s="164"/>
      <c r="AH868" s="164"/>
      <c r="AI868" s="164"/>
      <c r="AJ868" s="164"/>
      <c r="AK868" s="164"/>
      <c r="AL868" s="90"/>
    </row>
    <row r="869" spans="1:38" ht="15.75" thickBot="1" x14ac:dyDescent="0.3">
      <c r="A869" s="613"/>
      <c r="B869" s="297">
        <v>14030311</v>
      </c>
      <c r="C869" s="96">
        <v>316</v>
      </c>
      <c r="D869" s="298">
        <v>7</v>
      </c>
      <c r="E869" s="298">
        <v>50</v>
      </c>
      <c r="F869" s="298">
        <v>6</v>
      </c>
      <c r="G869" s="88"/>
      <c r="H869" s="180">
        <v>0.2951388888888889</v>
      </c>
      <c r="I869" s="180">
        <v>0.625</v>
      </c>
      <c r="J869" s="195">
        <v>4.1666666666666664E-2</v>
      </c>
      <c r="K869" s="193">
        <f t="shared" si="40"/>
        <v>0.28819444444444442</v>
      </c>
      <c r="L869" s="298">
        <v>40</v>
      </c>
      <c r="M869" s="298">
        <v>1</v>
      </c>
      <c r="N869" s="616"/>
      <c r="O869" s="298"/>
      <c r="P869" s="298"/>
      <c r="Q869" s="604"/>
      <c r="R869" s="301" t="str">
        <f t="shared" si="41"/>
        <v>fx</v>
      </c>
      <c r="S869" s="601"/>
      <c r="T869" s="601"/>
      <c r="U869" s="607"/>
      <c r="AG869" s="164"/>
      <c r="AH869" s="164"/>
      <c r="AI869" s="164"/>
      <c r="AJ869" s="164"/>
      <c r="AK869" s="164"/>
      <c r="AL869" s="90"/>
    </row>
    <row r="870" spans="1:38" ht="15.75" thickBot="1" x14ac:dyDescent="0.3">
      <c r="A870" s="613"/>
      <c r="B870" s="187">
        <v>14030311</v>
      </c>
      <c r="C870" s="96">
        <v>274</v>
      </c>
      <c r="D870" s="298">
        <v>7</v>
      </c>
      <c r="E870" s="298">
        <v>50</v>
      </c>
      <c r="F870" s="298">
        <v>6</v>
      </c>
      <c r="G870" s="88"/>
      <c r="H870" s="180">
        <v>0.2951388888888889</v>
      </c>
      <c r="I870" s="180">
        <v>0.625</v>
      </c>
      <c r="J870" s="195">
        <v>4.1666666666666664E-2</v>
      </c>
      <c r="K870" s="193">
        <f t="shared" si="40"/>
        <v>0.28819444444444442</v>
      </c>
      <c r="L870" s="298">
        <v>38</v>
      </c>
      <c r="M870" s="298">
        <v>1</v>
      </c>
      <c r="N870" s="615">
        <v>90</v>
      </c>
      <c r="O870" s="298"/>
      <c r="P870" s="298"/>
      <c r="Q870" s="604"/>
      <c r="R870" s="301" t="str">
        <f t="shared" si="41"/>
        <v>fx</v>
      </c>
      <c r="S870" s="601"/>
      <c r="T870" s="601"/>
      <c r="U870" s="607"/>
      <c r="AG870" s="164"/>
      <c r="AH870" s="164"/>
      <c r="AI870" s="164"/>
      <c r="AJ870" s="164"/>
      <c r="AK870" s="164"/>
      <c r="AL870" s="90"/>
    </row>
    <row r="871" spans="1:38" ht="15.75" thickBot="1" x14ac:dyDescent="0.3">
      <c r="A871" s="613"/>
      <c r="B871" s="188">
        <v>14030311</v>
      </c>
      <c r="C871" s="96">
        <v>274</v>
      </c>
      <c r="D871" s="298">
        <v>7</v>
      </c>
      <c r="E871" s="298">
        <v>50</v>
      </c>
      <c r="F871" s="298">
        <v>6</v>
      </c>
      <c r="G871" s="88"/>
      <c r="H871" s="180">
        <v>0.2951388888888889</v>
      </c>
      <c r="I871" s="180">
        <v>0.625</v>
      </c>
      <c r="J871" s="195">
        <v>4.1666666666666664E-2</v>
      </c>
      <c r="K871" s="193">
        <f t="shared" si="40"/>
        <v>0.28819444444444442</v>
      </c>
      <c r="L871" s="298">
        <v>39</v>
      </c>
      <c r="M871" s="298">
        <v>1</v>
      </c>
      <c r="N871" s="601"/>
      <c r="O871" s="298"/>
      <c r="P871" s="298"/>
      <c r="Q871" s="604"/>
      <c r="R871" s="301" t="str">
        <f t="shared" si="41"/>
        <v>fx</v>
      </c>
      <c r="S871" s="601"/>
      <c r="T871" s="601"/>
      <c r="U871" s="607"/>
      <c r="AG871" s="164"/>
      <c r="AH871" s="164"/>
      <c r="AI871" s="164"/>
      <c r="AJ871" s="164"/>
      <c r="AK871" s="164"/>
      <c r="AL871" s="90"/>
    </row>
    <row r="872" spans="1:38" ht="15.75" thickBot="1" x14ac:dyDescent="0.3">
      <c r="A872" s="614"/>
      <c r="B872" s="297">
        <v>14030311</v>
      </c>
      <c r="C872" s="175">
        <v>274</v>
      </c>
      <c r="D872" s="299">
        <v>7</v>
      </c>
      <c r="E872" s="299">
        <v>50</v>
      </c>
      <c r="F872" s="299">
        <v>6</v>
      </c>
      <c r="G872" s="166"/>
      <c r="H872" s="184">
        <v>0.2951388888888889</v>
      </c>
      <c r="I872" s="184">
        <v>0.625</v>
      </c>
      <c r="J872" s="199">
        <v>4.1666666666666664E-2</v>
      </c>
      <c r="K872" s="200">
        <f t="shared" si="40"/>
        <v>0.28819444444444442</v>
      </c>
      <c r="L872" s="299">
        <v>40</v>
      </c>
      <c r="M872" s="299">
        <v>1</v>
      </c>
      <c r="N872" s="602"/>
      <c r="O872" s="299"/>
      <c r="P872" s="299"/>
      <c r="Q872" s="605"/>
      <c r="R872" s="154" t="str">
        <f t="shared" si="41"/>
        <v>fx</v>
      </c>
      <c r="S872" s="602"/>
      <c r="T872" s="602"/>
      <c r="U872" s="608"/>
      <c r="AG872" s="164"/>
      <c r="AH872" s="164"/>
      <c r="AI872" s="164"/>
      <c r="AJ872" s="164"/>
      <c r="AK872" s="164"/>
      <c r="AL872" s="90"/>
    </row>
    <row r="873" spans="1:38" ht="15.75" thickBot="1" x14ac:dyDescent="0.3">
      <c r="A873" s="612" t="str">
        <f t="shared" si="42"/>
        <v>روز</v>
      </c>
      <c r="B873" s="187">
        <v>14030312</v>
      </c>
      <c r="C873" s="174">
        <v>309</v>
      </c>
      <c r="D873" s="300">
        <v>7</v>
      </c>
      <c r="E873" s="300">
        <v>50</v>
      </c>
      <c r="F873" s="300">
        <v>40</v>
      </c>
      <c r="G873" s="165" t="s">
        <v>477</v>
      </c>
      <c r="H873" s="181">
        <v>0.29166666666666669</v>
      </c>
      <c r="I873" s="181">
        <v>0.79166666666666663</v>
      </c>
      <c r="J873" s="193">
        <v>0.125</v>
      </c>
      <c r="K873" s="193">
        <f t="shared" si="40"/>
        <v>0.37499999999999994</v>
      </c>
      <c r="L873" s="300">
        <v>36</v>
      </c>
      <c r="M873" s="300">
        <v>1</v>
      </c>
      <c r="N873" s="600">
        <v>660</v>
      </c>
      <c r="O873" s="300"/>
      <c r="P873" s="300"/>
      <c r="Q873" s="603">
        <v>662.9</v>
      </c>
      <c r="R873" s="153" t="str">
        <f t="shared" si="41"/>
        <v>fx</v>
      </c>
      <c r="S873" s="600">
        <v>2.2000000000000002</v>
      </c>
      <c r="T873" s="600">
        <v>22.4</v>
      </c>
      <c r="U873" s="606">
        <v>800</v>
      </c>
      <c r="AG873" s="164"/>
      <c r="AH873" s="164"/>
      <c r="AI873" s="164"/>
      <c r="AJ873" s="164"/>
      <c r="AK873" s="164"/>
      <c r="AL873" s="90"/>
    </row>
    <row r="874" spans="1:38" ht="15.75" thickBot="1" x14ac:dyDescent="0.3">
      <c r="A874" s="613"/>
      <c r="B874" s="188">
        <v>14030312</v>
      </c>
      <c r="C874" s="96">
        <v>309</v>
      </c>
      <c r="D874" s="298">
        <v>7</v>
      </c>
      <c r="E874" s="298">
        <v>50</v>
      </c>
      <c r="F874" s="298">
        <v>40</v>
      </c>
      <c r="G874" s="145" t="s">
        <v>477</v>
      </c>
      <c r="H874" s="180">
        <v>0.29166666666666669</v>
      </c>
      <c r="I874" s="180">
        <v>0.79166666666666663</v>
      </c>
      <c r="J874" s="195">
        <v>0.125</v>
      </c>
      <c r="K874" s="193">
        <f t="shared" si="40"/>
        <v>0.37499999999999994</v>
      </c>
      <c r="L874" s="298">
        <v>37</v>
      </c>
      <c r="M874" s="298">
        <v>2</v>
      </c>
      <c r="N874" s="601"/>
      <c r="O874" s="298"/>
      <c r="P874" s="298"/>
      <c r="Q874" s="604"/>
      <c r="R874" s="301" t="str">
        <f t="shared" si="41"/>
        <v>fx</v>
      </c>
      <c r="S874" s="601"/>
      <c r="T874" s="601"/>
      <c r="U874" s="607"/>
      <c r="AG874" s="164"/>
      <c r="AH874" s="164"/>
      <c r="AI874" s="164"/>
      <c r="AJ874" s="164"/>
      <c r="AK874" s="164"/>
      <c r="AL874" s="90"/>
    </row>
    <row r="875" spans="1:38" ht="15.75" thickBot="1" x14ac:dyDescent="0.3">
      <c r="A875" s="613"/>
      <c r="B875" s="188">
        <v>14030312</v>
      </c>
      <c r="C875" s="96">
        <v>309</v>
      </c>
      <c r="D875" s="298">
        <v>7</v>
      </c>
      <c r="E875" s="298">
        <v>50</v>
      </c>
      <c r="F875" s="298">
        <v>40</v>
      </c>
      <c r="G875" s="145" t="s">
        <v>477</v>
      </c>
      <c r="H875" s="180">
        <v>0.29166666666666669</v>
      </c>
      <c r="I875" s="180">
        <v>0.79166666666666663</v>
      </c>
      <c r="J875" s="195">
        <v>0.125</v>
      </c>
      <c r="K875" s="193">
        <f t="shared" si="40"/>
        <v>0.37499999999999994</v>
      </c>
      <c r="L875" s="298">
        <v>38</v>
      </c>
      <c r="M875" s="298">
        <v>2</v>
      </c>
      <c r="N875" s="601"/>
      <c r="O875" s="298"/>
      <c r="P875" s="298"/>
      <c r="Q875" s="604"/>
      <c r="R875" s="301" t="str">
        <f t="shared" si="41"/>
        <v>fx</v>
      </c>
      <c r="S875" s="601"/>
      <c r="T875" s="601"/>
      <c r="U875" s="607"/>
      <c r="AG875" s="164"/>
      <c r="AH875" s="164"/>
      <c r="AI875" s="164"/>
      <c r="AJ875" s="164"/>
      <c r="AK875" s="164"/>
      <c r="AL875" s="90"/>
    </row>
    <row r="876" spans="1:38" ht="15.75" thickBot="1" x14ac:dyDescent="0.3">
      <c r="A876" s="613"/>
      <c r="B876" s="188">
        <v>14030312</v>
      </c>
      <c r="C876" s="96">
        <v>309</v>
      </c>
      <c r="D876" s="298">
        <v>7</v>
      </c>
      <c r="E876" s="298">
        <v>50</v>
      </c>
      <c r="F876" s="298">
        <v>40</v>
      </c>
      <c r="G876" s="145" t="s">
        <v>477</v>
      </c>
      <c r="H876" s="180">
        <v>0.29166666666666669</v>
      </c>
      <c r="I876" s="180">
        <v>0.79166666666666663</v>
      </c>
      <c r="J876" s="195">
        <v>0.125</v>
      </c>
      <c r="K876" s="193">
        <f t="shared" si="40"/>
        <v>0.37499999999999994</v>
      </c>
      <c r="L876" s="298">
        <v>39</v>
      </c>
      <c r="M876" s="298">
        <v>2</v>
      </c>
      <c r="N876" s="601"/>
      <c r="O876" s="298"/>
      <c r="P876" s="298"/>
      <c r="Q876" s="604"/>
      <c r="R876" s="301" t="str">
        <f t="shared" si="41"/>
        <v>fx</v>
      </c>
      <c r="S876" s="601"/>
      <c r="T876" s="601"/>
      <c r="U876" s="607"/>
      <c r="AG876" s="164"/>
      <c r="AH876" s="164"/>
      <c r="AI876" s="164"/>
      <c r="AJ876" s="164"/>
      <c r="AK876" s="164"/>
      <c r="AL876" s="90"/>
    </row>
    <row r="877" spans="1:38" ht="15.75" thickBot="1" x14ac:dyDescent="0.3">
      <c r="A877" s="613"/>
      <c r="B877" s="188">
        <v>14030312</v>
      </c>
      <c r="C877" s="96">
        <v>309</v>
      </c>
      <c r="D877" s="298">
        <v>7</v>
      </c>
      <c r="E877" s="298">
        <v>50</v>
      </c>
      <c r="F877" s="298">
        <v>40</v>
      </c>
      <c r="G877" s="145" t="s">
        <v>477</v>
      </c>
      <c r="H877" s="180">
        <v>0.29166666666666669</v>
      </c>
      <c r="I877" s="180">
        <v>0.79166666666666663</v>
      </c>
      <c r="J877" s="195">
        <v>0.125</v>
      </c>
      <c r="K877" s="193">
        <f t="shared" si="40"/>
        <v>0.37499999999999994</v>
      </c>
      <c r="L877" s="298">
        <v>40</v>
      </c>
      <c r="M877" s="298">
        <v>2</v>
      </c>
      <c r="N877" s="601"/>
      <c r="O877" s="298"/>
      <c r="P877" s="298"/>
      <c r="Q877" s="604"/>
      <c r="R877" s="301" t="str">
        <f t="shared" si="41"/>
        <v>fx</v>
      </c>
      <c r="S877" s="601"/>
      <c r="T877" s="601"/>
      <c r="U877" s="607"/>
      <c r="AG877" s="164"/>
      <c r="AH877" s="164"/>
      <c r="AI877" s="164"/>
      <c r="AJ877" s="164"/>
      <c r="AK877" s="164"/>
      <c r="AL877" s="90"/>
    </row>
    <row r="878" spans="1:38" ht="15.75" thickBot="1" x14ac:dyDescent="0.3">
      <c r="A878" s="613"/>
      <c r="B878" s="297">
        <v>14030312</v>
      </c>
      <c r="C878" s="96">
        <v>309</v>
      </c>
      <c r="D878" s="298">
        <v>7</v>
      </c>
      <c r="E878" s="298">
        <v>50</v>
      </c>
      <c r="F878" s="298">
        <v>40</v>
      </c>
      <c r="G878" s="145" t="s">
        <v>477</v>
      </c>
      <c r="H878" s="180">
        <v>0.29166666666666669</v>
      </c>
      <c r="I878" s="180">
        <v>0.79166666666666663</v>
      </c>
      <c r="J878" s="195">
        <v>0.125</v>
      </c>
      <c r="K878" s="193">
        <f t="shared" si="40"/>
        <v>0.37499999999999994</v>
      </c>
      <c r="L878" s="298">
        <v>41</v>
      </c>
      <c r="M878" s="298">
        <v>2</v>
      </c>
      <c r="N878" s="616"/>
      <c r="O878" s="298"/>
      <c r="P878" s="298"/>
      <c r="Q878" s="604"/>
      <c r="R878" s="301" t="str">
        <f t="shared" si="41"/>
        <v>fx</v>
      </c>
      <c r="S878" s="601"/>
      <c r="T878" s="601"/>
      <c r="U878" s="607"/>
      <c r="AG878" s="164"/>
      <c r="AH878" s="164"/>
      <c r="AI878" s="164"/>
      <c r="AJ878" s="164"/>
      <c r="AK878" s="164"/>
      <c r="AL878" s="90"/>
    </row>
    <row r="879" spans="1:38" ht="15.75" thickBot="1" x14ac:dyDescent="0.3">
      <c r="A879" s="613"/>
      <c r="B879" s="187">
        <v>14030312</v>
      </c>
      <c r="C879" s="96">
        <v>350</v>
      </c>
      <c r="D879" s="298">
        <v>7</v>
      </c>
      <c r="E879" s="298">
        <v>50</v>
      </c>
      <c r="F879" s="298">
        <v>40</v>
      </c>
      <c r="G879" s="145" t="s">
        <v>477</v>
      </c>
      <c r="H879" s="180">
        <v>0.29166666666666669</v>
      </c>
      <c r="I879" s="180">
        <v>0.79166666666666663</v>
      </c>
      <c r="J879" s="195">
        <v>0.125</v>
      </c>
      <c r="K879" s="193">
        <f t="shared" si="40"/>
        <v>0.37499999999999994</v>
      </c>
      <c r="L879" s="298">
        <v>39</v>
      </c>
      <c r="M879" s="298">
        <v>1</v>
      </c>
      <c r="N879" s="615">
        <v>480</v>
      </c>
      <c r="O879" s="298"/>
      <c r="P879" s="298"/>
      <c r="Q879" s="604"/>
      <c r="R879" s="301" t="str">
        <f t="shared" si="41"/>
        <v>fx</v>
      </c>
      <c r="S879" s="601"/>
      <c r="T879" s="601"/>
      <c r="U879" s="607"/>
      <c r="AG879" s="164"/>
      <c r="AH879" s="164"/>
      <c r="AI879" s="164"/>
      <c r="AJ879" s="164"/>
      <c r="AK879" s="164"/>
      <c r="AL879" s="90"/>
    </row>
    <row r="880" spans="1:38" ht="15.75" thickBot="1" x14ac:dyDescent="0.3">
      <c r="A880" s="613"/>
      <c r="B880" s="188">
        <v>14030312</v>
      </c>
      <c r="C880" s="96">
        <v>350</v>
      </c>
      <c r="D880" s="298">
        <v>7</v>
      </c>
      <c r="E880" s="298">
        <v>50</v>
      </c>
      <c r="F880" s="298">
        <v>40</v>
      </c>
      <c r="G880" s="145" t="s">
        <v>477</v>
      </c>
      <c r="H880" s="180">
        <v>0.29166666666666669</v>
      </c>
      <c r="I880" s="180">
        <v>0.79166666666666663</v>
      </c>
      <c r="J880" s="195">
        <v>0.125</v>
      </c>
      <c r="K880" s="193">
        <f t="shared" si="40"/>
        <v>0.37499999999999994</v>
      </c>
      <c r="L880" s="298">
        <v>40</v>
      </c>
      <c r="M880" s="298">
        <v>1</v>
      </c>
      <c r="N880" s="601"/>
      <c r="O880" s="298"/>
      <c r="P880" s="298"/>
      <c r="Q880" s="604"/>
      <c r="R880" s="301" t="str">
        <f t="shared" si="41"/>
        <v>fx</v>
      </c>
      <c r="S880" s="601"/>
      <c r="T880" s="601"/>
      <c r="U880" s="607"/>
      <c r="AG880" s="164"/>
      <c r="AH880" s="164"/>
      <c r="AI880" s="164"/>
      <c r="AJ880" s="164"/>
      <c r="AK880" s="164"/>
      <c r="AL880" s="90"/>
    </row>
    <row r="881" spans="1:38" ht="15.75" thickBot="1" x14ac:dyDescent="0.3">
      <c r="A881" s="613"/>
      <c r="B881" s="188">
        <v>14030312</v>
      </c>
      <c r="C881" s="96">
        <v>350</v>
      </c>
      <c r="D881" s="298">
        <v>7</v>
      </c>
      <c r="E881" s="298">
        <v>50</v>
      </c>
      <c r="F881" s="298">
        <v>40</v>
      </c>
      <c r="G881" s="145" t="s">
        <v>477</v>
      </c>
      <c r="H881" s="180">
        <v>0.29166666666666669</v>
      </c>
      <c r="I881" s="180">
        <v>0.79166666666666663</v>
      </c>
      <c r="J881" s="195">
        <v>0.125</v>
      </c>
      <c r="K881" s="193">
        <f t="shared" si="40"/>
        <v>0.37499999999999994</v>
      </c>
      <c r="L881" s="298">
        <v>41</v>
      </c>
      <c r="M881" s="298">
        <v>1</v>
      </c>
      <c r="N881" s="601"/>
      <c r="O881" s="298"/>
      <c r="P881" s="298"/>
      <c r="Q881" s="604"/>
      <c r="R881" s="301" t="str">
        <f t="shared" si="41"/>
        <v>fx</v>
      </c>
      <c r="S881" s="601"/>
      <c r="T881" s="601"/>
      <c r="U881" s="607"/>
      <c r="AG881" s="164"/>
      <c r="AH881" s="164"/>
      <c r="AI881" s="164"/>
      <c r="AJ881" s="164"/>
      <c r="AK881" s="164"/>
      <c r="AL881" s="90"/>
    </row>
    <row r="882" spans="1:38" ht="15.75" thickBot="1" x14ac:dyDescent="0.3">
      <c r="A882" s="613"/>
      <c r="B882" s="188">
        <v>14030312</v>
      </c>
      <c r="C882" s="96">
        <v>350</v>
      </c>
      <c r="D882" s="298">
        <v>7</v>
      </c>
      <c r="E882" s="298">
        <v>50</v>
      </c>
      <c r="F882" s="298">
        <v>40</v>
      </c>
      <c r="G882" s="145" t="s">
        <v>477</v>
      </c>
      <c r="H882" s="180">
        <v>0.29166666666666669</v>
      </c>
      <c r="I882" s="180">
        <v>0.79166666666666663</v>
      </c>
      <c r="J882" s="195">
        <v>0.125</v>
      </c>
      <c r="K882" s="193">
        <f t="shared" si="40"/>
        <v>0.37499999999999994</v>
      </c>
      <c r="L882" s="298">
        <v>42</v>
      </c>
      <c r="M882" s="298">
        <v>2</v>
      </c>
      <c r="N882" s="601"/>
      <c r="O882" s="298"/>
      <c r="P882" s="298"/>
      <c r="Q882" s="604"/>
      <c r="R882" s="301" t="str">
        <f t="shared" si="41"/>
        <v>fx</v>
      </c>
      <c r="S882" s="601"/>
      <c r="T882" s="601"/>
      <c r="U882" s="607"/>
      <c r="AG882" s="164"/>
      <c r="AH882" s="164"/>
      <c r="AI882" s="164"/>
      <c r="AJ882" s="164"/>
      <c r="AK882" s="164"/>
      <c r="AL882" s="90"/>
    </row>
    <row r="883" spans="1:38" ht="15.75" thickBot="1" x14ac:dyDescent="0.3">
      <c r="A883" s="613"/>
      <c r="B883" s="188">
        <v>14030312</v>
      </c>
      <c r="C883" s="96">
        <v>350</v>
      </c>
      <c r="D883" s="298">
        <v>7</v>
      </c>
      <c r="E883" s="298">
        <v>50</v>
      </c>
      <c r="F883" s="298">
        <v>40</v>
      </c>
      <c r="G883" s="145" t="s">
        <v>477</v>
      </c>
      <c r="H883" s="180">
        <v>0.29166666666666669</v>
      </c>
      <c r="I883" s="180">
        <v>0.79166666666666663</v>
      </c>
      <c r="J883" s="195">
        <v>0.125</v>
      </c>
      <c r="K883" s="193">
        <f t="shared" si="40"/>
        <v>0.37499999999999994</v>
      </c>
      <c r="L883" s="298">
        <v>43</v>
      </c>
      <c r="M883" s="298">
        <v>2</v>
      </c>
      <c r="N883" s="601"/>
      <c r="O883" s="298"/>
      <c r="P883" s="298"/>
      <c r="Q883" s="604"/>
      <c r="R883" s="301" t="str">
        <f t="shared" si="41"/>
        <v>fx</v>
      </c>
      <c r="S883" s="601"/>
      <c r="T883" s="601"/>
      <c r="U883" s="607"/>
      <c r="AG883" s="164"/>
      <c r="AH883" s="164"/>
      <c r="AI883" s="164"/>
      <c r="AJ883" s="164"/>
      <c r="AK883" s="164"/>
      <c r="AL883" s="90"/>
    </row>
    <row r="884" spans="1:38" ht="15.75" thickBot="1" x14ac:dyDescent="0.3">
      <c r="A884" s="613"/>
      <c r="B884" s="297">
        <v>14030312</v>
      </c>
      <c r="C884" s="96">
        <v>350</v>
      </c>
      <c r="D884" s="298">
        <v>7</v>
      </c>
      <c r="E884" s="298">
        <v>50</v>
      </c>
      <c r="F884" s="298">
        <v>40</v>
      </c>
      <c r="G884" s="145" t="s">
        <v>477</v>
      </c>
      <c r="H884" s="180">
        <v>0.29166666666666669</v>
      </c>
      <c r="I884" s="180">
        <v>0.79166666666666663</v>
      </c>
      <c r="J884" s="195">
        <v>0.125</v>
      </c>
      <c r="K884" s="193">
        <f t="shared" si="40"/>
        <v>0.37499999999999994</v>
      </c>
      <c r="L884" s="298">
        <v>44</v>
      </c>
      <c r="M884" s="298">
        <v>1</v>
      </c>
      <c r="N884" s="616"/>
      <c r="O884" s="298"/>
      <c r="P884" s="298"/>
      <c r="Q884" s="604"/>
      <c r="R884" s="301" t="str">
        <f t="shared" si="41"/>
        <v>fx</v>
      </c>
      <c r="S884" s="601"/>
      <c r="T884" s="601"/>
      <c r="U884" s="607"/>
      <c r="AG884" s="164"/>
      <c r="AH884" s="164"/>
      <c r="AI884" s="164"/>
      <c r="AJ884" s="164"/>
      <c r="AK884" s="164"/>
      <c r="AL884" s="90"/>
    </row>
    <row r="885" spans="1:38" ht="15.75" thickBot="1" x14ac:dyDescent="0.3">
      <c r="A885" s="613"/>
      <c r="B885" s="187">
        <v>14030312</v>
      </c>
      <c r="C885" s="96">
        <v>370</v>
      </c>
      <c r="D885" s="298">
        <v>7</v>
      </c>
      <c r="E885" s="298">
        <v>50</v>
      </c>
      <c r="F885" s="298">
        <v>40</v>
      </c>
      <c r="G885" s="145" t="s">
        <v>477</v>
      </c>
      <c r="H885" s="180">
        <v>0.29166666666666669</v>
      </c>
      <c r="I885" s="180">
        <v>0.79166666666666663</v>
      </c>
      <c r="J885" s="195">
        <v>0.125</v>
      </c>
      <c r="K885" s="193">
        <f t="shared" si="40"/>
        <v>0.37499999999999994</v>
      </c>
      <c r="L885" s="298">
        <v>39</v>
      </c>
      <c r="M885" s="298">
        <v>1</v>
      </c>
      <c r="N885" s="615">
        <v>480</v>
      </c>
      <c r="O885" s="298"/>
      <c r="P885" s="298"/>
      <c r="Q885" s="604"/>
      <c r="R885" s="301" t="str">
        <f t="shared" si="41"/>
        <v>p500</v>
      </c>
      <c r="S885" s="601"/>
      <c r="T885" s="601"/>
      <c r="U885" s="607"/>
      <c r="AG885" s="164"/>
      <c r="AH885" s="164"/>
      <c r="AI885" s="164"/>
      <c r="AJ885" s="164"/>
      <c r="AK885" s="164"/>
      <c r="AL885" s="90"/>
    </row>
    <row r="886" spans="1:38" ht="15.75" thickBot="1" x14ac:dyDescent="0.3">
      <c r="A886" s="613"/>
      <c r="B886" s="188">
        <v>14030312</v>
      </c>
      <c r="C886" s="96">
        <v>370</v>
      </c>
      <c r="D886" s="298">
        <v>7</v>
      </c>
      <c r="E886" s="298">
        <v>50</v>
      </c>
      <c r="F886" s="298">
        <v>40</v>
      </c>
      <c r="G886" s="145" t="s">
        <v>477</v>
      </c>
      <c r="H886" s="180">
        <v>0.29166666666666669</v>
      </c>
      <c r="I886" s="180">
        <v>0.79166666666666663</v>
      </c>
      <c r="J886" s="195">
        <v>0.125</v>
      </c>
      <c r="K886" s="193">
        <f t="shared" si="40"/>
        <v>0.37499999999999994</v>
      </c>
      <c r="L886" s="298">
        <v>40</v>
      </c>
      <c r="M886" s="298">
        <v>1</v>
      </c>
      <c r="N886" s="601"/>
      <c r="O886" s="298"/>
      <c r="P886" s="298"/>
      <c r="Q886" s="604"/>
      <c r="R886" s="301" t="str">
        <f t="shared" si="41"/>
        <v>p500</v>
      </c>
      <c r="S886" s="601"/>
      <c r="T886" s="601"/>
      <c r="U886" s="607"/>
      <c r="AG886" s="164"/>
      <c r="AH886" s="164"/>
      <c r="AI886" s="164"/>
      <c r="AJ886" s="164"/>
      <c r="AK886" s="164"/>
      <c r="AL886" s="90"/>
    </row>
    <row r="887" spans="1:38" ht="15.75" thickBot="1" x14ac:dyDescent="0.3">
      <c r="A887" s="613"/>
      <c r="B887" s="188">
        <v>14030312</v>
      </c>
      <c r="C887" s="96">
        <v>370</v>
      </c>
      <c r="D887" s="298">
        <v>7</v>
      </c>
      <c r="E887" s="298">
        <v>50</v>
      </c>
      <c r="F887" s="298">
        <v>40</v>
      </c>
      <c r="G887" s="145" t="s">
        <v>477</v>
      </c>
      <c r="H887" s="180">
        <v>0.29166666666666669</v>
      </c>
      <c r="I887" s="180">
        <v>0.79166666666666663</v>
      </c>
      <c r="J887" s="195">
        <v>0.125</v>
      </c>
      <c r="K887" s="193">
        <f t="shared" si="40"/>
        <v>0.37499999999999994</v>
      </c>
      <c r="L887" s="298">
        <v>42</v>
      </c>
      <c r="M887" s="298">
        <v>2</v>
      </c>
      <c r="N887" s="601"/>
      <c r="O887" s="298"/>
      <c r="P887" s="298"/>
      <c r="Q887" s="604"/>
      <c r="R887" s="301" t="str">
        <f t="shared" si="41"/>
        <v>p500</v>
      </c>
      <c r="S887" s="601"/>
      <c r="T887" s="601"/>
      <c r="U887" s="607"/>
      <c r="AG887" s="164"/>
      <c r="AH887" s="164"/>
      <c r="AI887" s="164"/>
      <c r="AJ887" s="164"/>
      <c r="AK887" s="164"/>
      <c r="AL887" s="90"/>
    </row>
    <row r="888" spans="1:38" ht="15.75" thickBot="1" x14ac:dyDescent="0.3">
      <c r="A888" s="613"/>
      <c r="B888" s="188">
        <v>14030312</v>
      </c>
      <c r="C888" s="96">
        <v>370</v>
      </c>
      <c r="D888" s="298">
        <v>7</v>
      </c>
      <c r="E888" s="298">
        <v>50</v>
      </c>
      <c r="F888" s="298">
        <v>40</v>
      </c>
      <c r="G888" s="145" t="s">
        <v>477</v>
      </c>
      <c r="H888" s="180">
        <v>0.29166666666666669</v>
      </c>
      <c r="I888" s="180">
        <v>0.79166666666666663</v>
      </c>
      <c r="J888" s="195">
        <v>0.125</v>
      </c>
      <c r="K888" s="193">
        <f t="shared" si="40"/>
        <v>0.37499999999999994</v>
      </c>
      <c r="L888" s="298">
        <v>43</v>
      </c>
      <c r="M888" s="298">
        <v>2</v>
      </c>
      <c r="N888" s="601"/>
      <c r="O888" s="298"/>
      <c r="P888" s="298"/>
      <c r="Q888" s="604"/>
      <c r="R888" s="301" t="str">
        <f t="shared" si="41"/>
        <v>p500</v>
      </c>
      <c r="S888" s="601"/>
      <c r="T888" s="601"/>
      <c r="U888" s="607"/>
      <c r="AG888" s="164"/>
      <c r="AH888" s="164"/>
      <c r="AI888" s="164"/>
      <c r="AJ888" s="164"/>
      <c r="AK888" s="164"/>
      <c r="AL888" s="90"/>
    </row>
    <row r="889" spans="1:38" ht="15.75" thickBot="1" x14ac:dyDescent="0.3">
      <c r="A889" s="613"/>
      <c r="B889" s="297">
        <v>14030312</v>
      </c>
      <c r="C889" s="96">
        <v>370</v>
      </c>
      <c r="D889" s="298">
        <v>7</v>
      </c>
      <c r="E889" s="298">
        <v>50</v>
      </c>
      <c r="F889" s="298">
        <v>40</v>
      </c>
      <c r="G889" s="145" t="s">
        <v>477</v>
      </c>
      <c r="H889" s="180">
        <v>0.29166666666666669</v>
      </c>
      <c r="I889" s="180">
        <v>0.79166666666666663</v>
      </c>
      <c r="J889" s="195">
        <v>0.125</v>
      </c>
      <c r="K889" s="193">
        <f t="shared" si="40"/>
        <v>0.37499999999999994</v>
      </c>
      <c r="L889" s="298">
        <v>44</v>
      </c>
      <c r="M889" s="298">
        <v>2</v>
      </c>
      <c r="N889" s="616"/>
      <c r="O889" s="298"/>
      <c r="P889" s="298"/>
      <c r="Q889" s="604"/>
      <c r="R889" s="301" t="str">
        <f t="shared" si="41"/>
        <v>p500</v>
      </c>
      <c r="S889" s="601"/>
      <c r="T889" s="601"/>
      <c r="U889" s="607"/>
      <c r="AG889" s="164"/>
      <c r="AH889" s="164"/>
      <c r="AI889" s="164"/>
      <c r="AJ889" s="164"/>
      <c r="AK889" s="164"/>
      <c r="AL889" s="90"/>
    </row>
    <row r="890" spans="1:38" ht="15.75" thickBot="1" x14ac:dyDescent="0.3">
      <c r="A890" s="613"/>
      <c r="B890" s="187">
        <v>14030312</v>
      </c>
      <c r="C890" s="96">
        <v>380</v>
      </c>
      <c r="D890" s="298">
        <v>7</v>
      </c>
      <c r="E890" s="298">
        <v>50</v>
      </c>
      <c r="F890" s="298">
        <v>40</v>
      </c>
      <c r="G890" s="145" t="s">
        <v>477</v>
      </c>
      <c r="H890" s="180">
        <v>0.29166666666666669</v>
      </c>
      <c r="I890" s="180">
        <v>0.79166666666666663</v>
      </c>
      <c r="J890" s="195">
        <v>0.125</v>
      </c>
      <c r="K890" s="193">
        <f t="shared" si="40"/>
        <v>0.37499999999999994</v>
      </c>
      <c r="L890" s="298">
        <v>40</v>
      </c>
      <c r="M890" s="298">
        <v>1</v>
      </c>
      <c r="N890" s="615">
        <v>300</v>
      </c>
      <c r="O890" s="298"/>
      <c r="P890" s="298"/>
      <c r="Q890" s="604"/>
      <c r="R890" s="301" t="str">
        <f t="shared" si="41"/>
        <v>fx</v>
      </c>
      <c r="S890" s="601"/>
      <c r="T890" s="601"/>
      <c r="U890" s="607"/>
      <c r="AG890" s="164"/>
      <c r="AH890" s="164"/>
      <c r="AI890" s="164"/>
      <c r="AJ890" s="164"/>
      <c r="AK890" s="164"/>
      <c r="AL890" s="90"/>
    </row>
    <row r="891" spans="1:38" ht="15.75" thickBot="1" x14ac:dyDescent="0.3">
      <c r="A891" s="613"/>
      <c r="B891" s="188">
        <v>14030312</v>
      </c>
      <c r="C891" s="96">
        <v>380</v>
      </c>
      <c r="D891" s="298">
        <v>7</v>
      </c>
      <c r="E891" s="298">
        <v>50</v>
      </c>
      <c r="F891" s="298">
        <v>40</v>
      </c>
      <c r="G891" s="145" t="s">
        <v>477</v>
      </c>
      <c r="H891" s="180">
        <v>0.29166666666666669</v>
      </c>
      <c r="I891" s="180">
        <v>0.79166666666666663</v>
      </c>
      <c r="J891" s="195">
        <v>0.125</v>
      </c>
      <c r="K891" s="193">
        <f t="shared" si="40"/>
        <v>0.37499999999999994</v>
      </c>
      <c r="L891" s="298">
        <v>41</v>
      </c>
      <c r="M891" s="298">
        <v>1</v>
      </c>
      <c r="N891" s="601"/>
      <c r="O891" s="298"/>
      <c r="P891" s="298"/>
      <c r="Q891" s="604"/>
      <c r="R891" s="301" t="str">
        <f t="shared" si="41"/>
        <v>fx</v>
      </c>
      <c r="S891" s="601"/>
      <c r="T891" s="601"/>
      <c r="U891" s="607"/>
      <c r="AG891" s="164"/>
      <c r="AH891" s="164"/>
      <c r="AI891" s="164"/>
      <c r="AJ891" s="164"/>
      <c r="AK891" s="164"/>
      <c r="AL891" s="90"/>
    </row>
    <row r="892" spans="1:38" ht="15.75" thickBot="1" x14ac:dyDescent="0.3">
      <c r="A892" s="613"/>
      <c r="B892" s="188">
        <v>14030312</v>
      </c>
      <c r="C892" s="96">
        <v>380</v>
      </c>
      <c r="D892" s="298">
        <v>7</v>
      </c>
      <c r="E892" s="298">
        <v>50</v>
      </c>
      <c r="F892" s="298">
        <v>40</v>
      </c>
      <c r="G892" s="145" t="s">
        <v>477</v>
      </c>
      <c r="H892" s="180">
        <v>0.29166666666666669</v>
      </c>
      <c r="I892" s="180">
        <v>0.79166666666666663</v>
      </c>
      <c r="J892" s="195">
        <v>0.125</v>
      </c>
      <c r="K892" s="193">
        <f t="shared" si="40"/>
        <v>0.37499999999999994</v>
      </c>
      <c r="L892" s="298">
        <v>42</v>
      </c>
      <c r="M892" s="298">
        <v>1</v>
      </c>
      <c r="N892" s="601"/>
      <c r="O892" s="298"/>
      <c r="P892" s="298"/>
      <c r="Q892" s="604"/>
      <c r="R892" s="301" t="str">
        <f t="shared" si="41"/>
        <v>fx</v>
      </c>
      <c r="S892" s="601"/>
      <c r="T892" s="601"/>
      <c r="U892" s="607"/>
      <c r="AG892" s="164"/>
      <c r="AH892" s="164"/>
      <c r="AI892" s="164"/>
      <c r="AJ892" s="164"/>
      <c r="AK892" s="164"/>
      <c r="AL892" s="90"/>
    </row>
    <row r="893" spans="1:38" ht="15.75" thickBot="1" x14ac:dyDescent="0.3">
      <c r="A893" s="613"/>
      <c r="B893" s="188">
        <v>14030312</v>
      </c>
      <c r="C893" s="96">
        <v>380</v>
      </c>
      <c r="D893" s="298">
        <v>7</v>
      </c>
      <c r="E893" s="298">
        <v>50</v>
      </c>
      <c r="F893" s="298">
        <v>40</v>
      </c>
      <c r="G893" s="145" t="s">
        <v>477</v>
      </c>
      <c r="H893" s="180">
        <v>0.29166666666666669</v>
      </c>
      <c r="I893" s="180">
        <v>0.79166666666666663</v>
      </c>
      <c r="J893" s="195">
        <v>0.125</v>
      </c>
      <c r="K893" s="193">
        <f t="shared" si="40"/>
        <v>0.37499999999999994</v>
      </c>
      <c r="L893" s="298">
        <v>43</v>
      </c>
      <c r="M893" s="298">
        <v>1</v>
      </c>
      <c r="N893" s="601"/>
      <c r="O893" s="298"/>
      <c r="P893" s="298"/>
      <c r="Q893" s="604"/>
      <c r="R893" s="301" t="str">
        <f t="shared" si="41"/>
        <v>fx</v>
      </c>
      <c r="S893" s="601"/>
      <c r="T893" s="601"/>
      <c r="U893" s="607"/>
      <c r="AG893" s="164"/>
      <c r="AH893" s="164"/>
      <c r="AI893" s="164"/>
      <c r="AJ893" s="164"/>
      <c r="AK893" s="164"/>
      <c r="AL893" s="90"/>
    </row>
    <row r="894" spans="1:38" ht="15.75" thickBot="1" x14ac:dyDescent="0.3">
      <c r="A894" s="613"/>
      <c r="B894" s="297">
        <v>14030312</v>
      </c>
      <c r="C894" s="96">
        <v>380</v>
      </c>
      <c r="D894" s="298">
        <v>7</v>
      </c>
      <c r="E894" s="298">
        <v>50</v>
      </c>
      <c r="F894" s="298">
        <v>40</v>
      </c>
      <c r="G894" s="145" t="s">
        <v>477</v>
      </c>
      <c r="H894" s="180">
        <v>0.29166666666666669</v>
      </c>
      <c r="I894" s="180">
        <v>0.79166666666666663</v>
      </c>
      <c r="J894" s="195">
        <v>0.125</v>
      </c>
      <c r="K894" s="193">
        <f t="shared" si="40"/>
        <v>0.37499999999999994</v>
      </c>
      <c r="L894" s="298">
        <v>44</v>
      </c>
      <c r="M894" s="298">
        <v>1</v>
      </c>
      <c r="N894" s="616"/>
      <c r="O894" s="298"/>
      <c r="P894" s="298"/>
      <c r="Q894" s="604"/>
      <c r="R894" s="301" t="str">
        <f t="shared" si="41"/>
        <v>fx</v>
      </c>
      <c r="S894" s="601"/>
      <c r="T894" s="601"/>
      <c r="U894" s="607"/>
      <c r="AG894" s="164"/>
      <c r="AH894" s="164"/>
      <c r="AI894" s="164"/>
      <c r="AJ894" s="164"/>
      <c r="AK894" s="164"/>
      <c r="AL894" s="90"/>
    </row>
    <row r="895" spans="1:38" ht="15.75" thickBot="1" x14ac:dyDescent="0.3">
      <c r="A895" s="613"/>
      <c r="B895" s="187">
        <v>14030312</v>
      </c>
      <c r="C895" s="96">
        <v>321</v>
      </c>
      <c r="D895" s="298">
        <v>7</v>
      </c>
      <c r="E895" s="298">
        <v>50</v>
      </c>
      <c r="F895" s="298">
        <v>40</v>
      </c>
      <c r="G895" s="145" t="s">
        <v>477</v>
      </c>
      <c r="H895" s="180">
        <v>0.29166666666666669</v>
      </c>
      <c r="I895" s="180">
        <v>0.79166666666666663</v>
      </c>
      <c r="J895" s="195">
        <v>0.125</v>
      </c>
      <c r="K895" s="193">
        <f t="shared" si="40"/>
        <v>0.37499999999999994</v>
      </c>
      <c r="L895" s="298">
        <v>37</v>
      </c>
      <c r="M895" s="298">
        <v>1</v>
      </c>
      <c r="N895" s="615">
        <v>300</v>
      </c>
      <c r="O895" s="298"/>
      <c r="P895" s="298"/>
      <c r="Q895" s="604"/>
      <c r="R895" s="301" t="str">
        <f t="shared" si="41"/>
        <v>fx</v>
      </c>
      <c r="S895" s="601"/>
      <c r="T895" s="601"/>
      <c r="U895" s="607"/>
      <c r="AG895" s="164"/>
      <c r="AH895" s="164"/>
      <c r="AI895" s="164"/>
      <c r="AJ895" s="164"/>
      <c r="AK895" s="164"/>
      <c r="AL895" s="90"/>
    </row>
    <row r="896" spans="1:38" ht="15.75" thickBot="1" x14ac:dyDescent="0.3">
      <c r="A896" s="613"/>
      <c r="B896" s="188">
        <v>14030312</v>
      </c>
      <c r="C896" s="96">
        <v>321</v>
      </c>
      <c r="D896" s="298">
        <v>7</v>
      </c>
      <c r="E896" s="298">
        <v>50</v>
      </c>
      <c r="F896" s="298">
        <v>40</v>
      </c>
      <c r="G896" s="145" t="s">
        <v>477</v>
      </c>
      <c r="H896" s="180">
        <v>0.29166666666666669</v>
      </c>
      <c r="I896" s="180">
        <v>0.79166666666666663</v>
      </c>
      <c r="J896" s="195">
        <v>0.125</v>
      </c>
      <c r="K896" s="193">
        <f t="shared" si="40"/>
        <v>0.37499999999999994</v>
      </c>
      <c r="L896" s="298">
        <v>38</v>
      </c>
      <c r="M896" s="298">
        <v>1</v>
      </c>
      <c r="N896" s="601"/>
      <c r="O896" s="298"/>
      <c r="P896" s="298"/>
      <c r="Q896" s="604"/>
      <c r="R896" s="301" t="str">
        <f t="shared" si="41"/>
        <v>fx</v>
      </c>
      <c r="S896" s="601"/>
      <c r="T896" s="601"/>
      <c r="U896" s="607"/>
      <c r="AG896" s="164"/>
      <c r="AH896" s="164"/>
      <c r="AI896" s="164"/>
      <c r="AJ896" s="164"/>
      <c r="AK896" s="164"/>
      <c r="AL896" s="90"/>
    </row>
    <row r="897" spans="1:38" ht="15.75" thickBot="1" x14ac:dyDescent="0.3">
      <c r="A897" s="613"/>
      <c r="B897" s="188">
        <v>14030312</v>
      </c>
      <c r="C897" s="96">
        <v>321</v>
      </c>
      <c r="D897" s="298">
        <v>7</v>
      </c>
      <c r="E897" s="298">
        <v>50</v>
      </c>
      <c r="F897" s="298">
        <v>40</v>
      </c>
      <c r="G897" s="145" t="s">
        <v>477</v>
      </c>
      <c r="H897" s="180">
        <v>0.29166666666666669</v>
      </c>
      <c r="I897" s="180">
        <v>0.79166666666666663</v>
      </c>
      <c r="J897" s="195">
        <v>0.125</v>
      </c>
      <c r="K897" s="193">
        <f t="shared" si="40"/>
        <v>0.37499999999999994</v>
      </c>
      <c r="L897" s="298">
        <v>39</v>
      </c>
      <c r="M897" s="298">
        <v>1</v>
      </c>
      <c r="N897" s="601"/>
      <c r="O897" s="298"/>
      <c r="P897" s="298"/>
      <c r="Q897" s="604"/>
      <c r="R897" s="301" t="str">
        <f t="shared" si="41"/>
        <v>fx</v>
      </c>
      <c r="S897" s="601"/>
      <c r="T897" s="601"/>
      <c r="U897" s="607"/>
      <c r="AG897" s="164"/>
      <c r="AH897" s="164"/>
      <c r="AI897" s="164"/>
      <c r="AJ897" s="164"/>
      <c r="AK897" s="164"/>
      <c r="AL897" s="90"/>
    </row>
    <row r="898" spans="1:38" ht="15.75" thickBot="1" x14ac:dyDescent="0.3">
      <c r="A898" s="613"/>
      <c r="B898" s="188">
        <v>14030312</v>
      </c>
      <c r="C898" s="96">
        <v>321</v>
      </c>
      <c r="D898" s="298">
        <v>7</v>
      </c>
      <c r="E898" s="298">
        <v>50</v>
      </c>
      <c r="F898" s="298">
        <v>40</v>
      </c>
      <c r="G898" s="145" t="s">
        <v>477</v>
      </c>
      <c r="H898" s="180">
        <v>0.29166666666666669</v>
      </c>
      <c r="I898" s="180">
        <v>0.79166666666666663</v>
      </c>
      <c r="J898" s="195">
        <v>0.125</v>
      </c>
      <c r="K898" s="193">
        <f t="shared" si="40"/>
        <v>0.37499999999999994</v>
      </c>
      <c r="L898" s="298">
        <v>40</v>
      </c>
      <c r="M898" s="298">
        <v>1</v>
      </c>
      <c r="N898" s="601"/>
      <c r="O898" s="298"/>
      <c r="P898" s="298"/>
      <c r="Q898" s="604"/>
      <c r="R898" s="301" t="str">
        <f t="shared" si="41"/>
        <v>fx</v>
      </c>
      <c r="S898" s="601"/>
      <c r="T898" s="601"/>
      <c r="U898" s="607"/>
      <c r="AG898" s="164"/>
      <c r="AH898" s="164"/>
      <c r="AI898" s="164"/>
      <c r="AJ898" s="164"/>
      <c r="AK898" s="164"/>
      <c r="AL898" s="90"/>
    </row>
    <row r="899" spans="1:38" ht="15.75" thickBot="1" x14ac:dyDescent="0.3">
      <c r="A899" s="613"/>
      <c r="B899" s="297">
        <v>14030312</v>
      </c>
      <c r="C899" s="96">
        <v>321</v>
      </c>
      <c r="D899" s="298">
        <v>7</v>
      </c>
      <c r="E899" s="298">
        <v>50</v>
      </c>
      <c r="F899" s="298">
        <v>40</v>
      </c>
      <c r="G899" s="145" t="s">
        <v>477</v>
      </c>
      <c r="H899" s="180">
        <v>0.29166666666666669</v>
      </c>
      <c r="I899" s="180">
        <v>0.79166666666666663</v>
      </c>
      <c r="J899" s="195">
        <v>0.125</v>
      </c>
      <c r="K899" s="193">
        <f t="shared" si="40"/>
        <v>0.37499999999999994</v>
      </c>
      <c r="L899" s="298">
        <v>41</v>
      </c>
      <c r="M899" s="298">
        <v>1</v>
      </c>
      <c r="N899" s="616"/>
      <c r="O899" s="298"/>
      <c r="P899" s="298"/>
      <c r="Q899" s="604"/>
      <c r="R899" s="301" t="str">
        <f t="shared" si="41"/>
        <v>fx</v>
      </c>
      <c r="S899" s="601"/>
      <c r="T899" s="601"/>
      <c r="U899" s="607"/>
      <c r="AG899" s="164"/>
      <c r="AH899" s="164"/>
      <c r="AI899" s="164"/>
      <c r="AJ899" s="164"/>
      <c r="AK899" s="164"/>
      <c r="AL899" s="90"/>
    </row>
    <row r="900" spans="1:38" ht="15.75" thickBot="1" x14ac:dyDescent="0.3">
      <c r="A900" s="613"/>
      <c r="B900" s="187">
        <v>14030312</v>
      </c>
      <c r="C900" s="96">
        <v>312</v>
      </c>
      <c r="D900" s="298">
        <v>7</v>
      </c>
      <c r="E900" s="298">
        <v>50</v>
      </c>
      <c r="F900" s="298">
        <v>40</v>
      </c>
      <c r="G900" s="145" t="s">
        <v>477</v>
      </c>
      <c r="H900" s="180">
        <v>0.29166666666666669</v>
      </c>
      <c r="I900" s="180">
        <v>0.79166666666666663</v>
      </c>
      <c r="J900" s="195">
        <v>0.125</v>
      </c>
      <c r="K900" s="193">
        <f t="shared" si="40"/>
        <v>0.37499999999999994</v>
      </c>
      <c r="L900" s="298">
        <v>36</v>
      </c>
      <c r="M900" s="298">
        <v>1</v>
      </c>
      <c r="N900" s="615">
        <v>50</v>
      </c>
      <c r="O900" s="298"/>
      <c r="P900" s="298"/>
      <c r="Q900" s="604"/>
      <c r="R900" s="301" t="str">
        <f t="shared" si="41"/>
        <v>fx</v>
      </c>
      <c r="S900" s="601"/>
      <c r="T900" s="601"/>
      <c r="U900" s="607"/>
      <c r="AG900" s="164"/>
      <c r="AH900" s="164"/>
      <c r="AI900" s="164"/>
      <c r="AJ900" s="164"/>
      <c r="AK900" s="164"/>
      <c r="AL900" s="90"/>
    </row>
    <row r="901" spans="1:38" ht="15.75" thickBot="1" x14ac:dyDescent="0.3">
      <c r="A901" s="613"/>
      <c r="B901" s="188">
        <v>14030312</v>
      </c>
      <c r="C901" s="96">
        <v>312</v>
      </c>
      <c r="D901" s="298">
        <v>7</v>
      </c>
      <c r="E901" s="298">
        <v>50</v>
      </c>
      <c r="F901" s="298">
        <v>40</v>
      </c>
      <c r="G901" s="145" t="s">
        <v>477</v>
      </c>
      <c r="H901" s="180">
        <v>0.29166666666666669</v>
      </c>
      <c r="I901" s="180">
        <v>0.79166666666666663</v>
      </c>
      <c r="J901" s="195">
        <v>0.125</v>
      </c>
      <c r="K901" s="193">
        <f t="shared" si="40"/>
        <v>0.37499999999999994</v>
      </c>
      <c r="L901" s="298">
        <v>37</v>
      </c>
      <c r="M901" s="298">
        <v>1</v>
      </c>
      <c r="N901" s="601"/>
      <c r="O901" s="298"/>
      <c r="P901" s="298"/>
      <c r="Q901" s="604"/>
      <c r="R901" s="301" t="str">
        <f t="shared" si="41"/>
        <v>fx</v>
      </c>
      <c r="S901" s="601"/>
      <c r="T901" s="601"/>
      <c r="U901" s="607"/>
      <c r="AG901" s="164"/>
      <c r="AH901" s="164"/>
      <c r="AI901" s="164"/>
      <c r="AJ901" s="164"/>
      <c r="AK901" s="164"/>
      <c r="AL901" s="90"/>
    </row>
    <row r="902" spans="1:38" ht="15.75" thickBot="1" x14ac:dyDescent="0.3">
      <c r="A902" s="614"/>
      <c r="B902" s="297">
        <v>14030312</v>
      </c>
      <c r="C902" s="175">
        <v>312</v>
      </c>
      <c r="D902" s="299">
        <v>7</v>
      </c>
      <c r="E902" s="299">
        <v>50</v>
      </c>
      <c r="F902" s="299">
        <v>40</v>
      </c>
      <c r="G902" s="171" t="s">
        <v>477</v>
      </c>
      <c r="H902" s="184">
        <v>0.29166666666666669</v>
      </c>
      <c r="I902" s="184">
        <v>0.79166666666666663</v>
      </c>
      <c r="J902" s="199">
        <v>0.125</v>
      </c>
      <c r="K902" s="200">
        <f t="shared" si="40"/>
        <v>0.37499999999999994</v>
      </c>
      <c r="L902" s="299">
        <v>38</v>
      </c>
      <c r="M902" s="299">
        <v>1</v>
      </c>
      <c r="N902" s="602"/>
      <c r="O902" s="299"/>
      <c r="P902" s="299"/>
      <c r="Q902" s="605"/>
      <c r="R902" s="154" t="str">
        <f t="shared" si="41"/>
        <v>fx</v>
      </c>
      <c r="S902" s="602"/>
      <c r="T902" s="602"/>
      <c r="U902" s="608"/>
      <c r="AG902" s="164"/>
      <c r="AH902" s="164"/>
      <c r="AI902" s="164"/>
      <c r="AJ902" s="164"/>
      <c r="AK902" s="164"/>
      <c r="AL902" s="90"/>
    </row>
    <row r="903" spans="1:38" ht="15.75" thickBot="1" x14ac:dyDescent="0.3">
      <c r="A903" s="612" t="str">
        <f t="shared" si="42"/>
        <v>شب</v>
      </c>
      <c r="B903" s="187">
        <v>14030312</v>
      </c>
      <c r="C903" s="174">
        <v>350</v>
      </c>
      <c r="D903" s="300">
        <v>7</v>
      </c>
      <c r="E903" s="300">
        <v>50</v>
      </c>
      <c r="F903" s="300">
        <v>16</v>
      </c>
      <c r="G903" s="165" t="s">
        <v>406</v>
      </c>
      <c r="H903" s="181">
        <v>0.79166666666666663</v>
      </c>
      <c r="I903" s="181">
        <v>0.28125</v>
      </c>
      <c r="J903" s="193">
        <v>2.0833333333333332E-2</v>
      </c>
      <c r="K903" s="193">
        <f t="shared" si="40"/>
        <v>0.48958333333333331</v>
      </c>
      <c r="L903" s="300">
        <v>39</v>
      </c>
      <c r="M903" s="300">
        <v>1</v>
      </c>
      <c r="N903" s="600">
        <v>560</v>
      </c>
      <c r="O903" s="300"/>
      <c r="P903" s="300"/>
      <c r="Q903" s="603">
        <v>147.80000000000001</v>
      </c>
      <c r="R903" s="153" t="str">
        <f t="shared" si="41"/>
        <v>fx</v>
      </c>
      <c r="S903" s="600">
        <v>1</v>
      </c>
      <c r="T903" s="600">
        <v>14</v>
      </c>
      <c r="U903" s="606">
        <v>500</v>
      </c>
      <c r="AG903" s="164"/>
      <c r="AH903" s="164"/>
      <c r="AI903" s="164"/>
      <c r="AJ903" s="164"/>
      <c r="AK903" s="164"/>
      <c r="AL903" s="90"/>
    </row>
    <row r="904" spans="1:38" ht="15.75" thickBot="1" x14ac:dyDescent="0.3">
      <c r="A904" s="613"/>
      <c r="B904" s="188">
        <v>14030312</v>
      </c>
      <c r="C904" s="96">
        <v>350</v>
      </c>
      <c r="D904" s="298">
        <v>7</v>
      </c>
      <c r="E904" s="298">
        <v>50</v>
      </c>
      <c r="F904" s="298">
        <v>16</v>
      </c>
      <c r="G904" s="145" t="s">
        <v>406</v>
      </c>
      <c r="H904" s="180">
        <v>0.79166666666666663</v>
      </c>
      <c r="I904" s="180">
        <v>0.28125</v>
      </c>
      <c r="J904" s="195">
        <v>2.0833333333333332E-2</v>
      </c>
      <c r="K904" s="193">
        <f t="shared" si="40"/>
        <v>0.48958333333333331</v>
      </c>
      <c r="L904" s="298">
        <v>40</v>
      </c>
      <c r="M904" s="298">
        <v>1</v>
      </c>
      <c r="N904" s="601"/>
      <c r="O904" s="298"/>
      <c r="P904" s="298"/>
      <c r="Q904" s="604"/>
      <c r="R904" s="301" t="str">
        <f t="shared" si="41"/>
        <v>fx</v>
      </c>
      <c r="S904" s="601"/>
      <c r="T904" s="601"/>
      <c r="U904" s="607"/>
      <c r="AG904" s="164"/>
      <c r="AH904" s="164"/>
      <c r="AI904" s="164"/>
      <c r="AJ904" s="164"/>
      <c r="AK904" s="164"/>
      <c r="AL904" s="90"/>
    </row>
    <row r="905" spans="1:38" ht="15.75" thickBot="1" x14ac:dyDescent="0.3">
      <c r="A905" s="613"/>
      <c r="B905" s="188">
        <v>14030312</v>
      </c>
      <c r="C905" s="96">
        <v>350</v>
      </c>
      <c r="D905" s="298">
        <v>7</v>
      </c>
      <c r="E905" s="298">
        <v>50</v>
      </c>
      <c r="F905" s="298">
        <v>16</v>
      </c>
      <c r="G905" s="145" t="s">
        <v>406</v>
      </c>
      <c r="H905" s="180">
        <v>0.79166666666666663</v>
      </c>
      <c r="I905" s="180">
        <v>0.28125</v>
      </c>
      <c r="J905" s="195">
        <v>2.0833333333333332E-2</v>
      </c>
      <c r="K905" s="193">
        <f t="shared" si="40"/>
        <v>0.48958333333333331</v>
      </c>
      <c r="L905" s="298">
        <v>41</v>
      </c>
      <c r="M905" s="298">
        <v>1</v>
      </c>
      <c r="N905" s="601"/>
      <c r="O905" s="298"/>
      <c r="P905" s="298"/>
      <c r="Q905" s="604"/>
      <c r="R905" s="301" t="str">
        <f t="shared" si="41"/>
        <v>fx</v>
      </c>
      <c r="S905" s="601"/>
      <c r="T905" s="601"/>
      <c r="U905" s="607"/>
      <c r="AG905" s="164"/>
      <c r="AH905" s="164"/>
      <c r="AI905" s="164"/>
      <c r="AJ905" s="164"/>
      <c r="AK905" s="164"/>
      <c r="AL905" s="90"/>
    </row>
    <row r="906" spans="1:38" ht="15.75" thickBot="1" x14ac:dyDescent="0.3">
      <c r="A906" s="613"/>
      <c r="B906" s="188">
        <v>14030312</v>
      </c>
      <c r="C906" s="96">
        <v>350</v>
      </c>
      <c r="D906" s="298">
        <v>7</v>
      </c>
      <c r="E906" s="298">
        <v>50</v>
      </c>
      <c r="F906" s="298">
        <v>16</v>
      </c>
      <c r="G906" s="145" t="s">
        <v>406</v>
      </c>
      <c r="H906" s="180">
        <v>0.79166666666666663</v>
      </c>
      <c r="I906" s="180">
        <v>0.28125</v>
      </c>
      <c r="J906" s="195">
        <v>2.0833333333333332E-2</v>
      </c>
      <c r="K906" s="193">
        <f t="shared" si="40"/>
        <v>0.48958333333333331</v>
      </c>
      <c r="L906" s="298">
        <v>42</v>
      </c>
      <c r="M906" s="298">
        <v>2</v>
      </c>
      <c r="N906" s="601"/>
      <c r="O906" s="298"/>
      <c r="P906" s="298"/>
      <c r="Q906" s="604"/>
      <c r="R906" s="301" t="str">
        <f t="shared" si="41"/>
        <v>fx</v>
      </c>
      <c r="S906" s="601"/>
      <c r="T906" s="601"/>
      <c r="U906" s="607"/>
      <c r="AG906" s="164"/>
      <c r="AH906" s="164"/>
      <c r="AI906" s="164"/>
      <c r="AJ906" s="164"/>
      <c r="AK906" s="164"/>
      <c r="AL906" s="90"/>
    </row>
    <row r="907" spans="1:38" ht="15.75" thickBot="1" x14ac:dyDescent="0.3">
      <c r="A907" s="613"/>
      <c r="B907" s="188">
        <v>14030312</v>
      </c>
      <c r="C907" s="96">
        <v>350</v>
      </c>
      <c r="D907" s="298">
        <v>7</v>
      </c>
      <c r="E907" s="298">
        <v>50</v>
      </c>
      <c r="F907" s="298">
        <v>16</v>
      </c>
      <c r="G907" s="145" t="s">
        <v>406</v>
      </c>
      <c r="H907" s="180">
        <v>0.79166666666666663</v>
      </c>
      <c r="I907" s="180">
        <v>0.28125</v>
      </c>
      <c r="J907" s="195">
        <v>2.0833333333333332E-2</v>
      </c>
      <c r="K907" s="193">
        <f t="shared" si="40"/>
        <v>0.48958333333333331</v>
      </c>
      <c r="L907" s="298">
        <v>43</v>
      </c>
      <c r="M907" s="298">
        <v>2</v>
      </c>
      <c r="N907" s="601"/>
      <c r="O907" s="298"/>
      <c r="P907" s="298"/>
      <c r="Q907" s="604"/>
      <c r="R907" s="301" t="str">
        <f t="shared" si="41"/>
        <v>fx</v>
      </c>
      <c r="S907" s="601"/>
      <c r="T907" s="601"/>
      <c r="U907" s="607"/>
      <c r="AG907" s="164"/>
      <c r="AH907" s="164"/>
      <c r="AI907" s="164"/>
      <c r="AJ907" s="164"/>
      <c r="AK907" s="164"/>
      <c r="AL907" s="90"/>
    </row>
    <row r="908" spans="1:38" ht="15.75" thickBot="1" x14ac:dyDescent="0.3">
      <c r="A908" s="613"/>
      <c r="B908" s="297">
        <v>14030312</v>
      </c>
      <c r="C908" s="96">
        <v>350</v>
      </c>
      <c r="D908" s="298">
        <v>7</v>
      </c>
      <c r="E908" s="298">
        <v>50</v>
      </c>
      <c r="F908" s="298">
        <v>16</v>
      </c>
      <c r="G908" s="145" t="s">
        <v>406</v>
      </c>
      <c r="H908" s="180">
        <v>0.79166666666666663</v>
      </c>
      <c r="I908" s="180">
        <v>0.28125</v>
      </c>
      <c r="J908" s="195">
        <v>2.0833333333333332E-2</v>
      </c>
      <c r="K908" s="193">
        <f t="shared" si="40"/>
        <v>0.48958333333333331</v>
      </c>
      <c r="L908" s="298">
        <v>44</v>
      </c>
      <c r="M908" s="298">
        <v>1</v>
      </c>
      <c r="N908" s="616"/>
      <c r="O908" s="298"/>
      <c r="P908" s="298"/>
      <c r="Q908" s="604"/>
      <c r="R908" s="301" t="str">
        <f t="shared" si="41"/>
        <v>fx</v>
      </c>
      <c r="S908" s="601"/>
      <c r="T908" s="601"/>
      <c r="U908" s="607"/>
      <c r="AG908" s="164"/>
      <c r="AH908" s="164"/>
      <c r="AI908" s="164"/>
      <c r="AJ908" s="164"/>
      <c r="AK908" s="164"/>
      <c r="AL908" s="90"/>
    </row>
    <row r="909" spans="1:38" ht="15.75" thickBot="1" x14ac:dyDescent="0.3">
      <c r="A909" s="613"/>
      <c r="B909" s="187">
        <v>14030312</v>
      </c>
      <c r="C909" s="96">
        <v>370</v>
      </c>
      <c r="D909" s="298">
        <v>7</v>
      </c>
      <c r="E909" s="298">
        <v>50</v>
      </c>
      <c r="F909" s="298">
        <v>16</v>
      </c>
      <c r="G909" s="145" t="s">
        <v>406</v>
      </c>
      <c r="H909" s="180">
        <v>0.79166666666666663</v>
      </c>
      <c r="I909" s="180">
        <v>0.28125</v>
      </c>
      <c r="J909" s="195">
        <v>2.0833333333333332E-2</v>
      </c>
      <c r="K909" s="193">
        <f t="shared" si="40"/>
        <v>0.48958333333333331</v>
      </c>
      <c r="L909" s="298">
        <v>39</v>
      </c>
      <c r="M909" s="298">
        <v>1</v>
      </c>
      <c r="N909" s="615">
        <v>560</v>
      </c>
      <c r="O909" s="298"/>
      <c r="P909" s="298"/>
      <c r="Q909" s="604"/>
      <c r="R909" s="301" t="str">
        <f t="shared" si="41"/>
        <v>p500</v>
      </c>
      <c r="S909" s="601"/>
      <c r="T909" s="601"/>
      <c r="U909" s="607"/>
      <c r="AG909" s="164"/>
      <c r="AH909" s="164"/>
      <c r="AI909" s="164"/>
      <c r="AJ909" s="164"/>
      <c r="AK909" s="164"/>
      <c r="AL909" s="90"/>
    </row>
    <row r="910" spans="1:38" ht="15.75" thickBot="1" x14ac:dyDescent="0.3">
      <c r="A910" s="613"/>
      <c r="B910" s="188">
        <v>14030312</v>
      </c>
      <c r="C910" s="96">
        <v>370</v>
      </c>
      <c r="D910" s="298">
        <v>7</v>
      </c>
      <c r="E910" s="298">
        <v>50</v>
      </c>
      <c r="F910" s="298">
        <v>16</v>
      </c>
      <c r="G910" s="145" t="s">
        <v>406</v>
      </c>
      <c r="H910" s="180">
        <v>0.79166666666666663</v>
      </c>
      <c r="I910" s="180">
        <v>0.28125</v>
      </c>
      <c r="J910" s="195">
        <v>2.0833333333333332E-2</v>
      </c>
      <c r="K910" s="193">
        <f t="shared" si="40"/>
        <v>0.48958333333333331</v>
      </c>
      <c r="L910" s="298">
        <v>40</v>
      </c>
      <c r="M910" s="298">
        <v>1</v>
      </c>
      <c r="N910" s="601"/>
      <c r="O910" s="298"/>
      <c r="P910" s="298"/>
      <c r="Q910" s="604"/>
      <c r="R910" s="301" t="str">
        <f t="shared" si="41"/>
        <v>p500</v>
      </c>
      <c r="S910" s="601"/>
      <c r="T910" s="601"/>
      <c r="U910" s="607"/>
      <c r="AG910" s="164"/>
      <c r="AH910" s="164"/>
      <c r="AI910" s="164"/>
      <c r="AJ910" s="164"/>
      <c r="AK910" s="164"/>
      <c r="AL910" s="90"/>
    </row>
    <row r="911" spans="1:38" ht="15.75" thickBot="1" x14ac:dyDescent="0.3">
      <c r="A911" s="613"/>
      <c r="B911" s="188">
        <v>14030312</v>
      </c>
      <c r="C911" s="96">
        <v>370</v>
      </c>
      <c r="D911" s="298">
        <v>7</v>
      </c>
      <c r="E911" s="298">
        <v>50</v>
      </c>
      <c r="F911" s="298">
        <v>16</v>
      </c>
      <c r="G911" s="145" t="s">
        <v>406</v>
      </c>
      <c r="H911" s="180">
        <v>0.79166666666666663</v>
      </c>
      <c r="I911" s="180">
        <v>0.28125</v>
      </c>
      <c r="J911" s="195">
        <v>2.0833333333333332E-2</v>
      </c>
      <c r="K911" s="193">
        <f t="shared" si="40"/>
        <v>0.48958333333333331</v>
      </c>
      <c r="L911" s="298">
        <v>42</v>
      </c>
      <c r="M911" s="298">
        <v>2</v>
      </c>
      <c r="N911" s="601"/>
      <c r="O911" s="298"/>
      <c r="P911" s="298"/>
      <c r="Q911" s="604"/>
      <c r="R911" s="301" t="str">
        <f t="shared" si="41"/>
        <v>p500</v>
      </c>
      <c r="S911" s="601"/>
      <c r="T911" s="601"/>
      <c r="U911" s="607"/>
      <c r="AG911" s="164"/>
      <c r="AH911" s="164"/>
      <c r="AI911" s="164"/>
      <c r="AJ911" s="164"/>
      <c r="AK911" s="164"/>
      <c r="AL911" s="90"/>
    </row>
    <row r="912" spans="1:38" ht="15.75" thickBot="1" x14ac:dyDescent="0.3">
      <c r="A912" s="613"/>
      <c r="B912" s="188">
        <v>14030312</v>
      </c>
      <c r="C912" s="96">
        <v>370</v>
      </c>
      <c r="D912" s="298">
        <v>7</v>
      </c>
      <c r="E912" s="298">
        <v>50</v>
      </c>
      <c r="F912" s="298">
        <v>16</v>
      </c>
      <c r="G912" s="145" t="s">
        <v>406</v>
      </c>
      <c r="H912" s="180">
        <v>0.79166666666666663</v>
      </c>
      <c r="I912" s="180">
        <v>0.28125</v>
      </c>
      <c r="J912" s="195">
        <v>2.0833333333333332E-2</v>
      </c>
      <c r="K912" s="193">
        <f t="shared" si="40"/>
        <v>0.48958333333333331</v>
      </c>
      <c r="L912" s="298">
        <v>43</v>
      </c>
      <c r="M912" s="298">
        <v>2</v>
      </c>
      <c r="N912" s="601"/>
      <c r="O912" s="298"/>
      <c r="P912" s="298"/>
      <c r="Q912" s="604"/>
      <c r="R912" s="301" t="str">
        <f t="shared" si="41"/>
        <v>p500</v>
      </c>
      <c r="S912" s="601"/>
      <c r="T912" s="601"/>
      <c r="U912" s="607"/>
      <c r="AG912" s="164"/>
      <c r="AH912" s="164"/>
      <c r="AI912" s="164"/>
      <c r="AJ912" s="164"/>
      <c r="AK912" s="164"/>
      <c r="AL912" s="90"/>
    </row>
    <row r="913" spans="1:38" ht="15.75" thickBot="1" x14ac:dyDescent="0.3">
      <c r="A913" s="614"/>
      <c r="B913" s="296">
        <v>14030312</v>
      </c>
      <c r="C913" s="175">
        <v>370</v>
      </c>
      <c r="D913" s="299">
        <v>7</v>
      </c>
      <c r="E913" s="299">
        <v>50</v>
      </c>
      <c r="F913" s="299">
        <v>16</v>
      </c>
      <c r="G913" s="171" t="s">
        <v>406</v>
      </c>
      <c r="H913" s="184">
        <v>0.79166666666666663</v>
      </c>
      <c r="I913" s="184">
        <v>0.28125</v>
      </c>
      <c r="J913" s="199">
        <v>2.0833333333333332E-2</v>
      </c>
      <c r="K913" s="200">
        <f t="shared" si="40"/>
        <v>0.48958333333333331</v>
      </c>
      <c r="L913" s="299">
        <v>44</v>
      </c>
      <c r="M913" s="299">
        <v>2</v>
      </c>
      <c r="N913" s="602"/>
      <c r="O913" s="299"/>
      <c r="P913" s="299"/>
      <c r="Q913" s="605"/>
      <c r="R913" s="154" t="str">
        <f t="shared" si="41"/>
        <v>p500</v>
      </c>
      <c r="S913" s="602"/>
      <c r="T913" s="602"/>
      <c r="U913" s="608"/>
      <c r="AG913" s="164"/>
      <c r="AH913" s="164"/>
      <c r="AI913" s="164"/>
      <c r="AJ913" s="164"/>
      <c r="AK913" s="164"/>
      <c r="AL913" s="90"/>
    </row>
    <row r="914" spans="1:38" ht="15.75" thickBot="1" x14ac:dyDescent="0.3">
      <c r="A914" s="612" t="str">
        <f t="shared" si="42"/>
        <v>روز</v>
      </c>
      <c r="B914" s="187">
        <v>14030313</v>
      </c>
      <c r="C914" s="174">
        <v>309</v>
      </c>
      <c r="D914" s="300">
        <v>7</v>
      </c>
      <c r="E914" s="300">
        <v>50</v>
      </c>
      <c r="F914" s="300">
        <v>40</v>
      </c>
      <c r="G914" s="165" t="s">
        <v>237</v>
      </c>
      <c r="H914" s="181">
        <v>0.30208333333333331</v>
      </c>
      <c r="I914" s="181">
        <v>0.79166666666666663</v>
      </c>
      <c r="J914" s="193">
        <v>0.27083333333333331</v>
      </c>
      <c r="K914" s="193">
        <f t="shared" si="40"/>
        <v>0.21875</v>
      </c>
      <c r="L914" s="300">
        <v>36</v>
      </c>
      <c r="M914" s="300">
        <v>1</v>
      </c>
      <c r="N914" s="600">
        <v>407</v>
      </c>
      <c r="O914" s="300"/>
      <c r="P914" s="300"/>
      <c r="Q914" s="603">
        <v>208.8</v>
      </c>
      <c r="R914" s="153" t="str">
        <f t="shared" si="41"/>
        <v>fx</v>
      </c>
      <c r="S914" s="600">
        <v>1.8</v>
      </c>
      <c r="T914" s="600">
        <v>14.2</v>
      </c>
      <c r="U914" s="606">
        <v>500</v>
      </c>
      <c r="AG914" s="164"/>
      <c r="AH914" s="164"/>
      <c r="AI914" s="164"/>
      <c r="AJ914" s="164"/>
      <c r="AK914" s="164"/>
      <c r="AL914" s="90"/>
    </row>
    <row r="915" spans="1:38" ht="15.75" thickBot="1" x14ac:dyDescent="0.3">
      <c r="A915" s="613"/>
      <c r="B915" s="190">
        <v>14030313</v>
      </c>
      <c r="C915" s="96">
        <v>309</v>
      </c>
      <c r="D915" s="298">
        <v>7</v>
      </c>
      <c r="E915" s="298">
        <v>50</v>
      </c>
      <c r="F915" s="298">
        <v>40</v>
      </c>
      <c r="G915" s="145" t="s">
        <v>237</v>
      </c>
      <c r="H915" s="180">
        <v>0.30208333333333331</v>
      </c>
      <c r="I915" s="180">
        <v>0.79166666666666663</v>
      </c>
      <c r="J915" s="195">
        <v>0.27083333333333331</v>
      </c>
      <c r="K915" s="193">
        <f t="shared" si="40"/>
        <v>0.21875</v>
      </c>
      <c r="L915" s="298">
        <v>37</v>
      </c>
      <c r="M915" s="298">
        <v>2</v>
      </c>
      <c r="N915" s="601"/>
      <c r="O915" s="298"/>
      <c r="P915" s="298"/>
      <c r="Q915" s="604"/>
      <c r="R915" s="301" t="str">
        <f t="shared" si="41"/>
        <v>fx</v>
      </c>
      <c r="S915" s="601"/>
      <c r="T915" s="601"/>
      <c r="U915" s="607"/>
      <c r="AG915" s="164"/>
      <c r="AH915" s="164"/>
      <c r="AI915" s="164"/>
      <c r="AJ915" s="164"/>
      <c r="AK915" s="164"/>
      <c r="AL915" s="90"/>
    </row>
    <row r="916" spans="1:38" ht="15.75" thickBot="1" x14ac:dyDescent="0.3">
      <c r="A916" s="613"/>
      <c r="B916" s="190">
        <v>14030313</v>
      </c>
      <c r="C916" s="96">
        <v>309</v>
      </c>
      <c r="D916" s="298">
        <v>7</v>
      </c>
      <c r="E916" s="298">
        <v>50</v>
      </c>
      <c r="F916" s="294">
        <v>40</v>
      </c>
      <c r="G916" s="145" t="s">
        <v>237</v>
      </c>
      <c r="H916" s="180">
        <v>0.30208333333333331</v>
      </c>
      <c r="I916" s="180">
        <v>0.79166666666666663</v>
      </c>
      <c r="J916" s="195">
        <v>0.27083333333333331</v>
      </c>
      <c r="K916" s="193">
        <f t="shared" si="40"/>
        <v>0.21875</v>
      </c>
      <c r="L916" s="298">
        <v>38</v>
      </c>
      <c r="M916" s="298">
        <v>2</v>
      </c>
      <c r="N916" s="601"/>
      <c r="O916" s="298"/>
      <c r="P916" s="298"/>
      <c r="Q916" s="604"/>
      <c r="R916" s="301" t="str">
        <f t="shared" si="41"/>
        <v>fx</v>
      </c>
      <c r="S916" s="601"/>
      <c r="T916" s="601"/>
      <c r="U916" s="607"/>
      <c r="AG916" s="164"/>
      <c r="AH916" s="164"/>
      <c r="AI916" s="164"/>
      <c r="AJ916" s="164"/>
      <c r="AK916" s="164"/>
      <c r="AL916" s="90"/>
    </row>
    <row r="917" spans="1:38" ht="15.75" thickBot="1" x14ac:dyDescent="0.3">
      <c r="A917" s="613"/>
      <c r="B917" s="190">
        <v>14030313</v>
      </c>
      <c r="C917" s="96">
        <v>309</v>
      </c>
      <c r="D917" s="298">
        <v>7</v>
      </c>
      <c r="E917" s="298">
        <v>50</v>
      </c>
      <c r="F917" s="298">
        <v>40</v>
      </c>
      <c r="G917" s="145" t="s">
        <v>237</v>
      </c>
      <c r="H917" s="180">
        <v>0.30208333333333331</v>
      </c>
      <c r="I917" s="180">
        <v>0.79166666666666663</v>
      </c>
      <c r="J917" s="195">
        <v>0.27083333333333331</v>
      </c>
      <c r="K917" s="193">
        <f t="shared" si="40"/>
        <v>0.21875</v>
      </c>
      <c r="L917" s="298">
        <v>39</v>
      </c>
      <c r="M917" s="298">
        <v>2</v>
      </c>
      <c r="N917" s="601"/>
      <c r="O917" s="298"/>
      <c r="P917" s="298"/>
      <c r="Q917" s="604"/>
      <c r="R917" s="301" t="str">
        <f t="shared" si="41"/>
        <v>fx</v>
      </c>
      <c r="S917" s="601"/>
      <c r="T917" s="601"/>
      <c r="U917" s="607"/>
      <c r="AG917" s="164"/>
      <c r="AH917" s="164"/>
      <c r="AI917" s="164"/>
      <c r="AJ917" s="164"/>
      <c r="AK917" s="164"/>
      <c r="AL917" s="90"/>
    </row>
    <row r="918" spans="1:38" ht="15.75" thickBot="1" x14ac:dyDescent="0.3">
      <c r="A918" s="613"/>
      <c r="B918" s="190">
        <v>14030313</v>
      </c>
      <c r="C918" s="163">
        <v>309</v>
      </c>
      <c r="D918" s="298">
        <v>7</v>
      </c>
      <c r="E918" s="298">
        <v>50</v>
      </c>
      <c r="F918" s="294">
        <v>40</v>
      </c>
      <c r="G918" s="145" t="s">
        <v>237</v>
      </c>
      <c r="H918" s="180">
        <v>0.30208333333333331</v>
      </c>
      <c r="I918" s="180">
        <v>0.79166666666666663</v>
      </c>
      <c r="J918" s="195">
        <v>0.27083333333333331</v>
      </c>
      <c r="K918" s="193">
        <f t="shared" si="40"/>
        <v>0.21875</v>
      </c>
      <c r="L918" s="298">
        <v>40</v>
      </c>
      <c r="M918" s="298">
        <v>2</v>
      </c>
      <c r="N918" s="601"/>
      <c r="O918" s="298"/>
      <c r="P918" s="298"/>
      <c r="Q918" s="604"/>
      <c r="R918" s="301" t="str">
        <f t="shared" si="41"/>
        <v>fx</v>
      </c>
      <c r="S918" s="601"/>
      <c r="T918" s="601"/>
      <c r="U918" s="607"/>
      <c r="AG918" s="164"/>
      <c r="AH918" s="164"/>
      <c r="AI918" s="164"/>
      <c r="AJ918" s="164"/>
      <c r="AK918" s="164"/>
      <c r="AL918" s="90"/>
    </row>
    <row r="919" spans="1:38" ht="15.75" thickBot="1" x14ac:dyDescent="0.3">
      <c r="A919" s="613"/>
      <c r="B919" s="191">
        <v>14030313</v>
      </c>
      <c r="C919" s="96">
        <v>309</v>
      </c>
      <c r="D919" s="96">
        <v>7</v>
      </c>
      <c r="E919" s="298">
        <v>50</v>
      </c>
      <c r="F919" s="298">
        <v>40</v>
      </c>
      <c r="G919" s="145" t="s">
        <v>237</v>
      </c>
      <c r="H919" s="180">
        <v>0.30208333333333331</v>
      </c>
      <c r="I919" s="180">
        <v>0.79166666666666663</v>
      </c>
      <c r="J919" s="195">
        <v>0.27083333333333331</v>
      </c>
      <c r="K919" s="193">
        <f t="shared" si="40"/>
        <v>0.21875</v>
      </c>
      <c r="L919" s="298">
        <v>41</v>
      </c>
      <c r="M919" s="298">
        <v>2</v>
      </c>
      <c r="N919" s="616"/>
      <c r="O919" s="298"/>
      <c r="P919" s="298"/>
      <c r="Q919" s="604"/>
      <c r="R919" s="301" t="str">
        <f t="shared" si="41"/>
        <v>fx</v>
      </c>
      <c r="S919" s="601"/>
      <c r="T919" s="601"/>
      <c r="U919" s="607"/>
      <c r="AG919" s="164"/>
      <c r="AH919" s="164"/>
      <c r="AI919" s="164"/>
      <c r="AJ919" s="164"/>
      <c r="AK919" s="164"/>
      <c r="AL919" s="90"/>
    </row>
    <row r="920" spans="1:38" ht="15.75" thickBot="1" x14ac:dyDescent="0.3">
      <c r="A920" s="613"/>
      <c r="B920" s="187">
        <v>14030313</v>
      </c>
      <c r="C920" s="178">
        <v>370</v>
      </c>
      <c r="D920" s="298">
        <v>7</v>
      </c>
      <c r="E920" s="298">
        <v>50</v>
      </c>
      <c r="F920" s="294">
        <v>40</v>
      </c>
      <c r="G920" s="145" t="s">
        <v>237</v>
      </c>
      <c r="H920" s="180">
        <v>0.30208333333333331</v>
      </c>
      <c r="I920" s="180">
        <v>0.79166666666666663</v>
      </c>
      <c r="J920" s="195">
        <v>0.27083333333333331</v>
      </c>
      <c r="K920" s="193">
        <f t="shared" si="40"/>
        <v>0.21875</v>
      </c>
      <c r="L920" s="298">
        <v>39</v>
      </c>
      <c r="M920" s="298">
        <v>1</v>
      </c>
      <c r="N920" s="615">
        <v>296</v>
      </c>
      <c r="O920" s="298"/>
      <c r="P920" s="298"/>
      <c r="Q920" s="604"/>
      <c r="R920" s="301" t="str">
        <f t="shared" si="41"/>
        <v>p500</v>
      </c>
      <c r="S920" s="601"/>
      <c r="T920" s="601"/>
      <c r="U920" s="607"/>
      <c r="AG920" s="164"/>
      <c r="AH920" s="164"/>
      <c r="AI920" s="164"/>
      <c r="AJ920" s="164"/>
      <c r="AK920" s="164"/>
      <c r="AL920" s="90"/>
    </row>
    <row r="921" spans="1:38" ht="15.75" thickBot="1" x14ac:dyDescent="0.3">
      <c r="A921" s="613"/>
      <c r="B921" s="190">
        <v>14030313</v>
      </c>
      <c r="C921" s="96">
        <v>370</v>
      </c>
      <c r="D921" s="298">
        <v>7</v>
      </c>
      <c r="E921" s="298">
        <v>50</v>
      </c>
      <c r="F921" s="298">
        <v>40</v>
      </c>
      <c r="G921" s="145" t="s">
        <v>237</v>
      </c>
      <c r="H921" s="180">
        <v>0.30208333333333331</v>
      </c>
      <c r="I921" s="180">
        <v>0.79166666666666663</v>
      </c>
      <c r="J921" s="195">
        <v>0.27083333333333331</v>
      </c>
      <c r="K921" s="193">
        <f t="shared" si="40"/>
        <v>0.21875</v>
      </c>
      <c r="L921" s="298">
        <v>40</v>
      </c>
      <c r="M921" s="298">
        <v>1</v>
      </c>
      <c r="N921" s="601"/>
      <c r="O921" s="298"/>
      <c r="P921" s="298"/>
      <c r="Q921" s="604"/>
      <c r="R921" s="301" t="str">
        <f t="shared" si="41"/>
        <v>p500</v>
      </c>
      <c r="S921" s="601"/>
      <c r="T921" s="601"/>
      <c r="U921" s="607"/>
      <c r="AG921" s="164"/>
      <c r="AH921" s="164"/>
      <c r="AI921" s="164"/>
      <c r="AJ921" s="164"/>
      <c r="AK921" s="164"/>
      <c r="AL921" s="90"/>
    </row>
    <row r="922" spans="1:38" ht="15.75" thickBot="1" x14ac:dyDescent="0.3">
      <c r="A922" s="613"/>
      <c r="B922" s="190">
        <v>14030313</v>
      </c>
      <c r="C922" s="96">
        <v>370</v>
      </c>
      <c r="D922" s="298">
        <v>7</v>
      </c>
      <c r="E922" s="298">
        <v>50</v>
      </c>
      <c r="F922" s="294">
        <v>40</v>
      </c>
      <c r="G922" s="145" t="s">
        <v>237</v>
      </c>
      <c r="H922" s="180">
        <v>0.30208333333333331</v>
      </c>
      <c r="I922" s="180">
        <v>0.79166666666666663</v>
      </c>
      <c r="J922" s="195">
        <v>0.27083333333333331</v>
      </c>
      <c r="K922" s="193">
        <f t="shared" si="40"/>
        <v>0.21875</v>
      </c>
      <c r="L922" s="298">
        <v>41</v>
      </c>
      <c r="M922" s="298">
        <v>1</v>
      </c>
      <c r="N922" s="601"/>
      <c r="O922" s="298"/>
      <c r="P922" s="298"/>
      <c r="Q922" s="604"/>
      <c r="R922" s="301" t="str">
        <f t="shared" si="41"/>
        <v>p500</v>
      </c>
      <c r="S922" s="601"/>
      <c r="T922" s="601"/>
      <c r="U922" s="607"/>
      <c r="AG922" s="164"/>
      <c r="AH922" s="164"/>
      <c r="AI922" s="164"/>
      <c r="AJ922" s="164"/>
      <c r="AK922" s="164"/>
      <c r="AL922" s="90"/>
    </row>
    <row r="923" spans="1:38" ht="15.75" thickBot="1" x14ac:dyDescent="0.3">
      <c r="A923" s="613"/>
      <c r="B923" s="190">
        <v>14030313</v>
      </c>
      <c r="C923" s="96">
        <v>370</v>
      </c>
      <c r="D923" s="298">
        <v>7</v>
      </c>
      <c r="E923" s="298">
        <v>50</v>
      </c>
      <c r="F923" s="298">
        <v>40</v>
      </c>
      <c r="G923" s="145" t="s">
        <v>237</v>
      </c>
      <c r="H923" s="180">
        <v>0.30208333333333331</v>
      </c>
      <c r="I923" s="180">
        <v>0.79166666666666663</v>
      </c>
      <c r="J923" s="195">
        <v>0.27083333333333331</v>
      </c>
      <c r="K923" s="193">
        <f t="shared" si="40"/>
        <v>0.21875</v>
      </c>
      <c r="L923" s="298">
        <v>42</v>
      </c>
      <c r="M923" s="298">
        <v>2</v>
      </c>
      <c r="N923" s="601"/>
      <c r="O923" s="298"/>
      <c r="P923" s="298"/>
      <c r="Q923" s="604"/>
      <c r="R923" s="301" t="str">
        <f t="shared" si="41"/>
        <v>p500</v>
      </c>
      <c r="S923" s="601"/>
      <c r="T923" s="601"/>
      <c r="U923" s="607"/>
      <c r="AG923" s="164"/>
      <c r="AH923" s="164"/>
      <c r="AI923" s="164"/>
      <c r="AJ923" s="164"/>
      <c r="AK923" s="164"/>
      <c r="AL923" s="90"/>
    </row>
    <row r="924" spans="1:38" ht="15.75" thickBot="1" x14ac:dyDescent="0.3">
      <c r="A924" s="613"/>
      <c r="B924" s="190">
        <v>14030313</v>
      </c>
      <c r="C924" s="96">
        <v>370</v>
      </c>
      <c r="D924" s="298">
        <v>7</v>
      </c>
      <c r="E924" s="298">
        <v>50</v>
      </c>
      <c r="F924" s="294">
        <v>40</v>
      </c>
      <c r="G924" s="145" t="s">
        <v>237</v>
      </c>
      <c r="H924" s="180">
        <v>0.30208333333333331</v>
      </c>
      <c r="I924" s="180">
        <v>0.79166666666666663</v>
      </c>
      <c r="J924" s="195">
        <v>0.27083333333333331</v>
      </c>
      <c r="K924" s="193">
        <f t="shared" si="40"/>
        <v>0.21875</v>
      </c>
      <c r="L924" s="298">
        <v>43</v>
      </c>
      <c r="M924" s="298">
        <v>2</v>
      </c>
      <c r="N924" s="601"/>
      <c r="O924" s="298"/>
      <c r="P924" s="298"/>
      <c r="Q924" s="604"/>
      <c r="R924" s="301" t="str">
        <f t="shared" si="41"/>
        <v>p500</v>
      </c>
      <c r="S924" s="601"/>
      <c r="T924" s="601"/>
      <c r="U924" s="607"/>
      <c r="AG924" s="164"/>
      <c r="AH924" s="164"/>
      <c r="AI924" s="164"/>
      <c r="AJ924" s="164"/>
      <c r="AK924" s="164"/>
      <c r="AL924" s="90"/>
    </row>
    <row r="925" spans="1:38" ht="15.75" thickBot="1" x14ac:dyDescent="0.3">
      <c r="A925" s="613"/>
      <c r="B925" s="191">
        <v>14030313</v>
      </c>
      <c r="C925" s="96">
        <v>370</v>
      </c>
      <c r="D925" s="298">
        <v>7</v>
      </c>
      <c r="E925" s="298">
        <v>50</v>
      </c>
      <c r="F925" s="298">
        <v>40</v>
      </c>
      <c r="G925" s="145" t="s">
        <v>237</v>
      </c>
      <c r="H925" s="180">
        <v>0.30208333333333331</v>
      </c>
      <c r="I925" s="180">
        <v>0.79166666666666663</v>
      </c>
      <c r="J925" s="195">
        <v>0.27083333333333331</v>
      </c>
      <c r="K925" s="193">
        <f t="shared" si="40"/>
        <v>0.21875</v>
      </c>
      <c r="L925" s="298">
        <v>44</v>
      </c>
      <c r="M925" s="298">
        <v>2</v>
      </c>
      <c r="N925" s="616"/>
      <c r="O925" s="298"/>
      <c r="P925" s="298"/>
      <c r="Q925" s="604"/>
      <c r="R925" s="301" t="str">
        <f t="shared" si="41"/>
        <v>p500</v>
      </c>
      <c r="S925" s="601"/>
      <c r="T925" s="601"/>
      <c r="U925" s="607"/>
      <c r="AG925" s="164"/>
      <c r="AH925" s="164"/>
      <c r="AI925" s="164"/>
      <c r="AJ925" s="164"/>
      <c r="AK925" s="164"/>
      <c r="AL925" s="90"/>
    </row>
    <row r="926" spans="1:38" ht="15.75" thickBot="1" x14ac:dyDescent="0.3">
      <c r="A926" s="613"/>
      <c r="B926" s="187">
        <v>14030313</v>
      </c>
      <c r="C926" s="96">
        <v>350</v>
      </c>
      <c r="D926" s="298">
        <v>7</v>
      </c>
      <c r="E926" s="298">
        <v>50</v>
      </c>
      <c r="F926" s="294">
        <v>40</v>
      </c>
      <c r="G926" s="145" t="s">
        <v>237</v>
      </c>
      <c r="H926" s="180">
        <v>0.30208333333333331</v>
      </c>
      <c r="I926" s="180">
        <v>0.79166666666666663</v>
      </c>
      <c r="J926" s="195">
        <v>0.27083333333333331</v>
      </c>
      <c r="K926" s="193">
        <f t="shared" si="40"/>
        <v>0.21875</v>
      </c>
      <c r="L926" s="298">
        <v>39</v>
      </c>
      <c r="M926" s="298">
        <v>1</v>
      </c>
      <c r="N926" s="615">
        <v>296</v>
      </c>
      <c r="O926" s="298"/>
      <c r="P926" s="298"/>
      <c r="Q926" s="604"/>
      <c r="R926" s="301" t="str">
        <f t="shared" si="41"/>
        <v>fx</v>
      </c>
      <c r="S926" s="601"/>
      <c r="T926" s="601"/>
      <c r="U926" s="607"/>
      <c r="AG926" s="164"/>
      <c r="AH926" s="164"/>
      <c r="AI926" s="164"/>
      <c r="AJ926" s="164"/>
      <c r="AK926" s="164"/>
      <c r="AL926" s="90"/>
    </row>
    <row r="927" spans="1:38" ht="15.75" thickBot="1" x14ac:dyDescent="0.3">
      <c r="A927" s="613"/>
      <c r="B927" s="190">
        <v>14030313</v>
      </c>
      <c r="C927" s="96">
        <v>350</v>
      </c>
      <c r="D927" s="298">
        <v>7</v>
      </c>
      <c r="E927" s="298">
        <v>50</v>
      </c>
      <c r="F927" s="298">
        <v>40</v>
      </c>
      <c r="G927" s="145" t="s">
        <v>237</v>
      </c>
      <c r="H927" s="180">
        <v>0.30208333333333331</v>
      </c>
      <c r="I927" s="180">
        <v>0.79166666666666663</v>
      </c>
      <c r="J927" s="195">
        <v>0.27083333333333331</v>
      </c>
      <c r="K927" s="193">
        <f t="shared" si="40"/>
        <v>0.21875</v>
      </c>
      <c r="L927" s="298">
        <v>40</v>
      </c>
      <c r="M927" s="298">
        <v>1</v>
      </c>
      <c r="N927" s="601"/>
      <c r="O927" s="298"/>
      <c r="P927" s="298"/>
      <c r="Q927" s="604"/>
      <c r="R927" s="301" t="str">
        <f t="shared" si="41"/>
        <v>fx</v>
      </c>
      <c r="S927" s="601"/>
      <c r="T927" s="601"/>
      <c r="U927" s="607"/>
      <c r="AG927" s="164"/>
      <c r="AH927" s="164"/>
      <c r="AI927" s="164"/>
      <c r="AJ927" s="164"/>
      <c r="AK927" s="164"/>
      <c r="AL927" s="90"/>
    </row>
    <row r="928" spans="1:38" ht="15.75" thickBot="1" x14ac:dyDescent="0.3">
      <c r="A928" s="613"/>
      <c r="B928" s="190">
        <v>14030313</v>
      </c>
      <c r="C928" s="96">
        <v>350</v>
      </c>
      <c r="D928" s="298">
        <v>7</v>
      </c>
      <c r="E928" s="298">
        <v>50</v>
      </c>
      <c r="F928" s="294">
        <v>40</v>
      </c>
      <c r="G928" s="145" t="s">
        <v>237</v>
      </c>
      <c r="H928" s="180">
        <v>0.30208333333333331</v>
      </c>
      <c r="I928" s="180">
        <v>0.79166666666666663</v>
      </c>
      <c r="J928" s="195">
        <v>0.27083333333333331</v>
      </c>
      <c r="K928" s="193">
        <f t="shared" ref="K928:K991" si="43">IF(H928&gt;I928,(H928-I928)-J928,(I928-H928)-J928)</f>
        <v>0.21875</v>
      </c>
      <c r="L928" s="298">
        <v>41</v>
      </c>
      <c r="M928" s="298">
        <v>1</v>
      </c>
      <c r="N928" s="601"/>
      <c r="O928" s="298"/>
      <c r="P928" s="298"/>
      <c r="Q928" s="604"/>
      <c r="R928" s="301" t="str">
        <f t="shared" ref="R928:R991" si="44">IF(C928=370,"p500","fx")</f>
        <v>fx</v>
      </c>
      <c r="S928" s="601"/>
      <c r="T928" s="601"/>
      <c r="U928" s="607"/>
      <c r="AG928" s="164"/>
      <c r="AH928" s="164"/>
      <c r="AI928" s="164"/>
      <c r="AJ928" s="164"/>
      <c r="AK928" s="164"/>
      <c r="AL928" s="90"/>
    </row>
    <row r="929" spans="1:38" ht="15.75" thickBot="1" x14ac:dyDescent="0.3">
      <c r="A929" s="613"/>
      <c r="B929" s="190">
        <v>14030313</v>
      </c>
      <c r="C929" s="96">
        <v>350</v>
      </c>
      <c r="D929" s="298">
        <v>7</v>
      </c>
      <c r="E929" s="298">
        <v>50</v>
      </c>
      <c r="F929" s="298">
        <v>40</v>
      </c>
      <c r="G929" s="145" t="s">
        <v>237</v>
      </c>
      <c r="H929" s="180">
        <v>0.30208333333333331</v>
      </c>
      <c r="I929" s="180">
        <v>0.79166666666666663</v>
      </c>
      <c r="J929" s="195">
        <v>0.27083333333333331</v>
      </c>
      <c r="K929" s="193">
        <f t="shared" si="43"/>
        <v>0.21875</v>
      </c>
      <c r="L929" s="298">
        <v>42</v>
      </c>
      <c r="M929" s="298">
        <v>2</v>
      </c>
      <c r="N929" s="601"/>
      <c r="O929" s="298"/>
      <c r="P929" s="298"/>
      <c r="Q929" s="604"/>
      <c r="R929" s="301" t="str">
        <f t="shared" si="44"/>
        <v>fx</v>
      </c>
      <c r="S929" s="601"/>
      <c r="T929" s="601"/>
      <c r="U929" s="607"/>
      <c r="AG929" s="164"/>
      <c r="AH929" s="164"/>
      <c r="AI929" s="164"/>
      <c r="AJ929" s="164"/>
      <c r="AK929" s="164"/>
      <c r="AL929" s="90"/>
    </row>
    <row r="930" spans="1:38" ht="15.75" thickBot="1" x14ac:dyDescent="0.3">
      <c r="A930" s="613"/>
      <c r="B930" s="190">
        <v>14030313</v>
      </c>
      <c r="C930" s="96">
        <v>350</v>
      </c>
      <c r="D930" s="298">
        <v>7</v>
      </c>
      <c r="E930" s="298">
        <v>50</v>
      </c>
      <c r="F930" s="294">
        <v>40</v>
      </c>
      <c r="G930" s="145" t="s">
        <v>237</v>
      </c>
      <c r="H930" s="180">
        <v>0.30208333333333331</v>
      </c>
      <c r="I930" s="180">
        <v>0.79166666666666663</v>
      </c>
      <c r="J930" s="195">
        <v>0.27083333333333331</v>
      </c>
      <c r="K930" s="193">
        <f t="shared" si="43"/>
        <v>0.21875</v>
      </c>
      <c r="L930" s="298">
        <v>43</v>
      </c>
      <c r="M930" s="298">
        <v>2</v>
      </c>
      <c r="N930" s="601"/>
      <c r="O930" s="298"/>
      <c r="P930" s="298"/>
      <c r="Q930" s="604"/>
      <c r="R930" s="301" t="str">
        <f t="shared" si="44"/>
        <v>fx</v>
      </c>
      <c r="S930" s="601"/>
      <c r="T930" s="601"/>
      <c r="U930" s="607"/>
    </row>
    <row r="931" spans="1:38" ht="15.75" thickBot="1" x14ac:dyDescent="0.3">
      <c r="A931" s="613"/>
      <c r="B931" s="191">
        <v>14030313</v>
      </c>
      <c r="C931" s="96">
        <v>350</v>
      </c>
      <c r="D931" s="298">
        <v>7</v>
      </c>
      <c r="E931" s="298">
        <v>50</v>
      </c>
      <c r="F931" s="298">
        <v>40</v>
      </c>
      <c r="G931" s="145" t="s">
        <v>237</v>
      </c>
      <c r="H931" s="180">
        <v>0.30208333333333331</v>
      </c>
      <c r="I931" s="180">
        <v>0.79166666666666663</v>
      </c>
      <c r="J931" s="195">
        <v>0.27083333333333331</v>
      </c>
      <c r="K931" s="193">
        <f t="shared" si="43"/>
        <v>0.21875</v>
      </c>
      <c r="L931" s="298">
        <v>44</v>
      </c>
      <c r="M931" s="298">
        <v>1</v>
      </c>
      <c r="N931" s="616"/>
      <c r="O931" s="298"/>
      <c r="P931" s="298"/>
      <c r="Q931" s="604"/>
      <c r="R931" s="301" t="str">
        <f t="shared" si="44"/>
        <v>fx</v>
      </c>
      <c r="S931" s="601"/>
      <c r="T931" s="601"/>
      <c r="U931" s="607"/>
    </row>
    <row r="932" spans="1:38" ht="15.75" thickBot="1" x14ac:dyDescent="0.3">
      <c r="A932" s="613"/>
      <c r="B932" s="187">
        <v>14030313</v>
      </c>
      <c r="C932" s="96">
        <v>380</v>
      </c>
      <c r="D932" s="298">
        <v>7</v>
      </c>
      <c r="E932" s="298">
        <v>50</v>
      </c>
      <c r="F932" s="294">
        <v>40</v>
      </c>
      <c r="G932" s="145" t="s">
        <v>237</v>
      </c>
      <c r="H932" s="180">
        <v>0.30208333333333331</v>
      </c>
      <c r="I932" s="180">
        <v>0.79166666666666663</v>
      </c>
      <c r="J932" s="195">
        <v>0.27083333333333331</v>
      </c>
      <c r="K932" s="193">
        <f t="shared" si="43"/>
        <v>0.21875</v>
      </c>
      <c r="L932" s="298">
        <v>40</v>
      </c>
      <c r="M932" s="298">
        <v>1</v>
      </c>
      <c r="N932" s="615">
        <v>185</v>
      </c>
      <c r="O932" s="298"/>
      <c r="P932" s="298"/>
      <c r="Q932" s="604"/>
      <c r="R932" s="301" t="str">
        <f t="shared" si="44"/>
        <v>fx</v>
      </c>
      <c r="S932" s="601"/>
      <c r="T932" s="601"/>
      <c r="U932" s="607"/>
    </row>
    <row r="933" spans="1:38" ht="15.75" thickBot="1" x14ac:dyDescent="0.3">
      <c r="A933" s="613"/>
      <c r="B933" s="190">
        <v>14030313</v>
      </c>
      <c r="C933" s="96">
        <v>380</v>
      </c>
      <c r="D933" s="298">
        <v>7</v>
      </c>
      <c r="E933" s="298">
        <v>50</v>
      </c>
      <c r="F933" s="298">
        <v>40</v>
      </c>
      <c r="G933" s="145" t="s">
        <v>237</v>
      </c>
      <c r="H933" s="180">
        <v>0.30208333333333331</v>
      </c>
      <c r="I933" s="180">
        <v>0.79166666666666663</v>
      </c>
      <c r="J933" s="195">
        <v>0.27083333333333331</v>
      </c>
      <c r="K933" s="193">
        <f t="shared" si="43"/>
        <v>0.21875</v>
      </c>
      <c r="L933" s="298">
        <v>41</v>
      </c>
      <c r="M933" s="298">
        <v>1</v>
      </c>
      <c r="N933" s="601"/>
      <c r="O933" s="298"/>
      <c r="P933" s="298"/>
      <c r="Q933" s="604"/>
      <c r="R933" s="301" t="str">
        <f t="shared" si="44"/>
        <v>fx</v>
      </c>
      <c r="S933" s="601"/>
      <c r="T933" s="601"/>
      <c r="U933" s="607"/>
    </row>
    <row r="934" spans="1:38" ht="15.75" thickBot="1" x14ac:dyDescent="0.3">
      <c r="A934" s="613"/>
      <c r="B934" s="190">
        <v>14030313</v>
      </c>
      <c r="C934" s="96">
        <v>380</v>
      </c>
      <c r="D934" s="298">
        <v>7</v>
      </c>
      <c r="E934" s="298">
        <v>50</v>
      </c>
      <c r="F934" s="294">
        <v>40</v>
      </c>
      <c r="G934" s="145" t="s">
        <v>237</v>
      </c>
      <c r="H934" s="180">
        <v>0.30208333333333331</v>
      </c>
      <c r="I934" s="180">
        <v>0.79166666666666663</v>
      </c>
      <c r="J934" s="195">
        <v>0.27083333333333331</v>
      </c>
      <c r="K934" s="193">
        <f t="shared" si="43"/>
        <v>0.21875</v>
      </c>
      <c r="L934" s="298">
        <v>42</v>
      </c>
      <c r="M934" s="298">
        <v>1</v>
      </c>
      <c r="N934" s="601"/>
      <c r="O934" s="298"/>
      <c r="P934" s="298"/>
      <c r="Q934" s="604"/>
      <c r="R934" s="301" t="str">
        <f t="shared" si="44"/>
        <v>fx</v>
      </c>
      <c r="S934" s="601"/>
      <c r="T934" s="601"/>
      <c r="U934" s="607"/>
    </row>
    <row r="935" spans="1:38" ht="15.75" thickBot="1" x14ac:dyDescent="0.3">
      <c r="A935" s="613"/>
      <c r="B935" s="190">
        <v>14030313</v>
      </c>
      <c r="C935" s="96">
        <v>380</v>
      </c>
      <c r="D935" s="298">
        <v>7</v>
      </c>
      <c r="E935" s="298">
        <v>50</v>
      </c>
      <c r="F935" s="298">
        <v>40</v>
      </c>
      <c r="G935" s="145" t="s">
        <v>237</v>
      </c>
      <c r="H935" s="180">
        <v>0.30208333333333331</v>
      </c>
      <c r="I935" s="180">
        <v>0.79166666666666663</v>
      </c>
      <c r="J935" s="195">
        <v>0.27083333333333331</v>
      </c>
      <c r="K935" s="193">
        <f t="shared" si="43"/>
        <v>0.21875</v>
      </c>
      <c r="L935" s="298">
        <v>43</v>
      </c>
      <c r="M935" s="298">
        <v>1</v>
      </c>
      <c r="N935" s="601"/>
      <c r="O935" s="298"/>
      <c r="P935" s="298"/>
      <c r="Q935" s="604"/>
      <c r="R935" s="301" t="str">
        <f t="shared" si="44"/>
        <v>fx</v>
      </c>
      <c r="S935" s="601"/>
      <c r="T935" s="601"/>
      <c r="U935" s="607"/>
    </row>
    <row r="936" spans="1:38" ht="15.75" thickBot="1" x14ac:dyDescent="0.3">
      <c r="A936" s="613"/>
      <c r="B936" s="302">
        <v>14030313</v>
      </c>
      <c r="C936" s="96">
        <v>380</v>
      </c>
      <c r="D936" s="298">
        <v>7</v>
      </c>
      <c r="E936" s="298">
        <v>50</v>
      </c>
      <c r="F936" s="294">
        <v>40</v>
      </c>
      <c r="G936" s="145" t="s">
        <v>237</v>
      </c>
      <c r="H936" s="180">
        <v>0.30208333333333331</v>
      </c>
      <c r="I936" s="180">
        <v>0.79166666666666663</v>
      </c>
      <c r="J936" s="195">
        <v>0.27083333333333331</v>
      </c>
      <c r="K936" s="193">
        <f t="shared" si="43"/>
        <v>0.21875</v>
      </c>
      <c r="L936" s="298">
        <v>44</v>
      </c>
      <c r="M936" s="298">
        <v>1</v>
      </c>
      <c r="N936" s="616"/>
      <c r="O936" s="298"/>
      <c r="P936" s="298"/>
      <c r="Q936" s="604"/>
      <c r="R936" s="301" t="str">
        <f t="shared" si="44"/>
        <v>fx</v>
      </c>
      <c r="S936" s="601"/>
      <c r="T936" s="601"/>
      <c r="U936" s="607"/>
    </row>
    <row r="937" spans="1:38" ht="15.75" thickBot="1" x14ac:dyDescent="0.3">
      <c r="A937" s="613"/>
      <c r="B937" s="187">
        <v>14030313</v>
      </c>
      <c r="C937" s="96">
        <v>321</v>
      </c>
      <c r="D937" s="298">
        <v>7</v>
      </c>
      <c r="E937" s="298">
        <v>50</v>
      </c>
      <c r="F937" s="298">
        <v>40</v>
      </c>
      <c r="G937" s="145" t="s">
        <v>237</v>
      </c>
      <c r="H937" s="180">
        <v>0.30208333333333331</v>
      </c>
      <c r="I937" s="180">
        <v>0.79166666666666663</v>
      </c>
      <c r="J937" s="195">
        <v>0.27083333333333331</v>
      </c>
      <c r="K937" s="193">
        <f t="shared" si="43"/>
        <v>0.21875</v>
      </c>
      <c r="L937" s="298">
        <v>36</v>
      </c>
      <c r="M937" s="298">
        <v>1</v>
      </c>
      <c r="N937" s="615">
        <v>296</v>
      </c>
      <c r="O937" s="298"/>
      <c r="P937" s="298"/>
      <c r="Q937" s="604"/>
      <c r="R937" s="301" t="str">
        <f t="shared" si="44"/>
        <v>fx</v>
      </c>
      <c r="S937" s="601"/>
      <c r="T937" s="601"/>
      <c r="U937" s="607"/>
    </row>
    <row r="938" spans="1:38" ht="15.75" thickBot="1" x14ac:dyDescent="0.3">
      <c r="A938" s="613"/>
      <c r="B938" s="190">
        <v>14030313</v>
      </c>
      <c r="C938" s="96">
        <v>321</v>
      </c>
      <c r="D938" s="298">
        <v>7</v>
      </c>
      <c r="E938" s="298">
        <v>50</v>
      </c>
      <c r="F938" s="294">
        <v>40</v>
      </c>
      <c r="G938" s="145" t="s">
        <v>237</v>
      </c>
      <c r="H938" s="180">
        <v>0.30208333333333331</v>
      </c>
      <c r="I938" s="180">
        <v>0.79166666666666663</v>
      </c>
      <c r="J938" s="195">
        <v>0.27083333333333331</v>
      </c>
      <c r="K938" s="193">
        <f t="shared" si="43"/>
        <v>0.21875</v>
      </c>
      <c r="L938" s="298">
        <v>37</v>
      </c>
      <c r="M938" s="298">
        <v>1</v>
      </c>
      <c r="N938" s="601"/>
      <c r="O938" s="298"/>
      <c r="P938" s="298"/>
      <c r="Q938" s="604"/>
      <c r="R938" s="301" t="str">
        <f t="shared" si="44"/>
        <v>fx</v>
      </c>
      <c r="S938" s="601"/>
      <c r="T938" s="601"/>
      <c r="U938" s="607"/>
    </row>
    <row r="939" spans="1:38" ht="15.75" thickBot="1" x14ac:dyDescent="0.3">
      <c r="A939" s="613"/>
      <c r="B939" s="190">
        <v>14030313</v>
      </c>
      <c r="C939" s="96">
        <v>321</v>
      </c>
      <c r="D939" s="298">
        <v>7</v>
      </c>
      <c r="E939" s="298">
        <v>50</v>
      </c>
      <c r="F939" s="298">
        <v>40</v>
      </c>
      <c r="G939" s="145" t="s">
        <v>237</v>
      </c>
      <c r="H939" s="180">
        <v>0.30208333333333331</v>
      </c>
      <c r="I939" s="180">
        <v>0.79166666666666663</v>
      </c>
      <c r="J939" s="195">
        <v>0.27083333333333331</v>
      </c>
      <c r="K939" s="193">
        <f t="shared" si="43"/>
        <v>0.21875</v>
      </c>
      <c r="L939" s="298">
        <v>38</v>
      </c>
      <c r="M939" s="298">
        <v>1</v>
      </c>
      <c r="N939" s="601"/>
      <c r="O939" s="298"/>
      <c r="P939" s="298"/>
      <c r="Q939" s="604"/>
      <c r="R939" s="301" t="str">
        <f t="shared" si="44"/>
        <v>fx</v>
      </c>
      <c r="S939" s="601"/>
      <c r="T939" s="601"/>
      <c r="U939" s="607"/>
    </row>
    <row r="940" spans="1:38" ht="15.75" thickBot="1" x14ac:dyDescent="0.3">
      <c r="A940" s="613"/>
      <c r="B940" s="190">
        <v>14030313</v>
      </c>
      <c r="C940" s="96">
        <v>321</v>
      </c>
      <c r="D940" s="298">
        <v>7</v>
      </c>
      <c r="E940" s="298">
        <v>50</v>
      </c>
      <c r="F940" s="294">
        <v>40</v>
      </c>
      <c r="G940" s="145" t="s">
        <v>237</v>
      </c>
      <c r="H940" s="180">
        <v>0.30208333333333331</v>
      </c>
      <c r="I940" s="180">
        <v>0.79166666666666663</v>
      </c>
      <c r="J940" s="195">
        <v>0.27083333333333331</v>
      </c>
      <c r="K940" s="193">
        <f t="shared" si="43"/>
        <v>0.21875</v>
      </c>
      <c r="L940" s="298">
        <v>39</v>
      </c>
      <c r="M940" s="298">
        <v>2</v>
      </c>
      <c r="N940" s="601"/>
      <c r="O940" s="298"/>
      <c r="P940" s="298"/>
      <c r="Q940" s="604"/>
      <c r="R940" s="301" t="str">
        <f t="shared" si="44"/>
        <v>fx</v>
      </c>
      <c r="S940" s="601"/>
      <c r="T940" s="601"/>
      <c r="U940" s="607"/>
    </row>
    <row r="941" spans="1:38" ht="15.75" thickBot="1" x14ac:dyDescent="0.3">
      <c r="A941" s="613"/>
      <c r="B941" s="190">
        <v>14030313</v>
      </c>
      <c r="C941" s="96">
        <v>321</v>
      </c>
      <c r="D941" s="298">
        <v>7</v>
      </c>
      <c r="E941" s="298">
        <v>50</v>
      </c>
      <c r="F941" s="298">
        <v>40</v>
      </c>
      <c r="G941" s="145" t="s">
        <v>237</v>
      </c>
      <c r="H941" s="180">
        <v>0.30208333333333331</v>
      </c>
      <c r="I941" s="180">
        <v>0.79166666666666663</v>
      </c>
      <c r="J941" s="195">
        <v>0.27083333333333331</v>
      </c>
      <c r="K941" s="193">
        <f t="shared" si="43"/>
        <v>0.21875</v>
      </c>
      <c r="L941" s="298">
        <v>40</v>
      </c>
      <c r="M941" s="298">
        <v>2</v>
      </c>
      <c r="N941" s="601"/>
      <c r="O941" s="298"/>
      <c r="P941" s="298"/>
      <c r="Q941" s="604"/>
      <c r="R941" s="301" t="str">
        <f t="shared" si="44"/>
        <v>fx</v>
      </c>
      <c r="S941" s="601"/>
      <c r="T941" s="601"/>
      <c r="U941" s="607"/>
    </row>
    <row r="942" spans="1:38" ht="15.75" thickBot="1" x14ac:dyDescent="0.3">
      <c r="A942" s="614"/>
      <c r="B942" s="191">
        <v>14030313</v>
      </c>
      <c r="C942" s="175">
        <v>321</v>
      </c>
      <c r="D942" s="299">
        <v>7</v>
      </c>
      <c r="E942" s="299">
        <v>50</v>
      </c>
      <c r="F942" s="295">
        <v>40</v>
      </c>
      <c r="G942" s="171" t="s">
        <v>237</v>
      </c>
      <c r="H942" s="184">
        <v>0.30208333333333331</v>
      </c>
      <c r="I942" s="184">
        <v>0.79166666666666663</v>
      </c>
      <c r="J942" s="199">
        <v>0.27083333333333331</v>
      </c>
      <c r="K942" s="200">
        <f t="shared" si="43"/>
        <v>0.21875</v>
      </c>
      <c r="L942" s="299">
        <v>41</v>
      </c>
      <c r="M942" s="299">
        <v>1</v>
      </c>
      <c r="N942" s="602"/>
      <c r="O942" s="299"/>
      <c r="P942" s="299"/>
      <c r="Q942" s="605"/>
      <c r="R942" s="154" t="str">
        <f t="shared" si="44"/>
        <v>fx</v>
      </c>
      <c r="S942" s="602"/>
      <c r="T942" s="602"/>
      <c r="U942" s="608"/>
    </row>
    <row r="943" spans="1:38" ht="15.75" thickBot="1" x14ac:dyDescent="0.3">
      <c r="A943" s="612" t="str">
        <f t="shared" ref="A943:A974" si="45">IF(H943&gt;I943,"شب","روز")</f>
        <v>شب</v>
      </c>
      <c r="B943" s="187">
        <v>14030313</v>
      </c>
      <c r="C943" s="174">
        <v>370</v>
      </c>
      <c r="D943" s="300">
        <v>7</v>
      </c>
      <c r="E943" s="300">
        <v>50</v>
      </c>
      <c r="F943" s="300">
        <v>16</v>
      </c>
      <c r="G943" s="165" t="s">
        <v>269</v>
      </c>
      <c r="H943" s="181">
        <v>0.79166666666666663</v>
      </c>
      <c r="I943" s="181">
        <v>0.28125</v>
      </c>
      <c r="J943" s="193">
        <v>2.0833333333333332E-2</v>
      </c>
      <c r="K943" s="193">
        <f t="shared" si="43"/>
        <v>0.48958333333333331</v>
      </c>
      <c r="L943" s="300">
        <v>39</v>
      </c>
      <c r="M943" s="300">
        <v>1</v>
      </c>
      <c r="N943" s="600">
        <v>560</v>
      </c>
      <c r="O943" s="300"/>
      <c r="P943" s="300"/>
      <c r="Q943" s="603">
        <v>247.8</v>
      </c>
      <c r="R943" s="153" t="str">
        <f t="shared" si="44"/>
        <v>p500</v>
      </c>
      <c r="S943" s="600">
        <v>1</v>
      </c>
      <c r="T943" s="600">
        <v>13</v>
      </c>
      <c r="U943" s="606">
        <v>600</v>
      </c>
    </row>
    <row r="944" spans="1:38" ht="15.75" thickBot="1" x14ac:dyDescent="0.3">
      <c r="A944" s="613"/>
      <c r="B944" s="188">
        <v>14030313</v>
      </c>
      <c r="C944" s="96">
        <v>370</v>
      </c>
      <c r="D944" s="298">
        <v>7</v>
      </c>
      <c r="E944" s="298">
        <v>50</v>
      </c>
      <c r="F944" s="298">
        <v>16</v>
      </c>
      <c r="G944" s="88" t="s">
        <v>269</v>
      </c>
      <c r="H944" s="180">
        <v>0.79166666666666663</v>
      </c>
      <c r="I944" s="180">
        <v>0.28125</v>
      </c>
      <c r="J944" s="195">
        <v>2.0833333333333332E-2</v>
      </c>
      <c r="K944" s="193">
        <f t="shared" si="43"/>
        <v>0.48958333333333331</v>
      </c>
      <c r="L944" s="298">
        <v>40</v>
      </c>
      <c r="M944" s="298">
        <v>1</v>
      </c>
      <c r="N944" s="601"/>
      <c r="O944" s="298"/>
      <c r="P944" s="298"/>
      <c r="Q944" s="604"/>
      <c r="R944" s="301" t="str">
        <f t="shared" si="44"/>
        <v>p500</v>
      </c>
      <c r="S944" s="601"/>
      <c r="T944" s="601"/>
      <c r="U944" s="607"/>
    </row>
    <row r="945" spans="1:21" ht="15.75" thickBot="1" x14ac:dyDescent="0.3">
      <c r="A945" s="613"/>
      <c r="B945" s="188">
        <v>14030313</v>
      </c>
      <c r="C945" s="96">
        <v>370</v>
      </c>
      <c r="D945" s="298">
        <v>7</v>
      </c>
      <c r="E945" s="298">
        <v>50</v>
      </c>
      <c r="F945" s="298">
        <v>16</v>
      </c>
      <c r="G945" s="88" t="s">
        <v>269</v>
      </c>
      <c r="H945" s="180">
        <v>0.79166666666666663</v>
      </c>
      <c r="I945" s="180">
        <v>0.28125</v>
      </c>
      <c r="J945" s="195">
        <v>2.0833333333333332E-2</v>
      </c>
      <c r="K945" s="193">
        <f t="shared" si="43"/>
        <v>0.48958333333333331</v>
      </c>
      <c r="L945" s="298">
        <v>42</v>
      </c>
      <c r="M945" s="298">
        <v>2</v>
      </c>
      <c r="N945" s="601"/>
      <c r="O945" s="298"/>
      <c r="P945" s="298"/>
      <c r="Q945" s="604"/>
      <c r="R945" s="301" t="str">
        <f t="shared" si="44"/>
        <v>p500</v>
      </c>
      <c r="S945" s="601"/>
      <c r="T945" s="601"/>
      <c r="U945" s="607"/>
    </row>
    <row r="946" spans="1:21" ht="15.75" thickBot="1" x14ac:dyDescent="0.3">
      <c r="A946" s="613"/>
      <c r="B946" s="188">
        <v>14030313</v>
      </c>
      <c r="C946" s="96">
        <v>370</v>
      </c>
      <c r="D946" s="298">
        <v>7</v>
      </c>
      <c r="E946" s="298">
        <v>50</v>
      </c>
      <c r="F946" s="298">
        <v>16</v>
      </c>
      <c r="G946" s="88" t="s">
        <v>269</v>
      </c>
      <c r="H946" s="180">
        <v>0.79166666666666663</v>
      </c>
      <c r="I946" s="180">
        <v>0.28125</v>
      </c>
      <c r="J946" s="195">
        <v>2.0833333333333332E-2</v>
      </c>
      <c r="K946" s="193">
        <f t="shared" si="43"/>
        <v>0.48958333333333331</v>
      </c>
      <c r="L946" s="298">
        <v>43</v>
      </c>
      <c r="M946" s="298">
        <v>2</v>
      </c>
      <c r="N946" s="601"/>
      <c r="O946" s="298"/>
      <c r="P946" s="298"/>
      <c r="Q946" s="604"/>
      <c r="R946" s="301" t="str">
        <f t="shared" si="44"/>
        <v>p500</v>
      </c>
      <c r="S946" s="601"/>
      <c r="T946" s="601"/>
      <c r="U946" s="607"/>
    </row>
    <row r="947" spans="1:21" ht="15.75" thickBot="1" x14ac:dyDescent="0.3">
      <c r="A947" s="613"/>
      <c r="B947" s="297">
        <v>14030313</v>
      </c>
      <c r="C947" s="96">
        <v>370</v>
      </c>
      <c r="D947" s="298">
        <v>7</v>
      </c>
      <c r="E947" s="298">
        <v>50</v>
      </c>
      <c r="F947" s="298">
        <v>16</v>
      </c>
      <c r="G947" s="88" t="s">
        <v>269</v>
      </c>
      <c r="H947" s="180">
        <v>0.79166666666666663</v>
      </c>
      <c r="I947" s="180">
        <v>0.28125</v>
      </c>
      <c r="J947" s="195">
        <v>2.0833333333333332E-2</v>
      </c>
      <c r="K947" s="193">
        <f t="shared" si="43"/>
        <v>0.48958333333333331</v>
      </c>
      <c r="L947" s="298">
        <v>44</v>
      </c>
      <c r="M947" s="298">
        <v>2</v>
      </c>
      <c r="N947" s="616"/>
      <c r="O947" s="298"/>
      <c r="P947" s="298"/>
      <c r="Q947" s="604"/>
      <c r="R947" s="301" t="str">
        <f t="shared" si="44"/>
        <v>p500</v>
      </c>
      <c r="S947" s="601"/>
      <c r="T947" s="601"/>
      <c r="U947" s="607"/>
    </row>
    <row r="948" spans="1:21" ht="15.75" thickBot="1" x14ac:dyDescent="0.3">
      <c r="A948" s="613"/>
      <c r="B948" s="187">
        <v>14030313</v>
      </c>
      <c r="C948" s="96">
        <v>350</v>
      </c>
      <c r="D948" s="298">
        <v>7</v>
      </c>
      <c r="E948" s="298">
        <v>50</v>
      </c>
      <c r="F948" s="298">
        <v>16</v>
      </c>
      <c r="G948" s="88" t="s">
        <v>269</v>
      </c>
      <c r="H948" s="180">
        <v>0.79166666666666663</v>
      </c>
      <c r="I948" s="180">
        <v>0.28125</v>
      </c>
      <c r="J948" s="195">
        <v>2.0833333333333332E-2</v>
      </c>
      <c r="K948" s="193">
        <f t="shared" si="43"/>
        <v>0.48958333333333331</v>
      </c>
      <c r="L948" s="298">
        <v>39</v>
      </c>
      <c r="M948" s="298">
        <v>1</v>
      </c>
      <c r="N948" s="615">
        <v>560</v>
      </c>
      <c r="O948" s="298"/>
      <c r="P948" s="298"/>
      <c r="Q948" s="604"/>
      <c r="R948" s="301" t="str">
        <f t="shared" si="44"/>
        <v>fx</v>
      </c>
      <c r="S948" s="601"/>
      <c r="T948" s="601"/>
      <c r="U948" s="607"/>
    </row>
    <row r="949" spans="1:21" ht="15.75" thickBot="1" x14ac:dyDescent="0.3">
      <c r="A949" s="613"/>
      <c r="B949" s="188">
        <v>14030313</v>
      </c>
      <c r="C949" s="96">
        <v>350</v>
      </c>
      <c r="D949" s="298">
        <v>7</v>
      </c>
      <c r="E949" s="298">
        <v>50</v>
      </c>
      <c r="F949" s="298">
        <v>16</v>
      </c>
      <c r="G949" s="88" t="s">
        <v>269</v>
      </c>
      <c r="H949" s="180">
        <v>0.79166666666666663</v>
      </c>
      <c r="I949" s="180">
        <v>0.28125</v>
      </c>
      <c r="J949" s="195">
        <v>2.0833333333333332E-2</v>
      </c>
      <c r="K949" s="193">
        <f t="shared" si="43"/>
        <v>0.48958333333333331</v>
      </c>
      <c r="L949" s="298">
        <v>40</v>
      </c>
      <c r="M949" s="298">
        <v>1</v>
      </c>
      <c r="N949" s="601"/>
      <c r="O949" s="298"/>
      <c r="P949" s="298"/>
      <c r="Q949" s="604"/>
      <c r="R949" s="301" t="str">
        <f t="shared" si="44"/>
        <v>fx</v>
      </c>
      <c r="S949" s="601"/>
      <c r="T949" s="601"/>
      <c r="U949" s="607"/>
    </row>
    <row r="950" spans="1:21" ht="15.75" thickBot="1" x14ac:dyDescent="0.3">
      <c r="A950" s="613"/>
      <c r="B950" s="188">
        <v>14030313</v>
      </c>
      <c r="C950" s="96">
        <v>350</v>
      </c>
      <c r="D950" s="298">
        <v>7</v>
      </c>
      <c r="E950" s="298">
        <v>50</v>
      </c>
      <c r="F950" s="298">
        <v>16</v>
      </c>
      <c r="G950" s="88" t="s">
        <v>269</v>
      </c>
      <c r="H950" s="180">
        <v>0.79166666666666663</v>
      </c>
      <c r="I950" s="180">
        <v>0.28125</v>
      </c>
      <c r="J950" s="195">
        <v>2.0833333333333332E-2</v>
      </c>
      <c r="K950" s="193">
        <f t="shared" si="43"/>
        <v>0.48958333333333331</v>
      </c>
      <c r="L950" s="298">
        <v>41</v>
      </c>
      <c r="M950" s="298">
        <v>1</v>
      </c>
      <c r="N950" s="601"/>
      <c r="O950" s="298"/>
      <c r="P950" s="298"/>
      <c r="Q950" s="604"/>
      <c r="R950" s="301" t="str">
        <f t="shared" si="44"/>
        <v>fx</v>
      </c>
      <c r="S950" s="601"/>
      <c r="T950" s="601"/>
      <c r="U950" s="607"/>
    </row>
    <row r="951" spans="1:21" ht="15.75" thickBot="1" x14ac:dyDescent="0.3">
      <c r="A951" s="613"/>
      <c r="B951" s="188">
        <v>14030313</v>
      </c>
      <c r="C951" s="96">
        <v>350</v>
      </c>
      <c r="D951" s="298">
        <v>7</v>
      </c>
      <c r="E951" s="298">
        <v>50</v>
      </c>
      <c r="F951" s="298">
        <v>16</v>
      </c>
      <c r="G951" s="88" t="s">
        <v>269</v>
      </c>
      <c r="H951" s="180">
        <v>0.79166666666666663</v>
      </c>
      <c r="I951" s="180">
        <v>0.28125</v>
      </c>
      <c r="J951" s="195">
        <v>2.0833333333333332E-2</v>
      </c>
      <c r="K951" s="193">
        <f t="shared" si="43"/>
        <v>0.48958333333333331</v>
      </c>
      <c r="L951" s="298">
        <v>42</v>
      </c>
      <c r="M951" s="298">
        <v>2</v>
      </c>
      <c r="N951" s="601"/>
      <c r="O951" s="298"/>
      <c r="P951" s="298"/>
      <c r="Q951" s="604"/>
      <c r="R951" s="301" t="str">
        <f t="shared" si="44"/>
        <v>fx</v>
      </c>
      <c r="S951" s="601"/>
      <c r="T951" s="601"/>
      <c r="U951" s="607"/>
    </row>
    <row r="952" spans="1:21" ht="15.75" thickBot="1" x14ac:dyDescent="0.3">
      <c r="A952" s="613"/>
      <c r="B952" s="188">
        <v>14030313</v>
      </c>
      <c r="C952" s="96">
        <v>350</v>
      </c>
      <c r="D952" s="298">
        <v>7</v>
      </c>
      <c r="E952" s="298">
        <v>50</v>
      </c>
      <c r="F952" s="298">
        <v>16</v>
      </c>
      <c r="G952" s="88" t="s">
        <v>269</v>
      </c>
      <c r="H952" s="180">
        <v>0.79166666666666663</v>
      </c>
      <c r="I952" s="180">
        <v>0.28125</v>
      </c>
      <c r="J952" s="195">
        <v>2.0833333333333332E-2</v>
      </c>
      <c r="K952" s="193">
        <f t="shared" si="43"/>
        <v>0.48958333333333331</v>
      </c>
      <c r="L952" s="298">
        <v>43</v>
      </c>
      <c r="M952" s="298">
        <v>2</v>
      </c>
      <c r="N952" s="601"/>
      <c r="O952" s="298"/>
      <c r="P952" s="298"/>
      <c r="Q952" s="604"/>
      <c r="R952" s="301" t="str">
        <f t="shared" si="44"/>
        <v>fx</v>
      </c>
      <c r="S952" s="601"/>
      <c r="T952" s="601"/>
      <c r="U952" s="607"/>
    </row>
    <row r="953" spans="1:21" ht="15.75" thickBot="1" x14ac:dyDescent="0.3">
      <c r="A953" s="614"/>
      <c r="B953" s="297">
        <v>14030313</v>
      </c>
      <c r="C953" s="175">
        <v>350</v>
      </c>
      <c r="D953" s="299">
        <v>7</v>
      </c>
      <c r="E953" s="299">
        <v>50</v>
      </c>
      <c r="F953" s="299">
        <v>16</v>
      </c>
      <c r="G953" s="166" t="s">
        <v>269</v>
      </c>
      <c r="H953" s="184">
        <v>0.79166666666666663</v>
      </c>
      <c r="I953" s="184">
        <v>0.28125</v>
      </c>
      <c r="J953" s="199">
        <v>2.0833333333333332E-2</v>
      </c>
      <c r="K953" s="200">
        <f t="shared" si="43"/>
        <v>0.48958333333333331</v>
      </c>
      <c r="L953" s="299">
        <v>44</v>
      </c>
      <c r="M953" s="299">
        <v>1</v>
      </c>
      <c r="N953" s="602"/>
      <c r="O953" s="299"/>
      <c r="P953" s="299"/>
      <c r="Q953" s="605"/>
      <c r="R953" s="154" t="str">
        <f t="shared" si="44"/>
        <v>fx</v>
      </c>
      <c r="S953" s="602"/>
      <c r="T953" s="602"/>
      <c r="U953" s="608"/>
    </row>
    <row r="954" spans="1:21" ht="15.75" thickBot="1" x14ac:dyDescent="0.3">
      <c r="A954" s="612" t="str">
        <f t="shared" si="45"/>
        <v>روز</v>
      </c>
      <c r="B954" s="187">
        <v>14030316</v>
      </c>
      <c r="C954" s="174">
        <v>380</v>
      </c>
      <c r="D954" s="300">
        <v>7</v>
      </c>
      <c r="E954" s="300">
        <v>50</v>
      </c>
      <c r="F954" s="300">
        <v>32</v>
      </c>
      <c r="G954" s="165" t="s">
        <v>237</v>
      </c>
      <c r="H954" s="181">
        <v>0.30208333333333331</v>
      </c>
      <c r="I954" s="181">
        <v>0.79166666666666663</v>
      </c>
      <c r="J954" s="193">
        <v>4.1666666666666664E-2</v>
      </c>
      <c r="K954" s="193">
        <f t="shared" si="43"/>
        <v>0.44791666666666663</v>
      </c>
      <c r="L954" s="300">
        <v>40</v>
      </c>
      <c r="M954" s="300">
        <v>1</v>
      </c>
      <c r="N954" s="600">
        <v>616</v>
      </c>
      <c r="O954" s="300"/>
      <c r="P954" s="300"/>
      <c r="Q954" s="603">
        <v>723.8</v>
      </c>
      <c r="R954" s="153" t="str">
        <f t="shared" si="44"/>
        <v>fx</v>
      </c>
      <c r="S954" s="600">
        <v>1</v>
      </c>
      <c r="T954" s="600">
        <v>30.7</v>
      </c>
      <c r="U954" s="606">
        <v>1000</v>
      </c>
    </row>
    <row r="955" spans="1:21" ht="15.75" thickBot="1" x14ac:dyDescent="0.3">
      <c r="A955" s="613"/>
      <c r="B955" s="188">
        <v>14030316</v>
      </c>
      <c r="C955" s="96">
        <v>380</v>
      </c>
      <c r="D955" s="298">
        <v>7</v>
      </c>
      <c r="E955" s="298">
        <v>50</v>
      </c>
      <c r="F955" s="298">
        <v>32</v>
      </c>
      <c r="G955" s="145" t="s">
        <v>237</v>
      </c>
      <c r="H955" s="180">
        <v>0.30208333333333331</v>
      </c>
      <c r="I955" s="180">
        <v>0.79166666666666663</v>
      </c>
      <c r="J955" s="195">
        <v>4.1666666666666664E-2</v>
      </c>
      <c r="K955" s="193">
        <f t="shared" si="43"/>
        <v>0.44791666666666663</v>
      </c>
      <c r="L955" s="298">
        <v>41</v>
      </c>
      <c r="M955" s="298">
        <v>1</v>
      </c>
      <c r="N955" s="601"/>
      <c r="O955" s="298"/>
      <c r="P955" s="298"/>
      <c r="Q955" s="604"/>
      <c r="R955" s="301" t="str">
        <f t="shared" si="44"/>
        <v>fx</v>
      </c>
      <c r="S955" s="601"/>
      <c r="T955" s="601"/>
      <c r="U955" s="607"/>
    </row>
    <row r="956" spans="1:21" ht="15.75" thickBot="1" x14ac:dyDescent="0.3">
      <c r="A956" s="613"/>
      <c r="B956" s="188">
        <v>14030316</v>
      </c>
      <c r="C956" s="96">
        <v>380</v>
      </c>
      <c r="D956" s="298">
        <v>7</v>
      </c>
      <c r="E956" s="298">
        <v>50</v>
      </c>
      <c r="F956" s="298">
        <v>32</v>
      </c>
      <c r="G956" s="145" t="s">
        <v>237</v>
      </c>
      <c r="H956" s="180">
        <v>0.30208333333333331</v>
      </c>
      <c r="I956" s="180">
        <v>0.79166666666666663</v>
      </c>
      <c r="J956" s="195">
        <v>4.1666666666666664E-2</v>
      </c>
      <c r="K956" s="193">
        <f t="shared" si="43"/>
        <v>0.44791666666666663</v>
      </c>
      <c r="L956" s="298">
        <v>42</v>
      </c>
      <c r="M956" s="298">
        <v>1</v>
      </c>
      <c r="N956" s="601"/>
      <c r="O956" s="298"/>
      <c r="P956" s="298"/>
      <c r="Q956" s="604"/>
      <c r="R956" s="301" t="str">
        <f t="shared" si="44"/>
        <v>fx</v>
      </c>
      <c r="S956" s="601"/>
      <c r="T956" s="601"/>
      <c r="U956" s="607"/>
    </row>
    <row r="957" spans="1:21" ht="15.75" thickBot="1" x14ac:dyDescent="0.3">
      <c r="A957" s="613"/>
      <c r="B957" s="188">
        <v>14030316</v>
      </c>
      <c r="C957" s="96">
        <v>380</v>
      </c>
      <c r="D957" s="298">
        <v>7</v>
      </c>
      <c r="E957" s="298">
        <v>50</v>
      </c>
      <c r="F957" s="298">
        <v>32</v>
      </c>
      <c r="G957" s="145" t="s">
        <v>237</v>
      </c>
      <c r="H957" s="180">
        <v>0.30208333333333331</v>
      </c>
      <c r="I957" s="180">
        <v>0.79166666666666663</v>
      </c>
      <c r="J957" s="195">
        <v>4.1666666666666664E-2</v>
      </c>
      <c r="K957" s="193">
        <f t="shared" si="43"/>
        <v>0.44791666666666663</v>
      </c>
      <c r="L957" s="298">
        <v>43</v>
      </c>
      <c r="M957" s="298">
        <v>2</v>
      </c>
      <c r="N957" s="601"/>
      <c r="O957" s="298"/>
      <c r="P957" s="298"/>
      <c r="Q957" s="604"/>
      <c r="R957" s="301" t="str">
        <f t="shared" si="44"/>
        <v>fx</v>
      </c>
      <c r="S957" s="601"/>
      <c r="T957" s="601"/>
      <c r="U957" s="607"/>
    </row>
    <row r="958" spans="1:21" ht="15.75" thickBot="1" x14ac:dyDescent="0.3">
      <c r="A958" s="613"/>
      <c r="B958" s="297">
        <v>14030316</v>
      </c>
      <c r="C958" s="96">
        <v>380</v>
      </c>
      <c r="D958" s="298">
        <v>7</v>
      </c>
      <c r="E958" s="298">
        <v>50</v>
      </c>
      <c r="F958" s="298">
        <v>32</v>
      </c>
      <c r="G958" s="145" t="s">
        <v>237</v>
      </c>
      <c r="H958" s="180">
        <v>0.30208333333333331</v>
      </c>
      <c r="I958" s="180">
        <v>0.79166666666666663</v>
      </c>
      <c r="J958" s="195">
        <v>4.1666666666666664E-2</v>
      </c>
      <c r="K958" s="193">
        <f t="shared" si="43"/>
        <v>0.44791666666666663</v>
      </c>
      <c r="L958" s="298">
        <v>44</v>
      </c>
      <c r="M958" s="298">
        <v>1</v>
      </c>
      <c r="N958" s="616"/>
      <c r="O958" s="298"/>
      <c r="P958" s="298"/>
      <c r="Q958" s="604"/>
      <c r="R958" s="301" t="str">
        <f t="shared" si="44"/>
        <v>fx</v>
      </c>
      <c r="S958" s="601"/>
      <c r="T958" s="601"/>
      <c r="U958" s="607"/>
    </row>
    <row r="959" spans="1:21" ht="15.75" thickBot="1" x14ac:dyDescent="0.3">
      <c r="A959" s="613"/>
      <c r="B959" s="187">
        <v>14030316</v>
      </c>
      <c r="C959" s="96">
        <v>350</v>
      </c>
      <c r="D959" s="298">
        <v>7</v>
      </c>
      <c r="E959" s="298">
        <v>50</v>
      </c>
      <c r="F959" s="298">
        <v>32</v>
      </c>
      <c r="G959" s="145" t="s">
        <v>237</v>
      </c>
      <c r="H959" s="180">
        <v>0.30208333333333331</v>
      </c>
      <c r="I959" s="180">
        <v>0.79166666666666663</v>
      </c>
      <c r="J959" s="195">
        <v>4.1666666666666664E-2</v>
      </c>
      <c r="K959" s="193">
        <f t="shared" si="43"/>
        <v>0.44791666666666663</v>
      </c>
      <c r="L959" s="298">
        <v>39</v>
      </c>
      <c r="M959" s="298">
        <v>1</v>
      </c>
      <c r="N959" s="615">
        <v>616</v>
      </c>
      <c r="O959" s="298"/>
      <c r="P959" s="298"/>
      <c r="Q959" s="604"/>
      <c r="R959" s="301" t="str">
        <f t="shared" si="44"/>
        <v>fx</v>
      </c>
      <c r="S959" s="601"/>
      <c r="T959" s="601"/>
      <c r="U959" s="607"/>
    </row>
    <row r="960" spans="1:21" ht="15.75" thickBot="1" x14ac:dyDescent="0.3">
      <c r="A960" s="613"/>
      <c r="B960" s="188">
        <v>14030316</v>
      </c>
      <c r="C960" s="96">
        <v>350</v>
      </c>
      <c r="D960" s="298">
        <v>7</v>
      </c>
      <c r="E960" s="298">
        <v>50</v>
      </c>
      <c r="F960" s="298">
        <v>32</v>
      </c>
      <c r="G960" s="145" t="s">
        <v>237</v>
      </c>
      <c r="H960" s="180">
        <v>0.30208333333333331</v>
      </c>
      <c r="I960" s="180">
        <v>0.79166666666666663</v>
      </c>
      <c r="J960" s="195">
        <v>4.1666666666666664E-2</v>
      </c>
      <c r="K960" s="193">
        <f t="shared" si="43"/>
        <v>0.44791666666666663</v>
      </c>
      <c r="L960" s="298">
        <v>40</v>
      </c>
      <c r="M960" s="298">
        <v>1</v>
      </c>
      <c r="N960" s="601"/>
      <c r="O960" s="298"/>
      <c r="P960" s="298"/>
      <c r="Q960" s="604"/>
      <c r="R960" s="301" t="str">
        <f t="shared" si="44"/>
        <v>fx</v>
      </c>
      <c r="S960" s="601"/>
      <c r="T960" s="601"/>
      <c r="U960" s="607"/>
    </row>
    <row r="961" spans="1:21" ht="15.75" thickBot="1" x14ac:dyDescent="0.3">
      <c r="A961" s="613"/>
      <c r="B961" s="188">
        <v>14030316</v>
      </c>
      <c r="C961" s="96">
        <v>350</v>
      </c>
      <c r="D961" s="298">
        <v>7</v>
      </c>
      <c r="E961" s="298">
        <v>50</v>
      </c>
      <c r="F961" s="298">
        <v>32</v>
      </c>
      <c r="G961" s="145" t="s">
        <v>237</v>
      </c>
      <c r="H961" s="180">
        <v>0.30208333333333331</v>
      </c>
      <c r="I961" s="180">
        <v>0.79166666666666663</v>
      </c>
      <c r="J961" s="195">
        <v>4.1666666666666664E-2</v>
      </c>
      <c r="K961" s="193">
        <f t="shared" si="43"/>
        <v>0.44791666666666663</v>
      </c>
      <c r="L961" s="298">
        <v>41</v>
      </c>
      <c r="M961" s="298">
        <v>1</v>
      </c>
      <c r="N961" s="601"/>
      <c r="O961" s="298"/>
      <c r="P961" s="298"/>
      <c r="Q961" s="604"/>
      <c r="R961" s="301" t="str">
        <f t="shared" si="44"/>
        <v>fx</v>
      </c>
      <c r="S961" s="601"/>
      <c r="T961" s="601"/>
      <c r="U961" s="607"/>
    </row>
    <row r="962" spans="1:21" ht="15.75" thickBot="1" x14ac:dyDescent="0.3">
      <c r="A962" s="613"/>
      <c r="B962" s="188">
        <v>14030316</v>
      </c>
      <c r="C962" s="96">
        <v>350</v>
      </c>
      <c r="D962" s="298">
        <v>7</v>
      </c>
      <c r="E962" s="298">
        <v>50</v>
      </c>
      <c r="F962" s="298">
        <v>32</v>
      </c>
      <c r="G962" s="145" t="s">
        <v>237</v>
      </c>
      <c r="H962" s="180">
        <v>0.30208333333333331</v>
      </c>
      <c r="I962" s="180">
        <v>0.79166666666666663</v>
      </c>
      <c r="J962" s="195">
        <v>4.1666666666666664E-2</v>
      </c>
      <c r="K962" s="193">
        <f t="shared" si="43"/>
        <v>0.44791666666666663</v>
      </c>
      <c r="L962" s="298">
        <v>42</v>
      </c>
      <c r="M962" s="298">
        <v>2</v>
      </c>
      <c r="N962" s="601"/>
      <c r="O962" s="298"/>
      <c r="P962" s="298"/>
      <c r="Q962" s="604"/>
      <c r="R962" s="301" t="str">
        <f t="shared" si="44"/>
        <v>fx</v>
      </c>
      <c r="S962" s="601"/>
      <c r="T962" s="601"/>
      <c r="U962" s="607"/>
    </row>
    <row r="963" spans="1:21" ht="15.75" thickBot="1" x14ac:dyDescent="0.3">
      <c r="A963" s="613"/>
      <c r="B963" s="188">
        <v>14030316</v>
      </c>
      <c r="C963" s="96">
        <v>350</v>
      </c>
      <c r="D963" s="298">
        <v>7</v>
      </c>
      <c r="E963" s="298">
        <v>50</v>
      </c>
      <c r="F963" s="298">
        <v>32</v>
      </c>
      <c r="G963" s="145" t="s">
        <v>237</v>
      </c>
      <c r="H963" s="180">
        <v>0.30208333333333331</v>
      </c>
      <c r="I963" s="180">
        <v>0.79166666666666663</v>
      </c>
      <c r="J963" s="195">
        <v>4.1666666666666664E-2</v>
      </c>
      <c r="K963" s="193">
        <f t="shared" si="43"/>
        <v>0.44791666666666663</v>
      </c>
      <c r="L963" s="298">
        <v>43</v>
      </c>
      <c r="M963" s="298">
        <v>2</v>
      </c>
      <c r="N963" s="601"/>
      <c r="O963" s="298"/>
      <c r="P963" s="298"/>
      <c r="Q963" s="604"/>
      <c r="R963" s="301" t="str">
        <f t="shared" si="44"/>
        <v>fx</v>
      </c>
      <c r="S963" s="601"/>
      <c r="T963" s="601"/>
      <c r="U963" s="607"/>
    </row>
    <row r="964" spans="1:21" ht="15.75" thickBot="1" x14ac:dyDescent="0.3">
      <c r="A964" s="613"/>
      <c r="B964" s="297">
        <v>14030316</v>
      </c>
      <c r="C964" s="96">
        <v>350</v>
      </c>
      <c r="D964" s="298">
        <v>7</v>
      </c>
      <c r="E964" s="298">
        <v>50</v>
      </c>
      <c r="F964" s="298">
        <v>32</v>
      </c>
      <c r="G964" s="145" t="s">
        <v>237</v>
      </c>
      <c r="H964" s="180">
        <v>0.30208333333333331</v>
      </c>
      <c r="I964" s="180">
        <v>0.79166666666666663</v>
      </c>
      <c r="J964" s="195">
        <v>4.1666666666666664E-2</v>
      </c>
      <c r="K964" s="193">
        <f t="shared" si="43"/>
        <v>0.44791666666666663</v>
      </c>
      <c r="L964" s="298">
        <v>44</v>
      </c>
      <c r="M964" s="298">
        <v>1</v>
      </c>
      <c r="N964" s="616"/>
      <c r="O964" s="298"/>
      <c r="P964" s="298"/>
      <c r="Q964" s="604"/>
      <c r="R964" s="301" t="str">
        <f t="shared" si="44"/>
        <v>fx</v>
      </c>
      <c r="S964" s="601"/>
      <c r="T964" s="601"/>
      <c r="U964" s="607"/>
    </row>
    <row r="965" spans="1:21" ht="15.75" thickBot="1" x14ac:dyDescent="0.3">
      <c r="A965" s="613"/>
      <c r="B965" s="187">
        <v>14030316</v>
      </c>
      <c r="C965" s="96">
        <v>309</v>
      </c>
      <c r="D965" s="298">
        <v>7</v>
      </c>
      <c r="E965" s="298">
        <v>50</v>
      </c>
      <c r="F965" s="298">
        <v>32</v>
      </c>
      <c r="G965" s="145" t="s">
        <v>237</v>
      </c>
      <c r="H965" s="180">
        <v>0.30208333333333331</v>
      </c>
      <c r="I965" s="180">
        <v>0.79166666666666663</v>
      </c>
      <c r="J965" s="195">
        <v>4.1666666666666664E-2</v>
      </c>
      <c r="K965" s="193">
        <f t="shared" si="43"/>
        <v>0.44791666666666663</v>
      </c>
      <c r="L965" s="298">
        <v>38</v>
      </c>
      <c r="M965" s="298">
        <v>2</v>
      </c>
      <c r="N965" s="615">
        <v>560</v>
      </c>
      <c r="O965" s="298"/>
      <c r="P965" s="298"/>
      <c r="Q965" s="604"/>
      <c r="R965" s="301" t="str">
        <f t="shared" si="44"/>
        <v>fx</v>
      </c>
      <c r="S965" s="601"/>
      <c r="T965" s="601"/>
      <c r="U965" s="607"/>
    </row>
    <row r="966" spans="1:21" ht="15.75" thickBot="1" x14ac:dyDescent="0.3">
      <c r="A966" s="613"/>
      <c r="B966" s="188">
        <v>14030316</v>
      </c>
      <c r="C966" s="96">
        <v>309</v>
      </c>
      <c r="D966" s="298">
        <v>7</v>
      </c>
      <c r="E966" s="298">
        <v>50</v>
      </c>
      <c r="F966" s="298">
        <v>32</v>
      </c>
      <c r="G966" s="145" t="s">
        <v>237</v>
      </c>
      <c r="H966" s="180">
        <v>0.30208333333333331</v>
      </c>
      <c r="I966" s="180">
        <v>0.79166666666666663</v>
      </c>
      <c r="J966" s="195">
        <v>4.1666666666666664E-2</v>
      </c>
      <c r="K966" s="193">
        <f t="shared" si="43"/>
        <v>0.44791666666666663</v>
      </c>
      <c r="L966" s="298">
        <v>39</v>
      </c>
      <c r="M966" s="298">
        <v>2</v>
      </c>
      <c r="N966" s="601"/>
      <c r="O966" s="298"/>
      <c r="P966" s="298"/>
      <c r="Q966" s="604"/>
      <c r="R966" s="301" t="str">
        <f t="shared" si="44"/>
        <v>fx</v>
      </c>
      <c r="S966" s="601"/>
      <c r="T966" s="601"/>
      <c r="U966" s="607"/>
    </row>
    <row r="967" spans="1:21" ht="15.75" thickBot="1" x14ac:dyDescent="0.3">
      <c r="A967" s="613"/>
      <c r="B967" s="188">
        <v>14030316</v>
      </c>
      <c r="C967" s="96">
        <v>309</v>
      </c>
      <c r="D967" s="298">
        <v>7</v>
      </c>
      <c r="E967" s="298">
        <v>50</v>
      </c>
      <c r="F967" s="298">
        <v>32</v>
      </c>
      <c r="G967" s="145" t="s">
        <v>237</v>
      </c>
      <c r="H967" s="180">
        <v>0.30208333333333331</v>
      </c>
      <c r="I967" s="180">
        <v>0.79166666666666663</v>
      </c>
      <c r="J967" s="195">
        <v>4.1666666666666664E-2</v>
      </c>
      <c r="K967" s="193">
        <f t="shared" si="43"/>
        <v>0.44791666666666663</v>
      </c>
      <c r="L967" s="298">
        <v>40</v>
      </c>
      <c r="M967" s="298">
        <v>2</v>
      </c>
      <c r="N967" s="601"/>
      <c r="O967" s="298"/>
      <c r="P967" s="298"/>
      <c r="Q967" s="604"/>
      <c r="R967" s="301" t="str">
        <f t="shared" si="44"/>
        <v>fx</v>
      </c>
      <c r="S967" s="601"/>
      <c r="T967" s="601"/>
      <c r="U967" s="607"/>
    </row>
    <row r="968" spans="1:21" ht="15.75" thickBot="1" x14ac:dyDescent="0.3">
      <c r="A968" s="613"/>
      <c r="B968" s="297">
        <v>14030316</v>
      </c>
      <c r="C968" s="96">
        <v>309</v>
      </c>
      <c r="D968" s="298">
        <v>7</v>
      </c>
      <c r="E968" s="298">
        <v>50</v>
      </c>
      <c r="F968" s="298">
        <v>32</v>
      </c>
      <c r="G968" s="145" t="s">
        <v>237</v>
      </c>
      <c r="H968" s="180">
        <v>0.30208333333333331</v>
      </c>
      <c r="I968" s="180">
        <v>0.79166666666666663</v>
      </c>
      <c r="J968" s="195">
        <v>4.1666666666666664E-2</v>
      </c>
      <c r="K968" s="193">
        <f t="shared" si="43"/>
        <v>0.44791666666666663</v>
      </c>
      <c r="L968" s="298">
        <v>41</v>
      </c>
      <c r="M968" s="298">
        <v>2</v>
      </c>
      <c r="N968" s="616"/>
      <c r="O968" s="298"/>
      <c r="P968" s="298"/>
      <c r="Q968" s="604"/>
      <c r="R968" s="301" t="str">
        <f t="shared" si="44"/>
        <v>fx</v>
      </c>
      <c r="S968" s="601"/>
      <c r="T968" s="601"/>
      <c r="U968" s="607"/>
    </row>
    <row r="969" spans="1:21" ht="15.75" thickBot="1" x14ac:dyDescent="0.3">
      <c r="A969" s="613"/>
      <c r="B969" s="187">
        <v>14030316</v>
      </c>
      <c r="C969" s="96">
        <v>370</v>
      </c>
      <c r="D969" s="298">
        <v>7</v>
      </c>
      <c r="E969" s="298">
        <v>50</v>
      </c>
      <c r="F969" s="298">
        <v>32</v>
      </c>
      <c r="G969" s="145" t="s">
        <v>237</v>
      </c>
      <c r="H969" s="180">
        <v>0.30208333333333331</v>
      </c>
      <c r="I969" s="180">
        <v>0.79166666666666663</v>
      </c>
      <c r="J969" s="195">
        <v>4.1666666666666664E-2</v>
      </c>
      <c r="K969" s="193">
        <f t="shared" si="43"/>
        <v>0.44791666666666663</v>
      </c>
      <c r="L969" s="298">
        <v>39</v>
      </c>
      <c r="M969" s="298">
        <v>1</v>
      </c>
      <c r="N969" s="615">
        <v>560</v>
      </c>
      <c r="O969" s="298"/>
      <c r="P969" s="298"/>
      <c r="Q969" s="604"/>
      <c r="R969" s="301" t="str">
        <f t="shared" si="44"/>
        <v>p500</v>
      </c>
      <c r="S969" s="601"/>
      <c r="T969" s="601"/>
      <c r="U969" s="607"/>
    </row>
    <row r="970" spans="1:21" ht="15.75" thickBot="1" x14ac:dyDescent="0.3">
      <c r="A970" s="613"/>
      <c r="B970" s="188">
        <v>14030316</v>
      </c>
      <c r="C970" s="96">
        <v>370</v>
      </c>
      <c r="D970" s="298">
        <v>7</v>
      </c>
      <c r="E970" s="298">
        <v>50</v>
      </c>
      <c r="F970" s="298">
        <v>32</v>
      </c>
      <c r="G970" s="145" t="s">
        <v>237</v>
      </c>
      <c r="H970" s="180">
        <v>0.30208333333333331</v>
      </c>
      <c r="I970" s="180">
        <v>0.79166666666666663</v>
      </c>
      <c r="J970" s="195">
        <v>4.1666666666666664E-2</v>
      </c>
      <c r="K970" s="193">
        <f t="shared" si="43"/>
        <v>0.44791666666666663</v>
      </c>
      <c r="L970" s="298">
        <v>40</v>
      </c>
      <c r="M970" s="298">
        <v>1</v>
      </c>
      <c r="N970" s="601"/>
      <c r="O970" s="298"/>
      <c r="P970" s="298"/>
      <c r="Q970" s="604"/>
      <c r="R970" s="301" t="str">
        <f t="shared" si="44"/>
        <v>p500</v>
      </c>
      <c r="S970" s="601"/>
      <c r="T970" s="601"/>
      <c r="U970" s="607"/>
    </row>
    <row r="971" spans="1:21" ht="15.75" thickBot="1" x14ac:dyDescent="0.3">
      <c r="A971" s="613"/>
      <c r="B971" s="188">
        <v>14030316</v>
      </c>
      <c r="C971" s="96">
        <v>370</v>
      </c>
      <c r="D971" s="298">
        <v>7</v>
      </c>
      <c r="E971" s="298">
        <v>50</v>
      </c>
      <c r="F971" s="298">
        <v>32</v>
      </c>
      <c r="G971" s="145" t="s">
        <v>237</v>
      </c>
      <c r="H971" s="180">
        <v>0.30208333333333331</v>
      </c>
      <c r="I971" s="180">
        <v>0.79166666666666663</v>
      </c>
      <c r="J971" s="195">
        <v>4.1666666666666664E-2</v>
      </c>
      <c r="K971" s="193">
        <f t="shared" si="43"/>
        <v>0.44791666666666663</v>
      </c>
      <c r="L971" s="298">
        <v>42</v>
      </c>
      <c r="M971" s="298">
        <v>2</v>
      </c>
      <c r="N971" s="601"/>
      <c r="O971" s="298"/>
      <c r="P971" s="298"/>
      <c r="Q971" s="604"/>
      <c r="R971" s="301" t="str">
        <f t="shared" si="44"/>
        <v>p500</v>
      </c>
      <c r="S971" s="601"/>
      <c r="T971" s="601"/>
      <c r="U971" s="607"/>
    </row>
    <row r="972" spans="1:21" ht="15.75" thickBot="1" x14ac:dyDescent="0.3">
      <c r="A972" s="613"/>
      <c r="B972" s="188">
        <v>14030316</v>
      </c>
      <c r="C972" s="96">
        <v>370</v>
      </c>
      <c r="D972" s="298">
        <v>7</v>
      </c>
      <c r="E972" s="298">
        <v>50</v>
      </c>
      <c r="F972" s="298">
        <v>32</v>
      </c>
      <c r="G972" s="145" t="s">
        <v>237</v>
      </c>
      <c r="H972" s="180">
        <v>0.30208333333333331</v>
      </c>
      <c r="I972" s="180">
        <v>0.79166666666666663</v>
      </c>
      <c r="J972" s="195">
        <v>4.1666666666666664E-2</v>
      </c>
      <c r="K972" s="193">
        <f t="shared" si="43"/>
        <v>0.44791666666666663</v>
      </c>
      <c r="L972" s="298">
        <v>43</v>
      </c>
      <c r="M972" s="298">
        <v>2</v>
      </c>
      <c r="N972" s="601"/>
      <c r="O972" s="298"/>
      <c r="P972" s="298"/>
      <c r="Q972" s="604"/>
      <c r="R972" s="301" t="str">
        <f t="shared" si="44"/>
        <v>p500</v>
      </c>
      <c r="S972" s="601"/>
      <c r="T972" s="601"/>
      <c r="U972" s="607"/>
    </row>
    <row r="973" spans="1:21" ht="15.75" thickBot="1" x14ac:dyDescent="0.3">
      <c r="A973" s="614"/>
      <c r="B973" s="297">
        <v>14030316</v>
      </c>
      <c r="C973" s="175">
        <v>370</v>
      </c>
      <c r="D973" s="299">
        <v>7</v>
      </c>
      <c r="E973" s="299">
        <v>50</v>
      </c>
      <c r="F973" s="299">
        <v>32</v>
      </c>
      <c r="G973" s="171" t="s">
        <v>237</v>
      </c>
      <c r="H973" s="184">
        <v>0.30208333333333331</v>
      </c>
      <c r="I973" s="184">
        <v>0.79166666666666663</v>
      </c>
      <c r="J973" s="199">
        <v>4.1666666666666664E-2</v>
      </c>
      <c r="K973" s="200">
        <f t="shared" si="43"/>
        <v>0.44791666666666663</v>
      </c>
      <c r="L973" s="299">
        <v>44</v>
      </c>
      <c r="M973" s="299">
        <v>2</v>
      </c>
      <c r="N973" s="602"/>
      <c r="O973" s="299"/>
      <c r="P973" s="299"/>
      <c r="Q973" s="605"/>
      <c r="R973" s="154" t="str">
        <f t="shared" si="44"/>
        <v>p500</v>
      </c>
      <c r="S973" s="602"/>
      <c r="T973" s="602"/>
      <c r="U973" s="608"/>
    </row>
    <row r="974" spans="1:21" ht="15.75" thickBot="1" x14ac:dyDescent="0.3">
      <c r="A974" s="612" t="str">
        <f t="shared" si="45"/>
        <v>روز</v>
      </c>
      <c r="B974" s="187">
        <v>14030317</v>
      </c>
      <c r="C974" s="174">
        <v>309</v>
      </c>
      <c r="D974" s="300">
        <v>7</v>
      </c>
      <c r="E974" s="300">
        <v>50</v>
      </c>
      <c r="F974" s="300">
        <v>39</v>
      </c>
      <c r="G974" s="165" t="s">
        <v>337</v>
      </c>
      <c r="H974" s="181">
        <v>0.30208333333333331</v>
      </c>
      <c r="I974" s="181">
        <v>0.625</v>
      </c>
      <c r="J974" s="193">
        <v>2.0833333333333332E-2</v>
      </c>
      <c r="K974" s="193">
        <f t="shared" si="43"/>
        <v>0.30208333333333337</v>
      </c>
      <c r="L974" s="300">
        <v>38</v>
      </c>
      <c r="M974" s="300">
        <v>2</v>
      </c>
      <c r="N974" s="600">
        <v>350</v>
      </c>
      <c r="O974" s="300"/>
      <c r="P974" s="300"/>
      <c r="Q974" s="603">
        <v>472.3</v>
      </c>
      <c r="R974" s="153" t="str">
        <f t="shared" si="44"/>
        <v>fx</v>
      </c>
      <c r="S974" s="600">
        <v>1</v>
      </c>
      <c r="T974" s="600">
        <v>21.8</v>
      </c>
      <c r="U974" s="606">
        <v>800</v>
      </c>
    </row>
    <row r="975" spans="1:21" ht="15.75" thickBot="1" x14ac:dyDescent="0.3">
      <c r="A975" s="613"/>
      <c r="B975" s="188">
        <v>14030317</v>
      </c>
      <c r="C975" s="96">
        <v>309</v>
      </c>
      <c r="D975" s="298">
        <v>7</v>
      </c>
      <c r="E975" s="298">
        <v>50</v>
      </c>
      <c r="F975" s="298">
        <v>39</v>
      </c>
      <c r="G975" s="145" t="s">
        <v>337</v>
      </c>
      <c r="H975" s="180">
        <v>0.30208333333333331</v>
      </c>
      <c r="I975" s="180">
        <v>0.625</v>
      </c>
      <c r="J975" s="195">
        <v>2.0833333333333332E-2</v>
      </c>
      <c r="K975" s="193">
        <f t="shared" si="43"/>
        <v>0.30208333333333337</v>
      </c>
      <c r="L975" s="298">
        <v>39</v>
      </c>
      <c r="M975" s="298">
        <v>2</v>
      </c>
      <c r="N975" s="601"/>
      <c r="O975" s="298"/>
      <c r="P975" s="298"/>
      <c r="Q975" s="604"/>
      <c r="R975" s="301" t="str">
        <f t="shared" si="44"/>
        <v>fx</v>
      </c>
      <c r="S975" s="601"/>
      <c r="T975" s="601"/>
      <c r="U975" s="607"/>
    </row>
    <row r="976" spans="1:21" ht="15.75" thickBot="1" x14ac:dyDescent="0.3">
      <c r="A976" s="613"/>
      <c r="B976" s="297">
        <v>14030317</v>
      </c>
      <c r="C976" s="96">
        <v>309</v>
      </c>
      <c r="D976" s="298">
        <v>7</v>
      </c>
      <c r="E976" s="298">
        <v>50</v>
      </c>
      <c r="F976" s="298">
        <v>39</v>
      </c>
      <c r="G976" s="145" t="s">
        <v>337</v>
      </c>
      <c r="H976" s="180">
        <v>0.30208333333333331</v>
      </c>
      <c r="I976" s="180">
        <v>0.625</v>
      </c>
      <c r="J976" s="195">
        <v>2.0833333333333332E-2</v>
      </c>
      <c r="K976" s="193">
        <f t="shared" si="43"/>
        <v>0.30208333333333337</v>
      </c>
      <c r="L976" s="298">
        <v>40</v>
      </c>
      <c r="M976" s="298">
        <v>2</v>
      </c>
      <c r="N976" s="616"/>
      <c r="O976" s="298"/>
      <c r="P976" s="298"/>
      <c r="Q976" s="604"/>
      <c r="R976" s="301" t="str">
        <f t="shared" si="44"/>
        <v>fx</v>
      </c>
      <c r="S976" s="601"/>
      <c r="T976" s="601"/>
      <c r="U976" s="607"/>
    </row>
    <row r="977" spans="1:21" ht="15.75" thickBot="1" x14ac:dyDescent="0.3">
      <c r="A977" s="613"/>
      <c r="B977" s="187">
        <v>14030317</v>
      </c>
      <c r="C977" s="96">
        <v>380</v>
      </c>
      <c r="D977" s="298">
        <v>7</v>
      </c>
      <c r="E977" s="298">
        <v>50</v>
      </c>
      <c r="F977" s="298">
        <v>39</v>
      </c>
      <c r="G977" s="145" t="s">
        <v>337</v>
      </c>
      <c r="H977" s="180">
        <v>0.30208333333333331</v>
      </c>
      <c r="I977" s="180">
        <v>0.625</v>
      </c>
      <c r="J977" s="195">
        <v>2.0833333333333332E-2</v>
      </c>
      <c r="K977" s="193">
        <f t="shared" si="43"/>
        <v>0.30208333333333337</v>
      </c>
      <c r="L977" s="298">
        <v>40</v>
      </c>
      <c r="M977" s="298">
        <v>1</v>
      </c>
      <c r="N977" s="615">
        <v>400</v>
      </c>
      <c r="O977" s="298"/>
      <c r="P977" s="298"/>
      <c r="Q977" s="604"/>
      <c r="R977" s="301" t="str">
        <f t="shared" si="44"/>
        <v>fx</v>
      </c>
      <c r="S977" s="601"/>
      <c r="T977" s="601"/>
      <c r="U977" s="607"/>
    </row>
    <row r="978" spans="1:21" ht="15.75" thickBot="1" x14ac:dyDescent="0.3">
      <c r="A978" s="613"/>
      <c r="B978" s="188">
        <v>14030317</v>
      </c>
      <c r="C978" s="96">
        <v>380</v>
      </c>
      <c r="D978" s="298">
        <v>7</v>
      </c>
      <c r="E978" s="298">
        <v>50</v>
      </c>
      <c r="F978" s="298">
        <v>39</v>
      </c>
      <c r="G978" s="145" t="s">
        <v>337</v>
      </c>
      <c r="H978" s="180">
        <v>0.30208333333333331</v>
      </c>
      <c r="I978" s="180">
        <v>0.625</v>
      </c>
      <c r="J978" s="195">
        <v>2.0833333333333332E-2</v>
      </c>
      <c r="K978" s="193">
        <f t="shared" si="43"/>
        <v>0.30208333333333337</v>
      </c>
      <c r="L978" s="298">
        <v>41</v>
      </c>
      <c r="M978" s="298">
        <v>2</v>
      </c>
      <c r="N978" s="601"/>
      <c r="O978" s="298"/>
      <c r="P978" s="298"/>
      <c r="Q978" s="604"/>
      <c r="R978" s="301" t="str">
        <f t="shared" si="44"/>
        <v>fx</v>
      </c>
      <c r="S978" s="601"/>
      <c r="T978" s="601"/>
      <c r="U978" s="607"/>
    </row>
    <row r="979" spans="1:21" ht="15.75" thickBot="1" x14ac:dyDescent="0.3">
      <c r="A979" s="613"/>
      <c r="B979" s="188">
        <v>14030317</v>
      </c>
      <c r="C979" s="96">
        <v>380</v>
      </c>
      <c r="D979" s="298">
        <v>7</v>
      </c>
      <c r="E979" s="298">
        <v>50</v>
      </c>
      <c r="F979" s="298">
        <v>39</v>
      </c>
      <c r="G979" s="145" t="s">
        <v>337</v>
      </c>
      <c r="H979" s="180">
        <v>0.30208333333333331</v>
      </c>
      <c r="I979" s="180">
        <v>0.625</v>
      </c>
      <c r="J979" s="195">
        <v>2.0833333333333332E-2</v>
      </c>
      <c r="K979" s="193">
        <f t="shared" si="43"/>
        <v>0.30208333333333337</v>
      </c>
      <c r="L979" s="298">
        <v>42</v>
      </c>
      <c r="M979" s="298">
        <v>2</v>
      </c>
      <c r="N979" s="601"/>
      <c r="O979" s="298"/>
      <c r="P979" s="298"/>
      <c r="Q979" s="604"/>
      <c r="R979" s="301" t="str">
        <f t="shared" si="44"/>
        <v>fx</v>
      </c>
      <c r="S979" s="601"/>
      <c r="T979" s="601"/>
      <c r="U979" s="607"/>
    </row>
    <row r="980" spans="1:21" ht="15.75" thickBot="1" x14ac:dyDescent="0.3">
      <c r="A980" s="613"/>
      <c r="B980" s="188">
        <v>14030317</v>
      </c>
      <c r="C980" s="96">
        <v>380</v>
      </c>
      <c r="D980" s="298">
        <v>7</v>
      </c>
      <c r="E980" s="298">
        <v>50</v>
      </c>
      <c r="F980" s="298">
        <v>39</v>
      </c>
      <c r="G980" s="145" t="s">
        <v>337</v>
      </c>
      <c r="H980" s="180">
        <v>0.30208333333333331</v>
      </c>
      <c r="I980" s="180">
        <v>0.625</v>
      </c>
      <c r="J980" s="195">
        <v>2.0833333333333332E-2</v>
      </c>
      <c r="K980" s="193">
        <f t="shared" si="43"/>
        <v>0.30208333333333337</v>
      </c>
      <c r="L980" s="298">
        <v>43</v>
      </c>
      <c r="M980" s="298">
        <v>2</v>
      </c>
      <c r="N980" s="601"/>
      <c r="O980" s="298"/>
      <c r="P980" s="298"/>
      <c r="Q980" s="604"/>
      <c r="R980" s="301" t="str">
        <f t="shared" si="44"/>
        <v>fx</v>
      </c>
      <c r="S980" s="601"/>
      <c r="T980" s="601"/>
      <c r="U980" s="607"/>
    </row>
    <row r="981" spans="1:21" ht="15.75" thickBot="1" x14ac:dyDescent="0.3">
      <c r="A981" s="613"/>
      <c r="B981" s="297">
        <v>14030317</v>
      </c>
      <c r="C981" s="96">
        <v>380</v>
      </c>
      <c r="D981" s="298">
        <v>7</v>
      </c>
      <c r="E981" s="298">
        <v>50</v>
      </c>
      <c r="F981" s="298">
        <v>39</v>
      </c>
      <c r="G981" s="145" t="s">
        <v>337</v>
      </c>
      <c r="H981" s="180">
        <v>0.30208333333333331</v>
      </c>
      <c r="I981" s="180">
        <v>0.625</v>
      </c>
      <c r="J981" s="195">
        <v>2.0833333333333332E-2</v>
      </c>
      <c r="K981" s="193">
        <f t="shared" si="43"/>
        <v>0.30208333333333337</v>
      </c>
      <c r="L981" s="298">
        <v>44</v>
      </c>
      <c r="M981" s="298">
        <v>1</v>
      </c>
      <c r="N981" s="616"/>
      <c r="O981" s="298"/>
      <c r="P981" s="298"/>
      <c r="Q981" s="604"/>
      <c r="R981" s="301" t="str">
        <f t="shared" si="44"/>
        <v>fx</v>
      </c>
      <c r="S981" s="601"/>
      <c r="T981" s="601"/>
      <c r="U981" s="607"/>
    </row>
    <row r="982" spans="1:21" ht="15.75" thickBot="1" x14ac:dyDescent="0.3">
      <c r="A982" s="613"/>
      <c r="B982" s="187">
        <v>14030317</v>
      </c>
      <c r="C982" s="96">
        <v>350</v>
      </c>
      <c r="D982" s="298">
        <v>7</v>
      </c>
      <c r="E982" s="298">
        <v>50</v>
      </c>
      <c r="F982" s="298">
        <v>39</v>
      </c>
      <c r="G982" s="145" t="s">
        <v>337</v>
      </c>
      <c r="H982" s="180">
        <v>0.30208333333333331</v>
      </c>
      <c r="I982" s="180">
        <v>0.625</v>
      </c>
      <c r="J982" s="195">
        <v>2.0833333333333332E-2</v>
      </c>
      <c r="K982" s="193">
        <f t="shared" si="43"/>
        <v>0.30208333333333337</v>
      </c>
      <c r="L982" s="298">
        <v>39</v>
      </c>
      <c r="M982" s="298">
        <v>1</v>
      </c>
      <c r="N982" s="615">
        <v>400</v>
      </c>
      <c r="O982" s="298"/>
      <c r="P982" s="298"/>
      <c r="Q982" s="604"/>
      <c r="R982" s="301" t="str">
        <f t="shared" si="44"/>
        <v>fx</v>
      </c>
      <c r="S982" s="601"/>
      <c r="T982" s="601"/>
      <c r="U982" s="607"/>
    </row>
    <row r="983" spans="1:21" ht="15.75" thickBot="1" x14ac:dyDescent="0.3">
      <c r="A983" s="613"/>
      <c r="B983" s="188">
        <v>14030317</v>
      </c>
      <c r="C983" s="96">
        <v>350</v>
      </c>
      <c r="D983" s="298">
        <v>7</v>
      </c>
      <c r="E983" s="298">
        <v>50</v>
      </c>
      <c r="F983" s="298">
        <v>39</v>
      </c>
      <c r="G983" s="145" t="s">
        <v>337</v>
      </c>
      <c r="H983" s="180">
        <v>0.30208333333333331</v>
      </c>
      <c r="I983" s="180">
        <v>0.625</v>
      </c>
      <c r="J983" s="195">
        <v>2.0833333333333332E-2</v>
      </c>
      <c r="K983" s="193">
        <f t="shared" si="43"/>
        <v>0.30208333333333337</v>
      </c>
      <c r="L983" s="298">
        <v>40</v>
      </c>
      <c r="M983" s="298">
        <v>1</v>
      </c>
      <c r="N983" s="601"/>
      <c r="O983" s="298"/>
      <c r="P983" s="298"/>
      <c r="Q983" s="604"/>
      <c r="R983" s="301" t="str">
        <f t="shared" si="44"/>
        <v>fx</v>
      </c>
      <c r="S983" s="601"/>
      <c r="T983" s="601"/>
      <c r="U983" s="607"/>
    </row>
    <row r="984" spans="1:21" ht="15.75" thickBot="1" x14ac:dyDescent="0.3">
      <c r="A984" s="613"/>
      <c r="B984" s="188">
        <v>14030317</v>
      </c>
      <c r="C984" s="96">
        <v>350</v>
      </c>
      <c r="D984" s="298">
        <v>7</v>
      </c>
      <c r="E984" s="298">
        <v>50</v>
      </c>
      <c r="F984" s="298">
        <v>39</v>
      </c>
      <c r="G984" s="145" t="s">
        <v>337</v>
      </c>
      <c r="H984" s="180">
        <v>0.30208333333333331</v>
      </c>
      <c r="I984" s="180">
        <v>0.625</v>
      </c>
      <c r="J984" s="195">
        <v>2.0833333333333332E-2</v>
      </c>
      <c r="K984" s="193">
        <f t="shared" si="43"/>
        <v>0.30208333333333337</v>
      </c>
      <c r="L984" s="298">
        <v>41</v>
      </c>
      <c r="M984" s="298">
        <v>1</v>
      </c>
      <c r="N984" s="601"/>
      <c r="O984" s="298"/>
      <c r="P984" s="298"/>
      <c r="Q984" s="604"/>
      <c r="R984" s="301" t="str">
        <f t="shared" si="44"/>
        <v>fx</v>
      </c>
      <c r="S984" s="601"/>
      <c r="T984" s="601"/>
      <c r="U984" s="607"/>
    </row>
    <row r="985" spans="1:21" ht="15.75" thickBot="1" x14ac:dyDescent="0.3">
      <c r="A985" s="613"/>
      <c r="B985" s="188">
        <v>14030317</v>
      </c>
      <c r="C985" s="96">
        <v>350</v>
      </c>
      <c r="D985" s="298">
        <v>7</v>
      </c>
      <c r="E985" s="298">
        <v>50</v>
      </c>
      <c r="F985" s="298">
        <v>39</v>
      </c>
      <c r="G985" s="145" t="s">
        <v>337</v>
      </c>
      <c r="H985" s="180">
        <v>0.30208333333333331</v>
      </c>
      <c r="I985" s="180">
        <v>0.625</v>
      </c>
      <c r="J985" s="195">
        <v>2.0833333333333332E-2</v>
      </c>
      <c r="K985" s="193">
        <f t="shared" si="43"/>
        <v>0.30208333333333337</v>
      </c>
      <c r="L985" s="298">
        <v>42</v>
      </c>
      <c r="M985" s="298">
        <v>2</v>
      </c>
      <c r="N985" s="601"/>
      <c r="O985" s="298"/>
      <c r="P985" s="298"/>
      <c r="Q985" s="604"/>
      <c r="R985" s="301" t="str">
        <f t="shared" si="44"/>
        <v>fx</v>
      </c>
      <c r="S985" s="601"/>
      <c r="T985" s="601"/>
      <c r="U985" s="607"/>
    </row>
    <row r="986" spans="1:21" ht="15.75" thickBot="1" x14ac:dyDescent="0.3">
      <c r="A986" s="613"/>
      <c r="B986" s="188">
        <v>14030317</v>
      </c>
      <c r="C986" s="96">
        <v>350</v>
      </c>
      <c r="D986" s="298">
        <v>7</v>
      </c>
      <c r="E986" s="298">
        <v>50</v>
      </c>
      <c r="F986" s="298">
        <v>39</v>
      </c>
      <c r="G986" s="145" t="s">
        <v>337</v>
      </c>
      <c r="H986" s="180">
        <v>0.30208333333333331</v>
      </c>
      <c r="I986" s="180">
        <v>0.625</v>
      </c>
      <c r="J986" s="195">
        <v>2.0833333333333332E-2</v>
      </c>
      <c r="K986" s="193">
        <f t="shared" si="43"/>
        <v>0.30208333333333337</v>
      </c>
      <c r="L986" s="298">
        <v>43</v>
      </c>
      <c r="M986" s="298">
        <v>2</v>
      </c>
      <c r="N986" s="601"/>
      <c r="O986" s="298"/>
      <c r="P986" s="298"/>
      <c r="Q986" s="604"/>
      <c r="R986" s="301" t="str">
        <f t="shared" si="44"/>
        <v>fx</v>
      </c>
      <c r="S986" s="601"/>
      <c r="T986" s="601"/>
      <c r="U986" s="607"/>
    </row>
    <row r="987" spans="1:21" ht="15.75" thickBot="1" x14ac:dyDescent="0.3">
      <c r="A987" s="613"/>
      <c r="B987" s="297">
        <v>14030317</v>
      </c>
      <c r="C987" s="96">
        <v>350</v>
      </c>
      <c r="D987" s="298">
        <v>7</v>
      </c>
      <c r="E987" s="298">
        <v>50</v>
      </c>
      <c r="F987" s="298">
        <v>39</v>
      </c>
      <c r="G987" s="145" t="s">
        <v>337</v>
      </c>
      <c r="H987" s="180">
        <v>0.30208333333333331</v>
      </c>
      <c r="I987" s="180">
        <v>0.625</v>
      </c>
      <c r="J987" s="195">
        <v>2.0833333333333332E-2</v>
      </c>
      <c r="K987" s="193">
        <f t="shared" si="43"/>
        <v>0.30208333333333337</v>
      </c>
      <c r="L987" s="298">
        <v>44</v>
      </c>
      <c r="M987" s="298">
        <v>1</v>
      </c>
      <c r="N987" s="616"/>
      <c r="O987" s="298"/>
      <c r="P987" s="298"/>
      <c r="Q987" s="604"/>
      <c r="R987" s="301" t="str">
        <f t="shared" si="44"/>
        <v>fx</v>
      </c>
      <c r="S987" s="601"/>
      <c r="T987" s="601"/>
      <c r="U987" s="607"/>
    </row>
    <row r="988" spans="1:21" ht="15.75" thickBot="1" x14ac:dyDescent="0.3">
      <c r="A988" s="613"/>
      <c r="B988" s="187">
        <v>14030317</v>
      </c>
      <c r="C988" s="96">
        <v>370</v>
      </c>
      <c r="D988" s="298">
        <v>7</v>
      </c>
      <c r="E988" s="298">
        <v>50</v>
      </c>
      <c r="F988" s="298">
        <v>39</v>
      </c>
      <c r="G988" s="145" t="s">
        <v>337</v>
      </c>
      <c r="H988" s="180">
        <v>0.30208333333333331</v>
      </c>
      <c r="I988" s="180">
        <v>0.625</v>
      </c>
      <c r="J988" s="195">
        <v>2.0833333333333332E-2</v>
      </c>
      <c r="K988" s="193">
        <f t="shared" si="43"/>
        <v>0.30208333333333337</v>
      </c>
      <c r="L988" s="298">
        <v>39</v>
      </c>
      <c r="M988" s="298">
        <v>1</v>
      </c>
      <c r="N988" s="615">
        <v>400</v>
      </c>
      <c r="O988" s="298"/>
      <c r="P988" s="298"/>
      <c r="Q988" s="604"/>
      <c r="R988" s="301" t="str">
        <f t="shared" si="44"/>
        <v>p500</v>
      </c>
      <c r="S988" s="601"/>
      <c r="T988" s="601"/>
      <c r="U988" s="607"/>
    </row>
    <row r="989" spans="1:21" ht="15.75" thickBot="1" x14ac:dyDescent="0.3">
      <c r="A989" s="613"/>
      <c r="B989" s="188">
        <v>14030317</v>
      </c>
      <c r="C989" s="96">
        <v>370</v>
      </c>
      <c r="D989" s="298">
        <v>7</v>
      </c>
      <c r="E989" s="298">
        <v>50</v>
      </c>
      <c r="F989" s="298">
        <v>39</v>
      </c>
      <c r="G989" s="145" t="s">
        <v>337</v>
      </c>
      <c r="H989" s="180">
        <v>0.30208333333333331</v>
      </c>
      <c r="I989" s="180">
        <v>0.625</v>
      </c>
      <c r="J989" s="195">
        <v>2.0833333333333332E-2</v>
      </c>
      <c r="K989" s="193">
        <f t="shared" si="43"/>
        <v>0.30208333333333337</v>
      </c>
      <c r="L989" s="298">
        <v>40</v>
      </c>
      <c r="M989" s="298">
        <v>1</v>
      </c>
      <c r="N989" s="601"/>
      <c r="O989" s="298"/>
      <c r="P989" s="298"/>
      <c r="Q989" s="604"/>
      <c r="R989" s="301" t="str">
        <f t="shared" si="44"/>
        <v>p500</v>
      </c>
      <c r="S989" s="601"/>
      <c r="T989" s="601"/>
      <c r="U989" s="607"/>
    </row>
    <row r="990" spans="1:21" ht="15.75" thickBot="1" x14ac:dyDescent="0.3">
      <c r="A990" s="613"/>
      <c r="B990" s="188">
        <v>14030317</v>
      </c>
      <c r="C990" s="96">
        <v>370</v>
      </c>
      <c r="D990" s="298">
        <v>7</v>
      </c>
      <c r="E990" s="298">
        <v>50</v>
      </c>
      <c r="F990" s="298">
        <v>39</v>
      </c>
      <c r="G990" s="145" t="s">
        <v>337</v>
      </c>
      <c r="H990" s="180">
        <v>0.30208333333333331</v>
      </c>
      <c r="I990" s="180">
        <v>0.625</v>
      </c>
      <c r="J990" s="195">
        <v>2.0833333333333332E-2</v>
      </c>
      <c r="K990" s="193">
        <f t="shared" si="43"/>
        <v>0.30208333333333337</v>
      </c>
      <c r="L990" s="298">
        <v>42</v>
      </c>
      <c r="M990" s="298">
        <v>2</v>
      </c>
      <c r="N990" s="601"/>
      <c r="O990" s="298"/>
      <c r="P990" s="298"/>
      <c r="Q990" s="604"/>
      <c r="R990" s="301" t="str">
        <f t="shared" si="44"/>
        <v>p500</v>
      </c>
      <c r="S990" s="601"/>
      <c r="T990" s="601"/>
      <c r="U990" s="607"/>
    </row>
    <row r="991" spans="1:21" ht="15.75" thickBot="1" x14ac:dyDescent="0.3">
      <c r="A991" s="613"/>
      <c r="B991" s="188">
        <v>14030317</v>
      </c>
      <c r="C991" s="96">
        <v>370</v>
      </c>
      <c r="D991" s="298">
        <v>7</v>
      </c>
      <c r="E991" s="298">
        <v>50</v>
      </c>
      <c r="F991" s="298">
        <v>39</v>
      </c>
      <c r="G991" s="145" t="s">
        <v>337</v>
      </c>
      <c r="H991" s="180">
        <v>0.30208333333333331</v>
      </c>
      <c r="I991" s="180">
        <v>0.625</v>
      </c>
      <c r="J991" s="195">
        <v>2.0833333333333332E-2</v>
      </c>
      <c r="K991" s="193">
        <f t="shared" si="43"/>
        <v>0.30208333333333337</v>
      </c>
      <c r="L991" s="298">
        <v>43</v>
      </c>
      <c r="M991" s="298">
        <v>2</v>
      </c>
      <c r="N991" s="601"/>
      <c r="O991" s="298"/>
      <c r="P991" s="298"/>
      <c r="Q991" s="604"/>
      <c r="R991" s="301" t="str">
        <f t="shared" si="44"/>
        <v>p500</v>
      </c>
      <c r="S991" s="601"/>
      <c r="T991" s="601"/>
      <c r="U991" s="607"/>
    </row>
    <row r="992" spans="1:21" ht="15.75" thickBot="1" x14ac:dyDescent="0.3">
      <c r="A992" s="613"/>
      <c r="B992" s="297">
        <v>14030317</v>
      </c>
      <c r="C992" s="96">
        <v>370</v>
      </c>
      <c r="D992" s="298">
        <v>7</v>
      </c>
      <c r="E992" s="298">
        <v>50</v>
      </c>
      <c r="F992" s="298">
        <v>39</v>
      </c>
      <c r="G992" s="145" t="s">
        <v>337</v>
      </c>
      <c r="H992" s="180">
        <v>0.30208333333333331</v>
      </c>
      <c r="I992" s="180">
        <v>0.625</v>
      </c>
      <c r="J992" s="195">
        <v>2.0833333333333332E-2</v>
      </c>
      <c r="K992" s="193">
        <f t="shared" ref="K992:K1055" si="46">IF(H992&gt;I992,(H992-I992)-J992,(I992-H992)-J992)</f>
        <v>0.30208333333333337</v>
      </c>
      <c r="L992" s="298">
        <v>44</v>
      </c>
      <c r="M992" s="298">
        <v>2</v>
      </c>
      <c r="N992" s="616"/>
      <c r="O992" s="298"/>
      <c r="P992" s="298"/>
      <c r="Q992" s="604"/>
      <c r="R992" s="301" t="str">
        <f t="shared" ref="R992:R1055" si="47">IF(C992=370,"p500","fx")</f>
        <v>p500</v>
      </c>
      <c r="S992" s="601"/>
      <c r="T992" s="601"/>
      <c r="U992" s="607"/>
    </row>
    <row r="993" spans="1:21" ht="15.75" thickBot="1" x14ac:dyDescent="0.3">
      <c r="A993" s="613"/>
      <c r="B993" s="187">
        <v>14030317</v>
      </c>
      <c r="C993" s="96">
        <v>321</v>
      </c>
      <c r="D993" s="298">
        <v>7</v>
      </c>
      <c r="E993" s="298">
        <v>50</v>
      </c>
      <c r="F993" s="298">
        <v>39</v>
      </c>
      <c r="G993" s="145" t="s">
        <v>337</v>
      </c>
      <c r="H993" s="180">
        <v>0.30208333333333331</v>
      </c>
      <c r="I993" s="180">
        <v>0.625</v>
      </c>
      <c r="J993" s="195">
        <v>2.0833333333333332E-2</v>
      </c>
      <c r="K993" s="193">
        <f t="shared" si="46"/>
        <v>0.30208333333333337</v>
      </c>
      <c r="L993" s="298">
        <v>36</v>
      </c>
      <c r="M993" s="298">
        <v>1</v>
      </c>
      <c r="N993" s="615">
        <v>386</v>
      </c>
      <c r="O993" s="298"/>
      <c r="P993" s="298"/>
      <c r="Q993" s="604"/>
      <c r="R993" s="301" t="str">
        <f t="shared" si="47"/>
        <v>fx</v>
      </c>
      <c r="S993" s="601"/>
      <c r="T993" s="601"/>
      <c r="U993" s="607"/>
    </row>
    <row r="994" spans="1:21" ht="15.75" thickBot="1" x14ac:dyDescent="0.3">
      <c r="A994" s="613"/>
      <c r="B994" s="188">
        <v>14030317</v>
      </c>
      <c r="C994" s="96">
        <v>321</v>
      </c>
      <c r="D994" s="298">
        <v>7</v>
      </c>
      <c r="E994" s="298">
        <v>50</v>
      </c>
      <c r="F994" s="298">
        <v>39</v>
      </c>
      <c r="G994" s="145" t="s">
        <v>337</v>
      </c>
      <c r="H994" s="180">
        <v>0.30208333333333331</v>
      </c>
      <c r="I994" s="180">
        <v>0.625</v>
      </c>
      <c r="J994" s="195">
        <v>2.0833333333333332E-2</v>
      </c>
      <c r="K994" s="193">
        <f t="shared" si="46"/>
        <v>0.30208333333333337</v>
      </c>
      <c r="L994" s="298">
        <v>37</v>
      </c>
      <c r="M994" s="298">
        <v>1</v>
      </c>
      <c r="N994" s="601"/>
      <c r="O994" s="298"/>
      <c r="P994" s="298"/>
      <c r="Q994" s="604"/>
      <c r="R994" s="301" t="str">
        <f t="shared" si="47"/>
        <v>fx</v>
      </c>
      <c r="S994" s="601"/>
      <c r="T994" s="601"/>
      <c r="U994" s="607"/>
    </row>
    <row r="995" spans="1:21" ht="15.75" thickBot="1" x14ac:dyDescent="0.3">
      <c r="A995" s="613"/>
      <c r="B995" s="188">
        <v>14030317</v>
      </c>
      <c r="C995" s="96">
        <v>321</v>
      </c>
      <c r="D995" s="298">
        <v>7</v>
      </c>
      <c r="E995" s="298">
        <v>50</v>
      </c>
      <c r="F995" s="298">
        <v>39</v>
      </c>
      <c r="G995" s="145" t="s">
        <v>337</v>
      </c>
      <c r="H995" s="180">
        <v>0.30208333333333331</v>
      </c>
      <c r="I995" s="180">
        <v>0.625</v>
      </c>
      <c r="J995" s="195">
        <v>2.0833333333333332E-2</v>
      </c>
      <c r="K995" s="193">
        <f t="shared" si="46"/>
        <v>0.30208333333333337</v>
      </c>
      <c r="L995" s="298">
        <v>38</v>
      </c>
      <c r="M995" s="298">
        <v>1</v>
      </c>
      <c r="N995" s="601"/>
      <c r="O995" s="298"/>
      <c r="P995" s="298"/>
      <c r="Q995" s="604"/>
      <c r="R995" s="301" t="str">
        <f t="shared" si="47"/>
        <v>fx</v>
      </c>
      <c r="S995" s="601"/>
      <c r="T995" s="601"/>
      <c r="U995" s="607"/>
    </row>
    <row r="996" spans="1:21" ht="15.75" thickBot="1" x14ac:dyDescent="0.3">
      <c r="A996" s="613"/>
      <c r="B996" s="188">
        <v>14030317</v>
      </c>
      <c r="C996" s="96">
        <v>321</v>
      </c>
      <c r="D996" s="298">
        <v>7</v>
      </c>
      <c r="E996" s="298">
        <v>50</v>
      </c>
      <c r="F996" s="298">
        <v>39</v>
      </c>
      <c r="G996" s="145" t="s">
        <v>337</v>
      </c>
      <c r="H996" s="180">
        <v>0.30208333333333331</v>
      </c>
      <c r="I996" s="180">
        <v>0.625</v>
      </c>
      <c r="J996" s="195">
        <v>2.0833333333333332E-2</v>
      </c>
      <c r="K996" s="193">
        <f t="shared" si="46"/>
        <v>0.30208333333333337</v>
      </c>
      <c r="L996" s="298">
        <v>39</v>
      </c>
      <c r="M996" s="298">
        <v>2</v>
      </c>
      <c r="N996" s="601"/>
      <c r="O996" s="298"/>
      <c r="P996" s="298"/>
      <c r="Q996" s="604"/>
      <c r="R996" s="301" t="str">
        <f t="shared" si="47"/>
        <v>fx</v>
      </c>
      <c r="S996" s="601"/>
      <c r="T996" s="601"/>
      <c r="U996" s="607"/>
    </row>
    <row r="997" spans="1:21" ht="15.75" thickBot="1" x14ac:dyDescent="0.3">
      <c r="A997" s="613"/>
      <c r="B997" s="188">
        <v>14030317</v>
      </c>
      <c r="C997" s="96">
        <v>321</v>
      </c>
      <c r="D997" s="298">
        <v>7</v>
      </c>
      <c r="E997" s="298">
        <v>50</v>
      </c>
      <c r="F997" s="298">
        <v>39</v>
      </c>
      <c r="G997" s="145" t="s">
        <v>337</v>
      </c>
      <c r="H997" s="180">
        <v>0.30208333333333331</v>
      </c>
      <c r="I997" s="180">
        <v>0.625</v>
      </c>
      <c r="J997" s="195">
        <v>2.0833333333333332E-2</v>
      </c>
      <c r="K997" s="193">
        <f t="shared" si="46"/>
        <v>0.30208333333333337</v>
      </c>
      <c r="L997" s="298">
        <v>40</v>
      </c>
      <c r="M997" s="298">
        <v>2</v>
      </c>
      <c r="N997" s="601"/>
      <c r="O997" s="298"/>
      <c r="P997" s="298"/>
      <c r="Q997" s="604"/>
      <c r="R997" s="301" t="str">
        <f t="shared" si="47"/>
        <v>fx</v>
      </c>
      <c r="S997" s="601"/>
      <c r="T997" s="601"/>
      <c r="U997" s="607"/>
    </row>
    <row r="998" spans="1:21" ht="15.75" thickBot="1" x14ac:dyDescent="0.3">
      <c r="A998" s="614"/>
      <c r="B998" s="297">
        <v>14030317</v>
      </c>
      <c r="C998" s="175">
        <v>321</v>
      </c>
      <c r="D998" s="299">
        <v>7</v>
      </c>
      <c r="E998" s="299">
        <v>50</v>
      </c>
      <c r="F998" s="299">
        <v>39</v>
      </c>
      <c r="G998" s="171" t="s">
        <v>337</v>
      </c>
      <c r="H998" s="184">
        <v>0.30208333333333331</v>
      </c>
      <c r="I998" s="184">
        <v>0.625</v>
      </c>
      <c r="J998" s="199">
        <v>2.0833333333333332E-2</v>
      </c>
      <c r="K998" s="200">
        <f t="shared" si="46"/>
        <v>0.30208333333333337</v>
      </c>
      <c r="L998" s="299">
        <v>41</v>
      </c>
      <c r="M998" s="299">
        <v>1</v>
      </c>
      <c r="N998" s="602"/>
      <c r="O998" s="299"/>
      <c r="P998" s="299"/>
      <c r="Q998" s="605"/>
      <c r="R998" s="154" t="str">
        <f t="shared" si="47"/>
        <v>fx</v>
      </c>
      <c r="S998" s="602"/>
      <c r="T998" s="602"/>
      <c r="U998" s="608"/>
    </row>
    <row r="999" spans="1:21" ht="15.75" thickBot="1" x14ac:dyDescent="0.3">
      <c r="A999" s="612" t="str">
        <f t="shared" ref="A999:A1047" si="48">IF(H999&gt;I999,"شب","روز")</f>
        <v>روز</v>
      </c>
      <c r="B999" s="187">
        <v>14030319</v>
      </c>
      <c r="C999" s="174">
        <v>374</v>
      </c>
      <c r="D999" s="308">
        <v>7</v>
      </c>
      <c r="E999" s="308">
        <v>50</v>
      </c>
      <c r="F999" s="308">
        <v>10</v>
      </c>
      <c r="G999" s="165" t="s">
        <v>484</v>
      </c>
      <c r="H999" s="181">
        <v>0.30208333333333331</v>
      </c>
      <c r="I999" s="181">
        <v>0.79166666666666663</v>
      </c>
      <c r="J999" s="193">
        <v>0.15625</v>
      </c>
      <c r="K999" s="193">
        <f t="shared" si="46"/>
        <v>0.33333333333333331</v>
      </c>
      <c r="L999" s="308">
        <v>38</v>
      </c>
      <c r="M999" s="308">
        <v>1</v>
      </c>
      <c r="N999" s="600">
        <v>30</v>
      </c>
      <c r="O999" s="308"/>
      <c r="P999" s="308"/>
      <c r="Q999" s="603">
        <v>141.12</v>
      </c>
      <c r="R999" s="153" t="str">
        <f t="shared" si="47"/>
        <v>fx</v>
      </c>
      <c r="S999" s="600">
        <v>0</v>
      </c>
      <c r="T999" s="600">
        <v>5.4</v>
      </c>
      <c r="U999" s="606">
        <v>1000</v>
      </c>
    </row>
    <row r="1000" spans="1:21" ht="15.75" thickBot="1" x14ac:dyDescent="0.3">
      <c r="A1000" s="613"/>
      <c r="B1000" s="188">
        <v>14030319</v>
      </c>
      <c r="C1000" s="96">
        <v>374</v>
      </c>
      <c r="D1000" s="306">
        <v>7</v>
      </c>
      <c r="E1000" s="306">
        <v>50</v>
      </c>
      <c r="F1000" s="306">
        <v>10</v>
      </c>
      <c r="G1000" s="145" t="s">
        <v>484</v>
      </c>
      <c r="H1000" s="180">
        <v>0.30208333333333331</v>
      </c>
      <c r="I1000" s="180">
        <v>0.79166666666666663</v>
      </c>
      <c r="J1000" s="195">
        <v>0.15625</v>
      </c>
      <c r="K1000" s="193">
        <f t="shared" si="46"/>
        <v>0.33333333333333331</v>
      </c>
      <c r="L1000" s="306">
        <v>39</v>
      </c>
      <c r="M1000" s="306">
        <v>1</v>
      </c>
      <c r="N1000" s="601"/>
      <c r="O1000" s="306"/>
      <c r="P1000" s="306"/>
      <c r="Q1000" s="604"/>
      <c r="R1000" s="309" t="str">
        <f t="shared" si="47"/>
        <v>fx</v>
      </c>
      <c r="S1000" s="601"/>
      <c r="T1000" s="601"/>
      <c r="U1000" s="607"/>
    </row>
    <row r="1001" spans="1:21" ht="15.75" thickBot="1" x14ac:dyDescent="0.3">
      <c r="A1001" s="613"/>
      <c r="B1001" s="305">
        <v>14030319</v>
      </c>
      <c r="C1001" s="96">
        <v>374</v>
      </c>
      <c r="D1001" s="306">
        <v>7</v>
      </c>
      <c r="E1001" s="306">
        <v>50</v>
      </c>
      <c r="F1001" s="306">
        <v>10</v>
      </c>
      <c r="G1001" s="145" t="s">
        <v>484</v>
      </c>
      <c r="H1001" s="180">
        <v>0.30208333333333331</v>
      </c>
      <c r="I1001" s="180">
        <v>0.79166666666666663</v>
      </c>
      <c r="J1001" s="195">
        <v>0.15625</v>
      </c>
      <c r="K1001" s="193">
        <f t="shared" si="46"/>
        <v>0.33333333333333331</v>
      </c>
      <c r="L1001" s="306">
        <v>40</v>
      </c>
      <c r="M1001" s="306">
        <v>1</v>
      </c>
      <c r="N1001" s="616"/>
      <c r="O1001" s="306"/>
      <c r="P1001" s="306"/>
      <c r="Q1001" s="604"/>
      <c r="R1001" s="309" t="str">
        <f t="shared" si="47"/>
        <v>fx</v>
      </c>
      <c r="S1001" s="601"/>
      <c r="T1001" s="601"/>
      <c r="U1001" s="607"/>
    </row>
    <row r="1002" spans="1:21" ht="15.75" thickBot="1" x14ac:dyDescent="0.3">
      <c r="A1002" s="613"/>
      <c r="B1002" s="187">
        <v>14030319</v>
      </c>
      <c r="C1002" s="96">
        <v>274</v>
      </c>
      <c r="D1002" s="306">
        <v>7</v>
      </c>
      <c r="E1002" s="306">
        <v>50</v>
      </c>
      <c r="F1002" s="306">
        <v>10</v>
      </c>
      <c r="G1002" s="145" t="s">
        <v>484</v>
      </c>
      <c r="H1002" s="180">
        <v>0.30208333333333331</v>
      </c>
      <c r="I1002" s="180">
        <v>0.79166666666666663</v>
      </c>
      <c r="J1002" s="195">
        <v>0.15625</v>
      </c>
      <c r="K1002" s="193">
        <f t="shared" si="46"/>
        <v>0.33333333333333331</v>
      </c>
      <c r="L1002" s="306">
        <v>37</v>
      </c>
      <c r="M1002" s="306">
        <v>1</v>
      </c>
      <c r="N1002" s="615">
        <v>159</v>
      </c>
      <c r="O1002" s="306"/>
      <c r="P1002" s="306"/>
      <c r="Q1002" s="604"/>
      <c r="R1002" s="309" t="str">
        <f t="shared" si="47"/>
        <v>fx</v>
      </c>
      <c r="S1002" s="601"/>
      <c r="T1002" s="601"/>
      <c r="U1002" s="607"/>
    </row>
    <row r="1003" spans="1:21" ht="15.75" thickBot="1" x14ac:dyDescent="0.3">
      <c r="A1003" s="613"/>
      <c r="B1003" s="188">
        <v>14030319</v>
      </c>
      <c r="C1003" s="96">
        <v>274</v>
      </c>
      <c r="D1003" s="306">
        <v>7</v>
      </c>
      <c r="E1003" s="306">
        <v>50</v>
      </c>
      <c r="F1003" s="306">
        <v>10</v>
      </c>
      <c r="G1003" s="145" t="s">
        <v>484</v>
      </c>
      <c r="H1003" s="180">
        <v>0.30208333333333331</v>
      </c>
      <c r="I1003" s="180">
        <v>0.79166666666666663</v>
      </c>
      <c r="J1003" s="195">
        <v>0.15625</v>
      </c>
      <c r="K1003" s="193">
        <f t="shared" si="46"/>
        <v>0.33333333333333331</v>
      </c>
      <c r="L1003" s="306">
        <v>38</v>
      </c>
      <c r="M1003" s="306">
        <v>1</v>
      </c>
      <c r="N1003" s="601"/>
      <c r="O1003" s="306"/>
      <c r="P1003" s="306"/>
      <c r="Q1003" s="604"/>
      <c r="R1003" s="309" t="str">
        <f t="shared" si="47"/>
        <v>fx</v>
      </c>
      <c r="S1003" s="601"/>
      <c r="T1003" s="601"/>
      <c r="U1003" s="607"/>
    </row>
    <row r="1004" spans="1:21" ht="15.75" thickBot="1" x14ac:dyDescent="0.3">
      <c r="A1004" s="613"/>
      <c r="B1004" s="188">
        <v>14030319</v>
      </c>
      <c r="C1004" s="96">
        <v>274</v>
      </c>
      <c r="D1004" s="306">
        <v>7</v>
      </c>
      <c r="E1004" s="306">
        <v>50</v>
      </c>
      <c r="F1004" s="306">
        <v>10</v>
      </c>
      <c r="G1004" s="145" t="s">
        <v>484</v>
      </c>
      <c r="H1004" s="180">
        <v>0.30208333333333331</v>
      </c>
      <c r="I1004" s="180">
        <v>0.79166666666666663</v>
      </c>
      <c r="J1004" s="195">
        <v>0.15625</v>
      </c>
      <c r="K1004" s="193">
        <f t="shared" si="46"/>
        <v>0.33333333333333331</v>
      </c>
      <c r="L1004" s="306">
        <v>39</v>
      </c>
      <c r="M1004" s="306">
        <v>1</v>
      </c>
      <c r="N1004" s="601"/>
      <c r="O1004" s="306"/>
      <c r="P1004" s="306"/>
      <c r="Q1004" s="604"/>
      <c r="R1004" s="309" t="str">
        <f t="shared" si="47"/>
        <v>fx</v>
      </c>
      <c r="S1004" s="601"/>
      <c r="T1004" s="601"/>
      <c r="U1004" s="607"/>
    </row>
    <row r="1005" spans="1:21" ht="15.75" thickBot="1" x14ac:dyDescent="0.3">
      <c r="A1005" s="613"/>
      <c r="B1005" s="305">
        <v>14030319</v>
      </c>
      <c r="C1005" s="96">
        <v>274</v>
      </c>
      <c r="D1005" s="306">
        <v>7</v>
      </c>
      <c r="E1005" s="306">
        <v>50</v>
      </c>
      <c r="F1005" s="306">
        <v>10</v>
      </c>
      <c r="G1005" s="145" t="s">
        <v>484</v>
      </c>
      <c r="H1005" s="180">
        <v>0.30208333333333331</v>
      </c>
      <c r="I1005" s="180">
        <v>0.79166666666666663</v>
      </c>
      <c r="J1005" s="195">
        <v>0.15625</v>
      </c>
      <c r="K1005" s="193">
        <f t="shared" si="46"/>
        <v>0.33333333333333331</v>
      </c>
      <c r="L1005" s="306">
        <v>40</v>
      </c>
      <c r="M1005" s="306">
        <v>1</v>
      </c>
      <c r="N1005" s="616"/>
      <c r="O1005" s="306"/>
      <c r="P1005" s="306"/>
      <c r="Q1005" s="604"/>
      <c r="R1005" s="309" t="str">
        <f t="shared" si="47"/>
        <v>fx</v>
      </c>
      <c r="S1005" s="601"/>
      <c r="T1005" s="601"/>
      <c r="U1005" s="607"/>
    </row>
    <row r="1006" spans="1:21" ht="15.75" thickBot="1" x14ac:dyDescent="0.3">
      <c r="A1006" s="613"/>
      <c r="B1006" s="187">
        <v>14030319</v>
      </c>
      <c r="C1006" s="96">
        <v>390</v>
      </c>
      <c r="D1006" s="306">
        <v>7</v>
      </c>
      <c r="E1006" s="306">
        <v>50</v>
      </c>
      <c r="F1006" s="306">
        <v>10</v>
      </c>
      <c r="G1006" s="145" t="s">
        <v>484</v>
      </c>
      <c r="H1006" s="180">
        <v>0.30208333333333331</v>
      </c>
      <c r="I1006" s="180">
        <v>0.79166666666666663</v>
      </c>
      <c r="J1006" s="195">
        <v>0.15625</v>
      </c>
      <c r="K1006" s="193">
        <f t="shared" si="46"/>
        <v>0.33333333333333331</v>
      </c>
      <c r="L1006" s="306">
        <v>38</v>
      </c>
      <c r="M1006" s="306">
        <v>1</v>
      </c>
      <c r="N1006" s="615">
        <v>78</v>
      </c>
      <c r="O1006" s="306"/>
      <c r="P1006" s="306"/>
      <c r="Q1006" s="604"/>
      <c r="R1006" s="309" t="str">
        <f t="shared" si="47"/>
        <v>fx</v>
      </c>
      <c r="S1006" s="601"/>
      <c r="T1006" s="601"/>
      <c r="U1006" s="607"/>
    </row>
    <row r="1007" spans="1:21" ht="15.75" thickBot="1" x14ac:dyDescent="0.3">
      <c r="A1007" s="613"/>
      <c r="B1007" s="188">
        <v>14030319</v>
      </c>
      <c r="C1007" s="96">
        <v>390</v>
      </c>
      <c r="D1007" s="306">
        <v>7</v>
      </c>
      <c r="E1007" s="306">
        <v>50</v>
      </c>
      <c r="F1007" s="306">
        <v>10</v>
      </c>
      <c r="G1007" s="145" t="s">
        <v>484</v>
      </c>
      <c r="H1007" s="180">
        <v>0.30208333333333331</v>
      </c>
      <c r="I1007" s="180">
        <v>0.79166666666666663</v>
      </c>
      <c r="J1007" s="195">
        <v>0.15625</v>
      </c>
      <c r="K1007" s="193">
        <f t="shared" si="46"/>
        <v>0.33333333333333331</v>
      </c>
      <c r="L1007" s="306">
        <v>38</v>
      </c>
      <c r="M1007" s="306">
        <v>1</v>
      </c>
      <c r="N1007" s="601"/>
      <c r="O1007" s="306"/>
      <c r="P1007" s="306"/>
      <c r="Q1007" s="604"/>
      <c r="R1007" s="309" t="str">
        <f t="shared" si="47"/>
        <v>fx</v>
      </c>
      <c r="S1007" s="601"/>
      <c r="T1007" s="601"/>
      <c r="U1007" s="607"/>
    </row>
    <row r="1008" spans="1:21" ht="15.75" thickBot="1" x14ac:dyDescent="0.3">
      <c r="A1008" s="614"/>
      <c r="B1008" s="305">
        <v>14030319</v>
      </c>
      <c r="C1008" s="175">
        <v>390</v>
      </c>
      <c r="D1008" s="307">
        <v>7</v>
      </c>
      <c r="E1008" s="307">
        <v>50</v>
      </c>
      <c r="F1008" s="307">
        <v>10</v>
      </c>
      <c r="G1008" s="171" t="s">
        <v>484</v>
      </c>
      <c r="H1008" s="184">
        <v>0.30208333333333331</v>
      </c>
      <c r="I1008" s="184">
        <v>0.79166666666666663</v>
      </c>
      <c r="J1008" s="199">
        <v>0.15625</v>
      </c>
      <c r="K1008" s="200">
        <f t="shared" si="46"/>
        <v>0.33333333333333331</v>
      </c>
      <c r="L1008" s="307">
        <v>40</v>
      </c>
      <c r="M1008" s="307">
        <v>1</v>
      </c>
      <c r="N1008" s="602"/>
      <c r="O1008" s="307"/>
      <c r="P1008" s="307"/>
      <c r="Q1008" s="605"/>
      <c r="R1008" s="154" t="str">
        <f t="shared" si="47"/>
        <v>fx</v>
      </c>
      <c r="S1008" s="602"/>
      <c r="T1008" s="602"/>
      <c r="U1008" s="608"/>
    </row>
    <row r="1009" spans="1:21" ht="15.75" thickBot="1" x14ac:dyDescent="0.3">
      <c r="A1009" s="612" t="str">
        <f t="shared" si="48"/>
        <v>روز</v>
      </c>
      <c r="B1009" s="187">
        <v>14030319</v>
      </c>
      <c r="C1009" s="174">
        <v>309</v>
      </c>
      <c r="D1009" s="308">
        <v>7</v>
      </c>
      <c r="E1009" s="308">
        <v>50</v>
      </c>
      <c r="F1009" s="308">
        <v>41</v>
      </c>
      <c r="G1009" s="165" t="s">
        <v>485</v>
      </c>
      <c r="H1009" s="181">
        <v>0.30208333333333331</v>
      </c>
      <c r="I1009" s="181">
        <v>0.79166666666666663</v>
      </c>
      <c r="J1009" s="193">
        <v>7.6388888888888895E-2</v>
      </c>
      <c r="K1009" s="193">
        <f t="shared" si="46"/>
        <v>0.41319444444444442</v>
      </c>
      <c r="L1009" s="308">
        <v>38</v>
      </c>
      <c r="M1009" s="308">
        <v>2</v>
      </c>
      <c r="N1009" s="600">
        <v>450</v>
      </c>
      <c r="O1009" s="308"/>
      <c r="P1009" s="308"/>
      <c r="Q1009" s="603">
        <v>766.21500000000003</v>
      </c>
      <c r="R1009" s="153" t="str">
        <f t="shared" si="47"/>
        <v>fx</v>
      </c>
      <c r="S1009" s="600">
        <v>3</v>
      </c>
      <c r="T1009" s="600">
        <v>27</v>
      </c>
      <c r="U1009" s="606">
        <v>1500</v>
      </c>
    </row>
    <row r="1010" spans="1:21" ht="15.75" thickBot="1" x14ac:dyDescent="0.3">
      <c r="A1010" s="613"/>
      <c r="B1010" s="188">
        <v>14030319</v>
      </c>
      <c r="C1010" s="96">
        <v>309</v>
      </c>
      <c r="D1010" s="306">
        <v>7</v>
      </c>
      <c r="E1010" s="306">
        <v>50</v>
      </c>
      <c r="F1010" s="306">
        <v>41</v>
      </c>
      <c r="G1010" s="145" t="s">
        <v>485</v>
      </c>
      <c r="H1010" s="180">
        <v>0.30208333333333331</v>
      </c>
      <c r="I1010" s="180">
        <v>0.79166666666666663</v>
      </c>
      <c r="J1010" s="195">
        <v>7.6388888888888895E-2</v>
      </c>
      <c r="K1010" s="193">
        <f t="shared" si="46"/>
        <v>0.41319444444444442</v>
      </c>
      <c r="L1010" s="306">
        <v>39</v>
      </c>
      <c r="M1010" s="306">
        <v>2</v>
      </c>
      <c r="N1010" s="601"/>
      <c r="O1010" s="306"/>
      <c r="P1010" s="306"/>
      <c r="Q1010" s="604"/>
      <c r="R1010" s="309" t="str">
        <f t="shared" si="47"/>
        <v>fx</v>
      </c>
      <c r="S1010" s="601"/>
      <c r="T1010" s="601"/>
      <c r="U1010" s="607"/>
    </row>
    <row r="1011" spans="1:21" ht="15.75" thickBot="1" x14ac:dyDescent="0.3">
      <c r="A1011" s="613"/>
      <c r="B1011" s="305">
        <v>14030319</v>
      </c>
      <c r="C1011" s="96">
        <v>309</v>
      </c>
      <c r="D1011" s="306">
        <v>7</v>
      </c>
      <c r="E1011" s="306">
        <v>50</v>
      </c>
      <c r="F1011" s="306">
        <v>41</v>
      </c>
      <c r="G1011" s="145" t="s">
        <v>485</v>
      </c>
      <c r="H1011" s="180">
        <v>0.30208333333333331</v>
      </c>
      <c r="I1011" s="180">
        <v>0.79166666666666663</v>
      </c>
      <c r="J1011" s="195">
        <v>7.6388888888888895E-2</v>
      </c>
      <c r="K1011" s="193">
        <f t="shared" si="46"/>
        <v>0.41319444444444442</v>
      </c>
      <c r="L1011" s="306">
        <v>40</v>
      </c>
      <c r="M1011" s="306">
        <v>2</v>
      </c>
      <c r="N1011" s="616"/>
      <c r="O1011" s="306"/>
      <c r="P1011" s="306"/>
      <c r="Q1011" s="604"/>
      <c r="R1011" s="309" t="str">
        <f t="shared" si="47"/>
        <v>fx</v>
      </c>
      <c r="S1011" s="601"/>
      <c r="T1011" s="601"/>
      <c r="U1011" s="607"/>
    </row>
    <row r="1012" spans="1:21" ht="15.75" thickBot="1" x14ac:dyDescent="0.3">
      <c r="A1012" s="613"/>
      <c r="B1012" s="187">
        <v>14030319</v>
      </c>
      <c r="C1012" s="96">
        <v>350</v>
      </c>
      <c r="D1012" s="306">
        <v>7</v>
      </c>
      <c r="E1012" s="306">
        <v>50</v>
      </c>
      <c r="F1012" s="303">
        <v>41</v>
      </c>
      <c r="G1012" s="145" t="s">
        <v>485</v>
      </c>
      <c r="H1012" s="180">
        <v>0.30208333333333331</v>
      </c>
      <c r="I1012" s="180">
        <v>0.79166666666666663</v>
      </c>
      <c r="J1012" s="195">
        <v>7.6388888888888895E-2</v>
      </c>
      <c r="K1012" s="193">
        <f t="shared" si="46"/>
        <v>0.41319444444444442</v>
      </c>
      <c r="L1012" s="306">
        <v>39</v>
      </c>
      <c r="M1012" s="306">
        <v>1</v>
      </c>
      <c r="N1012" s="615">
        <v>600</v>
      </c>
      <c r="O1012" s="306"/>
      <c r="P1012" s="306"/>
      <c r="Q1012" s="604"/>
      <c r="R1012" s="309" t="str">
        <f t="shared" si="47"/>
        <v>fx</v>
      </c>
      <c r="S1012" s="601"/>
      <c r="T1012" s="601"/>
      <c r="U1012" s="607"/>
    </row>
    <row r="1013" spans="1:21" ht="15.75" thickBot="1" x14ac:dyDescent="0.3">
      <c r="A1013" s="613"/>
      <c r="B1013" s="188">
        <v>14030319</v>
      </c>
      <c r="C1013" s="96">
        <v>350</v>
      </c>
      <c r="D1013" s="306">
        <v>7</v>
      </c>
      <c r="E1013" s="306">
        <v>50</v>
      </c>
      <c r="F1013" s="306">
        <v>41</v>
      </c>
      <c r="G1013" s="145" t="s">
        <v>485</v>
      </c>
      <c r="H1013" s="180">
        <v>0.30208333333333331</v>
      </c>
      <c r="I1013" s="180">
        <v>0.79166666666666663</v>
      </c>
      <c r="J1013" s="195">
        <v>7.6388888888888895E-2</v>
      </c>
      <c r="K1013" s="193">
        <f t="shared" si="46"/>
        <v>0.41319444444444442</v>
      </c>
      <c r="L1013" s="306">
        <v>40</v>
      </c>
      <c r="M1013" s="306">
        <v>1</v>
      </c>
      <c r="N1013" s="601"/>
      <c r="O1013" s="306"/>
      <c r="P1013" s="306"/>
      <c r="Q1013" s="604"/>
      <c r="R1013" s="309" t="str">
        <f t="shared" si="47"/>
        <v>fx</v>
      </c>
      <c r="S1013" s="601"/>
      <c r="T1013" s="601"/>
      <c r="U1013" s="607"/>
    </row>
    <row r="1014" spans="1:21" ht="15.75" thickBot="1" x14ac:dyDescent="0.3">
      <c r="A1014" s="613"/>
      <c r="B1014" s="188">
        <v>14030319</v>
      </c>
      <c r="C1014" s="96">
        <v>350</v>
      </c>
      <c r="D1014" s="306">
        <v>7</v>
      </c>
      <c r="E1014" s="306">
        <v>50</v>
      </c>
      <c r="F1014" s="306">
        <v>41</v>
      </c>
      <c r="G1014" s="145" t="s">
        <v>485</v>
      </c>
      <c r="H1014" s="180">
        <v>0.30208333333333331</v>
      </c>
      <c r="I1014" s="180">
        <v>0.79166666666666663</v>
      </c>
      <c r="J1014" s="195">
        <v>7.6388888888888895E-2</v>
      </c>
      <c r="K1014" s="193">
        <f t="shared" si="46"/>
        <v>0.41319444444444442</v>
      </c>
      <c r="L1014" s="306">
        <v>41</v>
      </c>
      <c r="M1014" s="306">
        <v>1</v>
      </c>
      <c r="N1014" s="601"/>
      <c r="O1014" s="306"/>
      <c r="P1014" s="306"/>
      <c r="Q1014" s="604"/>
      <c r="R1014" s="309" t="str">
        <f t="shared" si="47"/>
        <v>fx</v>
      </c>
      <c r="S1014" s="601"/>
      <c r="T1014" s="601"/>
      <c r="U1014" s="607"/>
    </row>
    <row r="1015" spans="1:21" ht="15.75" thickBot="1" x14ac:dyDescent="0.3">
      <c r="A1015" s="613"/>
      <c r="B1015" s="188">
        <v>14030319</v>
      </c>
      <c r="C1015" s="96">
        <v>350</v>
      </c>
      <c r="D1015" s="306">
        <v>7</v>
      </c>
      <c r="E1015" s="306">
        <v>50</v>
      </c>
      <c r="F1015" s="303">
        <v>41</v>
      </c>
      <c r="G1015" s="145" t="s">
        <v>485</v>
      </c>
      <c r="H1015" s="180">
        <v>0.30208333333333331</v>
      </c>
      <c r="I1015" s="180">
        <v>0.79166666666666663</v>
      </c>
      <c r="J1015" s="195">
        <v>7.6388888888888895E-2</v>
      </c>
      <c r="K1015" s="193">
        <f t="shared" si="46"/>
        <v>0.41319444444444442</v>
      </c>
      <c r="L1015" s="306">
        <v>42</v>
      </c>
      <c r="M1015" s="306">
        <v>2</v>
      </c>
      <c r="N1015" s="601"/>
      <c r="O1015" s="306"/>
      <c r="P1015" s="306"/>
      <c r="Q1015" s="604"/>
      <c r="R1015" s="309" t="str">
        <f t="shared" si="47"/>
        <v>fx</v>
      </c>
      <c r="S1015" s="601"/>
      <c r="T1015" s="601"/>
      <c r="U1015" s="607"/>
    </row>
    <row r="1016" spans="1:21" ht="15.75" thickBot="1" x14ac:dyDescent="0.3">
      <c r="A1016" s="613"/>
      <c r="B1016" s="188">
        <v>14030319</v>
      </c>
      <c r="C1016" s="96">
        <v>350</v>
      </c>
      <c r="D1016" s="306">
        <v>7</v>
      </c>
      <c r="E1016" s="306">
        <v>50</v>
      </c>
      <c r="F1016" s="306">
        <v>41</v>
      </c>
      <c r="G1016" s="145" t="s">
        <v>485</v>
      </c>
      <c r="H1016" s="180">
        <v>0.30208333333333331</v>
      </c>
      <c r="I1016" s="180">
        <v>0.79166666666666663</v>
      </c>
      <c r="J1016" s="195">
        <v>7.6388888888888895E-2</v>
      </c>
      <c r="K1016" s="193">
        <f t="shared" si="46"/>
        <v>0.41319444444444442</v>
      </c>
      <c r="L1016" s="306">
        <v>43</v>
      </c>
      <c r="M1016" s="306">
        <v>2</v>
      </c>
      <c r="N1016" s="601"/>
      <c r="O1016" s="306"/>
      <c r="P1016" s="306"/>
      <c r="Q1016" s="604"/>
      <c r="R1016" s="309" t="str">
        <f t="shared" si="47"/>
        <v>fx</v>
      </c>
      <c r="S1016" s="601"/>
      <c r="T1016" s="601"/>
      <c r="U1016" s="607"/>
    </row>
    <row r="1017" spans="1:21" ht="15.75" thickBot="1" x14ac:dyDescent="0.3">
      <c r="A1017" s="613"/>
      <c r="B1017" s="305">
        <v>14030319</v>
      </c>
      <c r="C1017" s="96">
        <v>350</v>
      </c>
      <c r="D1017" s="306">
        <v>7</v>
      </c>
      <c r="E1017" s="306">
        <v>50</v>
      </c>
      <c r="F1017" s="306">
        <v>41</v>
      </c>
      <c r="G1017" s="145" t="s">
        <v>485</v>
      </c>
      <c r="H1017" s="180">
        <v>0.30208333333333331</v>
      </c>
      <c r="I1017" s="180">
        <v>0.79166666666666663</v>
      </c>
      <c r="J1017" s="195">
        <v>7.6388888888888895E-2</v>
      </c>
      <c r="K1017" s="193">
        <f t="shared" si="46"/>
        <v>0.41319444444444442</v>
      </c>
      <c r="L1017" s="306">
        <v>44</v>
      </c>
      <c r="M1017" s="306">
        <v>1</v>
      </c>
      <c r="N1017" s="616"/>
      <c r="O1017" s="306"/>
      <c r="P1017" s="306"/>
      <c r="Q1017" s="604"/>
      <c r="R1017" s="309" t="str">
        <f t="shared" si="47"/>
        <v>fx</v>
      </c>
      <c r="S1017" s="601"/>
      <c r="T1017" s="601"/>
      <c r="U1017" s="607"/>
    </row>
    <row r="1018" spans="1:21" ht="15.75" thickBot="1" x14ac:dyDescent="0.3">
      <c r="A1018" s="613"/>
      <c r="B1018" s="187">
        <v>14030319</v>
      </c>
      <c r="C1018" s="96">
        <v>370</v>
      </c>
      <c r="D1018" s="306">
        <v>7</v>
      </c>
      <c r="E1018" s="306">
        <v>50</v>
      </c>
      <c r="F1018" s="303">
        <v>41</v>
      </c>
      <c r="G1018" s="145" t="s">
        <v>485</v>
      </c>
      <c r="H1018" s="180">
        <v>0.30208333333333331</v>
      </c>
      <c r="I1018" s="180">
        <v>0.79166666666666663</v>
      </c>
      <c r="J1018" s="195">
        <v>7.6388888888888895E-2</v>
      </c>
      <c r="K1018" s="193">
        <f t="shared" si="46"/>
        <v>0.41319444444444442</v>
      </c>
      <c r="L1018" s="306">
        <v>39</v>
      </c>
      <c r="M1018" s="306">
        <v>1</v>
      </c>
      <c r="N1018" s="615">
        <v>600</v>
      </c>
      <c r="O1018" s="306"/>
      <c r="P1018" s="306"/>
      <c r="Q1018" s="604"/>
      <c r="R1018" s="309" t="str">
        <f t="shared" si="47"/>
        <v>p500</v>
      </c>
      <c r="S1018" s="601"/>
      <c r="T1018" s="601"/>
      <c r="U1018" s="607"/>
    </row>
    <row r="1019" spans="1:21" ht="15.75" thickBot="1" x14ac:dyDescent="0.3">
      <c r="A1019" s="613"/>
      <c r="B1019" s="188">
        <v>14030319</v>
      </c>
      <c r="C1019" s="96">
        <v>370</v>
      </c>
      <c r="D1019" s="306">
        <v>7</v>
      </c>
      <c r="E1019" s="306">
        <v>50</v>
      </c>
      <c r="F1019" s="306">
        <v>41</v>
      </c>
      <c r="G1019" s="145" t="s">
        <v>485</v>
      </c>
      <c r="H1019" s="180">
        <v>0.30208333333333331</v>
      </c>
      <c r="I1019" s="180">
        <v>0.79166666666666663</v>
      </c>
      <c r="J1019" s="195">
        <v>7.6388888888888895E-2</v>
      </c>
      <c r="K1019" s="193">
        <f t="shared" si="46"/>
        <v>0.41319444444444442</v>
      </c>
      <c r="L1019" s="306">
        <v>40</v>
      </c>
      <c r="M1019" s="306">
        <v>1</v>
      </c>
      <c r="N1019" s="601"/>
      <c r="O1019" s="306"/>
      <c r="P1019" s="306"/>
      <c r="Q1019" s="604"/>
      <c r="R1019" s="309" t="str">
        <f t="shared" si="47"/>
        <v>p500</v>
      </c>
      <c r="S1019" s="601"/>
      <c r="T1019" s="601"/>
      <c r="U1019" s="607"/>
    </row>
    <row r="1020" spans="1:21" ht="15.75" thickBot="1" x14ac:dyDescent="0.3">
      <c r="A1020" s="613"/>
      <c r="B1020" s="188">
        <v>14030319</v>
      </c>
      <c r="C1020" s="96">
        <v>370</v>
      </c>
      <c r="D1020" s="306">
        <v>7</v>
      </c>
      <c r="E1020" s="306">
        <v>50</v>
      </c>
      <c r="F1020" s="306">
        <v>41</v>
      </c>
      <c r="G1020" s="145" t="s">
        <v>485</v>
      </c>
      <c r="H1020" s="180">
        <v>0.30208333333333331</v>
      </c>
      <c r="I1020" s="180">
        <v>0.79166666666666663</v>
      </c>
      <c r="J1020" s="195">
        <v>7.6388888888888895E-2</v>
      </c>
      <c r="K1020" s="193">
        <f t="shared" si="46"/>
        <v>0.41319444444444442</v>
      </c>
      <c r="L1020" s="306">
        <v>42</v>
      </c>
      <c r="M1020" s="306">
        <v>2</v>
      </c>
      <c r="N1020" s="601"/>
      <c r="O1020" s="306"/>
      <c r="P1020" s="306"/>
      <c r="Q1020" s="604"/>
      <c r="R1020" s="309" t="str">
        <f t="shared" si="47"/>
        <v>p500</v>
      </c>
      <c r="S1020" s="601"/>
      <c r="T1020" s="601"/>
      <c r="U1020" s="607"/>
    </row>
    <row r="1021" spans="1:21" ht="15.75" thickBot="1" x14ac:dyDescent="0.3">
      <c r="A1021" s="613"/>
      <c r="B1021" s="188">
        <v>14030319</v>
      </c>
      <c r="C1021" s="96">
        <v>370</v>
      </c>
      <c r="D1021" s="306">
        <v>7</v>
      </c>
      <c r="E1021" s="306">
        <v>50</v>
      </c>
      <c r="F1021" s="303">
        <v>41</v>
      </c>
      <c r="G1021" s="145" t="s">
        <v>485</v>
      </c>
      <c r="H1021" s="180">
        <v>0.30208333333333331</v>
      </c>
      <c r="I1021" s="180">
        <v>0.79166666666666663</v>
      </c>
      <c r="J1021" s="195">
        <v>7.6388888888888895E-2</v>
      </c>
      <c r="K1021" s="193">
        <f t="shared" si="46"/>
        <v>0.41319444444444442</v>
      </c>
      <c r="L1021" s="306">
        <v>43</v>
      </c>
      <c r="M1021" s="306">
        <v>2</v>
      </c>
      <c r="N1021" s="601"/>
      <c r="O1021" s="306"/>
      <c r="P1021" s="306"/>
      <c r="Q1021" s="604"/>
      <c r="R1021" s="309" t="str">
        <f t="shared" si="47"/>
        <v>p500</v>
      </c>
      <c r="S1021" s="601"/>
      <c r="T1021" s="601"/>
      <c r="U1021" s="607"/>
    </row>
    <row r="1022" spans="1:21" ht="15.75" thickBot="1" x14ac:dyDescent="0.3">
      <c r="A1022" s="613"/>
      <c r="B1022" s="305">
        <v>14030319</v>
      </c>
      <c r="C1022" s="96">
        <v>370</v>
      </c>
      <c r="D1022" s="306">
        <v>7</v>
      </c>
      <c r="E1022" s="306">
        <v>50</v>
      </c>
      <c r="F1022" s="306">
        <v>41</v>
      </c>
      <c r="G1022" s="145" t="s">
        <v>485</v>
      </c>
      <c r="H1022" s="180">
        <v>0.30208333333333331</v>
      </c>
      <c r="I1022" s="180">
        <v>0.79166666666666663</v>
      </c>
      <c r="J1022" s="195">
        <v>7.6388888888888895E-2</v>
      </c>
      <c r="K1022" s="193">
        <f t="shared" si="46"/>
        <v>0.41319444444444442</v>
      </c>
      <c r="L1022" s="306">
        <v>444</v>
      </c>
      <c r="M1022" s="306">
        <v>2</v>
      </c>
      <c r="N1022" s="616"/>
      <c r="O1022" s="306"/>
      <c r="P1022" s="306"/>
      <c r="Q1022" s="604"/>
      <c r="R1022" s="309" t="str">
        <f t="shared" si="47"/>
        <v>p500</v>
      </c>
      <c r="S1022" s="601"/>
      <c r="T1022" s="601"/>
      <c r="U1022" s="607"/>
    </row>
    <row r="1023" spans="1:21" ht="15.75" thickBot="1" x14ac:dyDescent="0.3">
      <c r="A1023" s="613"/>
      <c r="B1023" s="187">
        <v>14030319</v>
      </c>
      <c r="C1023" s="96">
        <v>380</v>
      </c>
      <c r="D1023" s="306">
        <v>7</v>
      </c>
      <c r="E1023" s="306">
        <v>50</v>
      </c>
      <c r="F1023" s="306">
        <v>41</v>
      </c>
      <c r="G1023" s="145" t="s">
        <v>485</v>
      </c>
      <c r="H1023" s="180">
        <v>0.30208333333333331</v>
      </c>
      <c r="I1023" s="180">
        <v>0.79166666666666663</v>
      </c>
      <c r="J1023" s="195">
        <v>7.6388888888888895E-2</v>
      </c>
      <c r="K1023" s="193">
        <f t="shared" si="46"/>
        <v>0.41319444444444442</v>
      </c>
      <c r="L1023" s="306">
        <v>40</v>
      </c>
      <c r="M1023" s="306">
        <v>1</v>
      </c>
      <c r="N1023" s="615">
        <v>540</v>
      </c>
      <c r="O1023" s="306"/>
      <c r="P1023" s="306"/>
      <c r="Q1023" s="604"/>
      <c r="R1023" s="309" t="str">
        <f t="shared" si="47"/>
        <v>fx</v>
      </c>
      <c r="S1023" s="601"/>
      <c r="T1023" s="601"/>
      <c r="U1023" s="607"/>
    </row>
    <row r="1024" spans="1:21" ht="15.75" thickBot="1" x14ac:dyDescent="0.3">
      <c r="A1024" s="613"/>
      <c r="B1024" s="188">
        <v>14030319</v>
      </c>
      <c r="C1024" s="96">
        <v>380</v>
      </c>
      <c r="D1024" s="306">
        <v>7</v>
      </c>
      <c r="E1024" s="306">
        <v>50</v>
      </c>
      <c r="F1024" s="303">
        <v>41</v>
      </c>
      <c r="G1024" s="145" t="s">
        <v>485</v>
      </c>
      <c r="H1024" s="180">
        <v>0.30208333333333331</v>
      </c>
      <c r="I1024" s="180">
        <v>0.79166666666666663</v>
      </c>
      <c r="J1024" s="195">
        <v>7.6388888888888895E-2</v>
      </c>
      <c r="K1024" s="193">
        <f t="shared" si="46"/>
        <v>0.41319444444444442</v>
      </c>
      <c r="L1024" s="306">
        <v>41</v>
      </c>
      <c r="M1024" s="306">
        <v>2</v>
      </c>
      <c r="N1024" s="601"/>
      <c r="O1024" s="306"/>
      <c r="P1024" s="306"/>
      <c r="Q1024" s="604"/>
      <c r="R1024" s="309" t="str">
        <f t="shared" si="47"/>
        <v>fx</v>
      </c>
      <c r="S1024" s="601"/>
      <c r="T1024" s="601"/>
      <c r="U1024" s="607"/>
    </row>
    <row r="1025" spans="1:21" ht="15.75" thickBot="1" x14ac:dyDescent="0.3">
      <c r="A1025" s="613"/>
      <c r="B1025" s="188">
        <v>14030319</v>
      </c>
      <c r="C1025" s="96">
        <v>380</v>
      </c>
      <c r="D1025" s="306">
        <v>7</v>
      </c>
      <c r="E1025" s="306">
        <v>50</v>
      </c>
      <c r="F1025" s="306">
        <v>41</v>
      </c>
      <c r="G1025" s="145" t="s">
        <v>485</v>
      </c>
      <c r="H1025" s="180">
        <v>0.30208333333333331</v>
      </c>
      <c r="I1025" s="180">
        <v>0.79166666666666663</v>
      </c>
      <c r="J1025" s="195">
        <v>7.6388888888888895E-2</v>
      </c>
      <c r="K1025" s="193">
        <f t="shared" si="46"/>
        <v>0.41319444444444442</v>
      </c>
      <c r="L1025" s="306">
        <v>42</v>
      </c>
      <c r="M1025" s="306">
        <v>2</v>
      </c>
      <c r="N1025" s="601"/>
      <c r="O1025" s="306"/>
      <c r="P1025" s="306"/>
      <c r="Q1025" s="604"/>
      <c r="R1025" s="309" t="str">
        <f t="shared" si="47"/>
        <v>fx</v>
      </c>
      <c r="S1025" s="601"/>
      <c r="T1025" s="601"/>
      <c r="U1025" s="607"/>
    </row>
    <row r="1026" spans="1:21" ht="15.75" thickBot="1" x14ac:dyDescent="0.3">
      <c r="A1026" s="613"/>
      <c r="B1026" s="188">
        <v>14030319</v>
      </c>
      <c r="C1026" s="96">
        <v>380</v>
      </c>
      <c r="D1026" s="306">
        <v>7</v>
      </c>
      <c r="E1026" s="306">
        <v>50</v>
      </c>
      <c r="F1026" s="306">
        <v>41</v>
      </c>
      <c r="G1026" s="145" t="s">
        <v>485</v>
      </c>
      <c r="H1026" s="180">
        <v>0.30208333333333331</v>
      </c>
      <c r="I1026" s="180">
        <v>0.79166666666666663</v>
      </c>
      <c r="J1026" s="195">
        <v>7.6388888888888895E-2</v>
      </c>
      <c r="K1026" s="193">
        <f t="shared" si="46"/>
        <v>0.41319444444444442</v>
      </c>
      <c r="L1026" s="306">
        <v>43</v>
      </c>
      <c r="M1026" s="306">
        <v>2</v>
      </c>
      <c r="N1026" s="601"/>
      <c r="O1026" s="306"/>
      <c r="P1026" s="306"/>
      <c r="Q1026" s="604"/>
      <c r="R1026" s="309" t="str">
        <f t="shared" si="47"/>
        <v>fx</v>
      </c>
      <c r="S1026" s="601"/>
      <c r="T1026" s="601"/>
      <c r="U1026" s="607"/>
    </row>
    <row r="1027" spans="1:21" ht="15.75" thickBot="1" x14ac:dyDescent="0.3">
      <c r="A1027" s="613"/>
      <c r="B1027" s="305">
        <v>14030319</v>
      </c>
      <c r="C1027" s="96">
        <v>380</v>
      </c>
      <c r="D1027" s="306">
        <v>7</v>
      </c>
      <c r="E1027" s="306">
        <v>50</v>
      </c>
      <c r="F1027" s="303">
        <v>41</v>
      </c>
      <c r="G1027" s="145" t="s">
        <v>485</v>
      </c>
      <c r="H1027" s="180">
        <v>0.30208333333333331</v>
      </c>
      <c r="I1027" s="180">
        <v>0.79166666666666663</v>
      </c>
      <c r="J1027" s="195">
        <v>7.6388888888888895E-2</v>
      </c>
      <c r="K1027" s="193">
        <f t="shared" si="46"/>
        <v>0.41319444444444442</v>
      </c>
      <c r="L1027" s="306">
        <v>44</v>
      </c>
      <c r="M1027" s="306">
        <v>1</v>
      </c>
      <c r="N1027" s="616"/>
      <c r="O1027" s="306"/>
      <c r="P1027" s="306"/>
      <c r="Q1027" s="604"/>
      <c r="R1027" s="309" t="str">
        <f t="shared" si="47"/>
        <v>fx</v>
      </c>
      <c r="S1027" s="601"/>
      <c r="T1027" s="601"/>
      <c r="U1027" s="607"/>
    </row>
    <row r="1028" spans="1:21" ht="15.75" thickBot="1" x14ac:dyDescent="0.3">
      <c r="A1028" s="613"/>
      <c r="B1028" s="187">
        <v>14030319</v>
      </c>
      <c r="C1028" s="96">
        <v>379</v>
      </c>
      <c r="D1028" s="306">
        <v>7</v>
      </c>
      <c r="E1028" s="306">
        <v>50</v>
      </c>
      <c r="F1028" s="306">
        <v>41</v>
      </c>
      <c r="G1028" s="145" t="s">
        <v>485</v>
      </c>
      <c r="H1028" s="180">
        <v>0.30208333333333331</v>
      </c>
      <c r="I1028" s="180">
        <v>0.79166666666666663</v>
      </c>
      <c r="J1028" s="195">
        <v>7.6388888888888895E-2</v>
      </c>
      <c r="K1028" s="193">
        <f t="shared" si="46"/>
        <v>0.41319444444444442</v>
      </c>
      <c r="L1028" s="306">
        <v>37</v>
      </c>
      <c r="M1028" s="306">
        <v>1</v>
      </c>
      <c r="N1028" s="615">
        <v>250</v>
      </c>
      <c r="O1028" s="306"/>
      <c r="P1028" s="306"/>
      <c r="Q1028" s="604"/>
      <c r="R1028" s="309" t="str">
        <f t="shared" si="47"/>
        <v>fx</v>
      </c>
      <c r="S1028" s="601"/>
      <c r="T1028" s="601"/>
      <c r="U1028" s="607"/>
    </row>
    <row r="1029" spans="1:21" ht="15.75" thickBot="1" x14ac:dyDescent="0.3">
      <c r="A1029" s="613"/>
      <c r="B1029" s="188">
        <v>14030319</v>
      </c>
      <c r="C1029" s="96">
        <v>379</v>
      </c>
      <c r="D1029" s="306">
        <v>7</v>
      </c>
      <c r="E1029" s="306">
        <v>50</v>
      </c>
      <c r="F1029" s="306">
        <v>41</v>
      </c>
      <c r="G1029" s="145" t="s">
        <v>485</v>
      </c>
      <c r="H1029" s="180">
        <v>0.30208333333333331</v>
      </c>
      <c r="I1029" s="180">
        <v>0.79166666666666663</v>
      </c>
      <c r="J1029" s="195">
        <v>7.6388888888888895E-2</v>
      </c>
      <c r="K1029" s="193">
        <f t="shared" si="46"/>
        <v>0.41319444444444442</v>
      </c>
      <c r="L1029" s="306">
        <v>38</v>
      </c>
      <c r="M1029" s="306">
        <v>1</v>
      </c>
      <c r="N1029" s="601"/>
      <c r="O1029" s="306"/>
      <c r="P1029" s="306"/>
      <c r="Q1029" s="604"/>
      <c r="R1029" s="309" t="str">
        <f t="shared" si="47"/>
        <v>fx</v>
      </c>
      <c r="S1029" s="601"/>
      <c r="T1029" s="601"/>
      <c r="U1029" s="607"/>
    </row>
    <row r="1030" spans="1:21" ht="15.75" thickBot="1" x14ac:dyDescent="0.3">
      <c r="A1030" s="613"/>
      <c r="B1030" s="188">
        <v>14030319</v>
      </c>
      <c r="C1030" s="96">
        <v>379</v>
      </c>
      <c r="D1030" s="306">
        <v>7</v>
      </c>
      <c r="E1030" s="306">
        <v>50</v>
      </c>
      <c r="F1030" s="303">
        <v>41</v>
      </c>
      <c r="G1030" s="145" t="s">
        <v>485</v>
      </c>
      <c r="H1030" s="180">
        <v>0.30208333333333331</v>
      </c>
      <c r="I1030" s="180">
        <v>0.79166666666666663</v>
      </c>
      <c r="J1030" s="195">
        <v>7.6388888888888895E-2</v>
      </c>
      <c r="K1030" s="193">
        <f t="shared" si="46"/>
        <v>0.41319444444444442</v>
      </c>
      <c r="L1030" s="306">
        <v>39</v>
      </c>
      <c r="M1030" s="306">
        <v>1</v>
      </c>
      <c r="N1030" s="601"/>
      <c r="O1030" s="306"/>
      <c r="P1030" s="306"/>
      <c r="Q1030" s="604"/>
      <c r="R1030" s="309" t="str">
        <f t="shared" si="47"/>
        <v>fx</v>
      </c>
      <c r="S1030" s="601"/>
      <c r="T1030" s="601"/>
      <c r="U1030" s="607"/>
    </row>
    <row r="1031" spans="1:21" ht="15.75" thickBot="1" x14ac:dyDescent="0.3">
      <c r="A1031" s="613"/>
      <c r="B1031" s="188">
        <v>14030319</v>
      </c>
      <c r="C1031" s="96">
        <v>379</v>
      </c>
      <c r="D1031" s="306">
        <v>7</v>
      </c>
      <c r="E1031" s="306">
        <v>50</v>
      </c>
      <c r="F1031" s="306">
        <v>41</v>
      </c>
      <c r="G1031" s="145" t="s">
        <v>485</v>
      </c>
      <c r="H1031" s="180">
        <v>0.30208333333333331</v>
      </c>
      <c r="I1031" s="180">
        <v>0.79166666666666663</v>
      </c>
      <c r="J1031" s="195">
        <v>7.6388888888888895E-2</v>
      </c>
      <c r="K1031" s="193">
        <f t="shared" si="46"/>
        <v>0.41319444444444442</v>
      </c>
      <c r="L1031" s="306">
        <v>40</v>
      </c>
      <c r="M1031" s="306">
        <v>1</v>
      </c>
      <c r="N1031" s="601"/>
      <c r="O1031" s="306"/>
      <c r="P1031" s="306"/>
      <c r="Q1031" s="604"/>
      <c r="R1031" s="309" t="str">
        <f t="shared" si="47"/>
        <v>fx</v>
      </c>
      <c r="S1031" s="601"/>
      <c r="T1031" s="601"/>
      <c r="U1031" s="607"/>
    </row>
    <row r="1032" spans="1:21" ht="15.75" thickBot="1" x14ac:dyDescent="0.3">
      <c r="A1032" s="613"/>
      <c r="B1032" s="305">
        <v>14030319</v>
      </c>
      <c r="C1032" s="96">
        <v>379</v>
      </c>
      <c r="D1032" s="306">
        <v>7</v>
      </c>
      <c r="E1032" s="306">
        <v>50</v>
      </c>
      <c r="F1032" s="306">
        <v>41</v>
      </c>
      <c r="G1032" s="145" t="s">
        <v>485</v>
      </c>
      <c r="H1032" s="180">
        <v>0.30208333333333331</v>
      </c>
      <c r="I1032" s="180">
        <v>0.79166666666666663</v>
      </c>
      <c r="J1032" s="195">
        <v>7.6388888888888895E-2</v>
      </c>
      <c r="K1032" s="193">
        <f t="shared" si="46"/>
        <v>0.41319444444444442</v>
      </c>
      <c r="L1032" s="306">
        <v>41</v>
      </c>
      <c r="M1032" s="306">
        <v>1</v>
      </c>
      <c r="N1032" s="616"/>
      <c r="O1032" s="306"/>
      <c r="P1032" s="306"/>
      <c r="Q1032" s="604"/>
      <c r="R1032" s="309" t="str">
        <f t="shared" si="47"/>
        <v>fx</v>
      </c>
      <c r="S1032" s="601"/>
      <c r="T1032" s="601"/>
      <c r="U1032" s="607"/>
    </row>
    <row r="1033" spans="1:21" ht="15.75" thickBot="1" x14ac:dyDescent="0.3">
      <c r="A1033" s="613"/>
      <c r="B1033" s="187">
        <v>14030319</v>
      </c>
      <c r="C1033" s="96">
        <v>321</v>
      </c>
      <c r="D1033" s="306">
        <v>7</v>
      </c>
      <c r="E1033" s="306">
        <v>50</v>
      </c>
      <c r="F1033" s="303">
        <v>41</v>
      </c>
      <c r="G1033" s="145" t="s">
        <v>485</v>
      </c>
      <c r="H1033" s="180">
        <v>0.30208333333333331</v>
      </c>
      <c r="I1033" s="180">
        <v>0.79166666666666663</v>
      </c>
      <c r="J1033" s="195">
        <v>7.6388888888888895E-2</v>
      </c>
      <c r="K1033" s="193">
        <f t="shared" si="46"/>
        <v>0.41319444444444442</v>
      </c>
      <c r="L1033" s="306">
        <v>36</v>
      </c>
      <c r="M1033" s="306">
        <v>1</v>
      </c>
      <c r="N1033" s="615">
        <v>259</v>
      </c>
      <c r="O1033" s="306"/>
      <c r="P1033" s="306"/>
      <c r="Q1033" s="604"/>
      <c r="R1033" s="309" t="str">
        <f t="shared" si="47"/>
        <v>fx</v>
      </c>
      <c r="S1033" s="601"/>
      <c r="T1033" s="601"/>
      <c r="U1033" s="607"/>
    </row>
    <row r="1034" spans="1:21" ht="15.75" thickBot="1" x14ac:dyDescent="0.3">
      <c r="A1034" s="613"/>
      <c r="B1034" s="188">
        <v>14030319</v>
      </c>
      <c r="C1034" s="96">
        <v>321</v>
      </c>
      <c r="D1034" s="306">
        <v>7</v>
      </c>
      <c r="E1034" s="306">
        <v>50</v>
      </c>
      <c r="F1034" s="306">
        <v>41</v>
      </c>
      <c r="G1034" s="145" t="s">
        <v>485</v>
      </c>
      <c r="H1034" s="180">
        <v>0.30208333333333331</v>
      </c>
      <c r="I1034" s="180">
        <v>0.79166666666666663</v>
      </c>
      <c r="J1034" s="195">
        <v>7.6388888888888895E-2</v>
      </c>
      <c r="K1034" s="193">
        <f t="shared" si="46"/>
        <v>0.41319444444444442</v>
      </c>
      <c r="L1034" s="306">
        <v>37</v>
      </c>
      <c r="M1034" s="306">
        <v>1</v>
      </c>
      <c r="N1034" s="601"/>
      <c r="O1034" s="306"/>
      <c r="P1034" s="306"/>
      <c r="Q1034" s="604"/>
      <c r="R1034" s="309" t="str">
        <f t="shared" si="47"/>
        <v>fx</v>
      </c>
      <c r="S1034" s="601"/>
      <c r="T1034" s="601"/>
      <c r="U1034" s="607"/>
    </row>
    <row r="1035" spans="1:21" ht="15.75" thickBot="1" x14ac:dyDescent="0.3">
      <c r="A1035" s="613"/>
      <c r="B1035" s="188">
        <v>14030319</v>
      </c>
      <c r="C1035" s="96">
        <v>321</v>
      </c>
      <c r="D1035" s="306">
        <v>7</v>
      </c>
      <c r="E1035" s="306">
        <v>50</v>
      </c>
      <c r="F1035" s="306">
        <v>41</v>
      </c>
      <c r="G1035" s="145" t="s">
        <v>485</v>
      </c>
      <c r="H1035" s="180">
        <v>0.30208333333333331</v>
      </c>
      <c r="I1035" s="180">
        <v>0.79166666666666663</v>
      </c>
      <c r="J1035" s="195">
        <v>7.6388888888888895E-2</v>
      </c>
      <c r="K1035" s="193">
        <f t="shared" si="46"/>
        <v>0.41319444444444442</v>
      </c>
      <c r="L1035" s="306">
        <v>38</v>
      </c>
      <c r="M1035" s="306">
        <v>1</v>
      </c>
      <c r="N1035" s="601"/>
      <c r="O1035" s="306"/>
      <c r="P1035" s="306"/>
      <c r="Q1035" s="604"/>
      <c r="R1035" s="309" t="str">
        <f t="shared" si="47"/>
        <v>fx</v>
      </c>
      <c r="S1035" s="601"/>
      <c r="T1035" s="601"/>
      <c r="U1035" s="607"/>
    </row>
    <row r="1036" spans="1:21" ht="15.75" thickBot="1" x14ac:dyDescent="0.3">
      <c r="A1036" s="613"/>
      <c r="B1036" s="188">
        <v>14030319</v>
      </c>
      <c r="C1036" s="96">
        <v>321</v>
      </c>
      <c r="D1036" s="306">
        <v>7</v>
      </c>
      <c r="E1036" s="306">
        <v>50</v>
      </c>
      <c r="F1036" s="303">
        <v>41</v>
      </c>
      <c r="G1036" s="145" t="s">
        <v>485</v>
      </c>
      <c r="H1036" s="180">
        <v>0.30208333333333331</v>
      </c>
      <c r="I1036" s="180">
        <v>0.79166666666666663</v>
      </c>
      <c r="J1036" s="195">
        <v>7.6388888888888895E-2</v>
      </c>
      <c r="K1036" s="193">
        <f t="shared" si="46"/>
        <v>0.41319444444444442</v>
      </c>
      <c r="L1036" s="306">
        <v>39</v>
      </c>
      <c r="M1036" s="306">
        <v>2</v>
      </c>
      <c r="N1036" s="601"/>
      <c r="O1036" s="306"/>
      <c r="P1036" s="306"/>
      <c r="Q1036" s="604"/>
      <c r="R1036" s="309" t="str">
        <f t="shared" si="47"/>
        <v>fx</v>
      </c>
      <c r="S1036" s="601"/>
      <c r="T1036" s="601"/>
      <c r="U1036" s="607"/>
    </row>
    <row r="1037" spans="1:21" ht="15.75" thickBot="1" x14ac:dyDescent="0.3">
      <c r="A1037" s="614"/>
      <c r="B1037" s="305">
        <v>14030319</v>
      </c>
      <c r="C1037" s="175">
        <v>321</v>
      </c>
      <c r="D1037" s="307">
        <v>7</v>
      </c>
      <c r="E1037" s="307">
        <v>50</v>
      </c>
      <c r="F1037" s="307">
        <v>41</v>
      </c>
      <c r="G1037" s="171" t="s">
        <v>485</v>
      </c>
      <c r="H1037" s="184">
        <v>0.30208333333333331</v>
      </c>
      <c r="I1037" s="184">
        <v>0.79166666666666663</v>
      </c>
      <c r="J1037" s="199">
        <v>7.6388888888888895E-2</v>
      </c>
      <c r="K1037" s="200">
        <f t="shared" si="46"/>
        <v>0.41319444444444442</v>
      </c>
      <c r="L1037" s="307">
        <v>41</v>
      </c>
      <c r="M1037" s="307">
        <v>1</v>
      </c>
      <c r="N1037" s="602"/>
      <c r="O1037" s="307"/>
      <c r="P1037" s="307"/>
      <c r="Q1037" s="605"/>
      <c r="R1037" s="154" t="str">
        <f t="shared" si="47"/>
        <v>fx</v>
      </c>
      <c r="S1037" s="602"/>
      <c r="T1037" s="602"/>
      <c r="U1037" s="608"/>
    </row>
    <row r="1038" spans="1:21" ht="15.75" thickBot="1" x14ac:dyDescent="0.3">
      <c r="A1038" s="612" t="str">
        <f t="shared" si="48"/>
        <v>روز</v>
      </c>
      <c r="B1038" s="187">
        <v>14030320</v>
      </c>
      <c r="C1038" s="174">
        <v>390</v>
      </c>
      <c r="D1038" s="308">
        <v>7</v>
      </c>
      <c r="E1038" s="308">
        <v>50</v>
      </c>
      <c r="F1038" s="308">
        <v>9</v>
      </c>
      <c r="G1038" s="165" t="s">
        <v>379</v>
      </c>
      <c r="H1038" s="181">
        <v>0.38194444444444442</v>
      </c>
      <c r="I1038" s="181">
        <v>0.79166666666666663</v>
      </c>
      <c r="J1038" s="193">
        <v>0</v>
      </c>
      <c r="K1038" s="193">
        <f t="shared" si="46"/>
        <v>0.40972222222222221</v>
      </c>
      <c r="L1038" s="308">
        <v>37</v>
      </c>
      <c r="M1038" s="308">
        <v>1</v>
      </c>
      <c r="N1038" s="600">
        <v>140</v>
      </c>
      <c r="O1038" s="308"/>
      <c r="P1038" s="308"/>
      <c r="Q1038" s="603">
        <v>165.53</v>
      </c>
      <c r="R1038" s="153" t="str">
        <f t="shared" si="47"/>
        <v>fx</v>
      </c>
      <c r="S1038" s="600">
        <v>2.1</v>
      </c>
      <c r="T1038" s="600">
        <v>6.9</v>
      </c>
      <c r="U1038" s="606">
        <v>0</v>
      </c>
    </row>
    <row r="1039" spans="1:21" ht="15.75" thickBot="1" x14ac:dyDescent="0.3">
      <c r="A1039" s="613"/>
      <c r="B1039" s="188">
        <v>14030320</v>
      </c>
      <c r="C1039" s="96">
        <v>390</v>
      </c>
      <c r="D1039" s="306">
        <v>7</v>
      </c>
      <c r="E1039" s="306">
        <v>50</v>
      </c>
      <c r="F1039" s="306">
        <v>9</v>
      </c>
      <c r="G1039" s="88" t="s">
        <v>379</v>
      </c>
      <c r="H1039" s="180">
        <v>0.38194444444444442</v>
      </c>
      <c r="I1039" s="180">
        <v>0.79166666666666663</v>
      </c>
      <c r="J1039" s="195">
        <v>0</v>
      </c>
      <c r="K1039" s="193">
        <f t="shared" si="46"/>
        <v>0.40972222222222221</v>
      </c>
      <c r="L1039" s="306">
        <v>38</v>
      </c>
      <c r="M1039" s="306">
        <v>1</v>
      </c>
      <c r="N1039" s="601"/>
      <c r="O1039" s="306"/>
      <c r="P1039" s="306"/>
      <c r="Q1039" s="604"/>
      <c r="R1039" s="309" t="str">
        <f t="shared" si="47"/>
        <v>fx</v>
      </c>
      <c r="S1039" s="601"/>
      <c r="T1039" s="601"/>
      <c r="U1039" s="607"/>
    </row>
    <row r="1040" spans="1:21" ht="15.75" thickBot="1" x14ac:dyDescent="0.3">
      <c r="A1040" s="613"/>
      <c r="B1040" s="188">
        <v>14030320</v>
      </c>
      <c r="C1040" s="96">
        <v>390</v>
      </c>
      <c r="D1040" s="306">
        <v>7</v>
      </c>
      <c r="E1040" s="306">
        <v>50</v>
      </c>
      <c r="F1040" s="306">
        <v>9</v>
      </c>
      <c r="G1040" s="88" t="s">
        <v>379</v>
      </c>
      <c r="H1040" s="180">
        <v>0.38194444444444442</v>
      </c>
      <c r="I1040" s="180">
        <v>0.79166666666666663</v>
      </c>
      <c r="J1040" s="195">
        <v>0</v>
      </c>
      <c r="K1040" s="193">
        <f t="shared" si="46"/>
        <v>0.40972222222222221</v>
      </c>
      <c r="L1040" s="306">
        <v>39</v>
      </c>
      <c r="M1040" s="306">
        <v>1</v>
      </c>
      <c r="N1040" s="601"/>
      <c r="O1040" s="306"/>
      <c r="P1040" s="306"/>
      <c r="Q1040" s="604"/>
      <c r="R1040" s="309" t="str">
        <f t="shared" si="47"/>
        <v>fx</v>
      </c>
      <c r="S1040" s="601"/>
      <c r="T1040" s="601"/>
      <c r="U1040" s="607"/>
    </row>
    <row r="1041" spans="1:21" ht="15.75" thickBot="1" x14ac:dyDescent="0.3">
      <c r="A1041" s="613"/>
      <c r="B1041" s="188">
        <v>14030320</v>
      </c>
      <c r="C1041" s="96">
        <v>390</v>
      </c>
      <c r="D1041" s="306">
        <v>7</v>
      </c>
      <c r="E1041" s="306">
        <v>50</v>
      </c>
      <c r="F1041" s="306">
        <v>9</v>
      </c>
      <c r="G1041" s="88" t="s">
        <v>379</v>
      </c>
      <c r="H1041" s="180">
        <v>0.38194444444444442</v>
      </c>
      <c r="I1041" s="180">
        <v>0.79166666666666663</v>
      </c>
      <c r="J1041" s="195">
        <v>0</v>
      </c>
      <c r="K1041" s="193">
        <f t="shared" si="46"/>
        <v>0.40972222222222221</v>
      </c>
      <c r="L1041" s="306">
        <v>40</v>
      </c>
      <c r="M1041" s="306">
        <v>1</v>
      </c>
      <c r="N1041" s="601"/>
      <c r="O1041" s="306"/>
      <c r="P1041" s="306"/>
      <c r="Q1041" s="604"/>
      <c r="R1041" s="309" t="str">
        <f t="shared" si="47"/>
        <v>fx</v>
      </c>
      <c r="S1041" s="601"/>
      <c r="T1041" s="601"/>
      <c r="U1041" s="607"/>
    </row>
    <row r="1042" spans="1:21" ht="15.75" thickBot="1" x14ac:dyDescent="0.3">
      <c r="A1042" s="613"/>
      <c r="B1042" s="305">
        <v>14030320</v>
      </c>
      <c r="C1042" s="96">
        <v>390</v>
      </c>
      <c r="D1042" s="306">
        <v>7</v>
      </c>
      <c r="E1042" s="306">
        <v>50</v>
      </c>
      <c r="F1042" s="306">
        <v>9</v>
      </c>
      <c r="G1042" s="88" t="s">
        <v>379</v>
      </c>
      <c r="H1042" s="180">
        <v>0.38194444444444442</v>
      </c>
      <c r="I1042" s="180">
        <v>0.79166666666666663</v>
      </c>
      <c r="J1042" s="195">
        <v>0</v>
      </c>
      <c r="K1042" s="193">
        <f t="shared" si="46"/>
        <v>0.40972222222222221</v>
      </c>
      <c r="L1042" s="306">
        <v>41</v>
      </c>
      <c r="M1042" s="306">
        <v>1</v>
      </c>
      <c r="N1042" s="616"/>
      <c r="O1042" s="306"/>
      <c r="P1042" s="306"/>
      <c r="Q1042" s="604"/>
      <c r="R1042" s="309" t="str">
        <f t="shared" si="47"/>
        <v>fx</v>
      </c>
      <c r="S1042" s="601"/>
      <c r="T1042" s="601"/>
      <c r="U1042" s="607"/>
    </row>
    <row r="1043" spans="1:21" ht="15.75" thickBot="1" x14ac:dyDescent="0.3">
      <c r="A1043" s="613"/>
      <c r="B1043" s="187">
        <v>14030320</v>
      </c>
      <c r="C1043" s="96">
        <v>274</v>
      </c>
      <c r="D1043" s="306">
        <v>7</v>
      </c>
      <c r="E1043" s="306">
        <v>50</v>
      </c>
      <c r="F1043" s="306">
        <v>9</v>
      </c>
      <c r="G1043" s="88" t="s">
        <v>379</v>
      </c>
      <c r="H1043" s="180">
        <v>0.38194444444444442</v>
      </c>
      <c r="I1043" s="180">
        <v>0.79166666666666663</v>
      </c>
      <c r="J1043" s="195">
        <v>0</v>
      </c>
      <c r="K1043" s="193">
        <f t="shared" si="46"/>
        <v>0.40972222222222221</v>
      </c>
      <c r="L1043" s="306">
        <v>37</v>
      </c>
      <c r="M1043" s="306">
        <v>1</v>
      </c>
      <c r="N1043" s="615">
        <v>160</v>
      </c>
      <c r="O1043" s="306"/>
      <c r="P1043" s="306"/>
      <c r="Q1043" s="604"/>
      <c r="R1043" s="309" t="str">
        <f t="shared" si="47"/>
        <v>fx</v>
      </c>
      <c r="S1043" s="601"/>
      <c r="T1043" s="601"/>
      <c r="U1043" s="607"/>
    </row>
    <row r="1044" spans="1:21" ht="15.75" thickBot="1" x14ac:dyDescent="0.3">
      <c r="A1044" s="613"/>
      <c r="B1044" s="188">
        <v>14030320</v>
      </c>
      <c r="C1044" s="96">
        <v>274</v>
      </c>
      <c r="D1044" s="306">
        <v>7</v>
      </c>
      <c r="E1044" s="306">
        <v>50</v>
      </c>
      <c r="F1044" s="306">
        <v>9</v>
      </c>
      <c r="G1044" s="88" t="s">
        <v>379</v>
      </c>
      <c r="H1044" s="180">
        <v>0.38194444444444442</v>
      </c>
      <c r="I1044" s="180">
        <v>0.79166666666666663</v>
      </c>
      <c r="J1044" s="195">
        <v>0</v>
      </c>
      <c r="K1044" s="193">
        <f t="shared" si="46"/>
        <v>0.40972222222222221</v>
      </c>
      <c r="L1044" s="306">
        <v>38</v>
      </c>
      <c r="M1044" s="306">
        <v>1</v>
      </c>
      <c r="N1044" s="601"/>
      <c r="O1044" s="306"/>
      <c r="P1044" s="306"/>
      <c r="Q1044" s="604"/>
      <c r="R1044" s="309" t="str">
        <f t="shared" si="47"/>
        <v>fx</v>
      </c>
      <c r="S1044" s="601"/>
      <c r="T1044" s="601"/>
      <c r="U1044" s="607"/>
    </row>
    <row r="1045" spans="1:21" ht="15.75" thickBot="1" x14ac:dyDescent="0.3">
      <c r="A1045" s="613"/>
      <c r="B1045" s="188">
        <v>14030320</v>
      </c>
      <c r="C1045" s="96">
        <v>274</v>
      </c>
      <c r="D1045" s="306">
        <v>7</v>
      </c>
      <c r="E1045" s="306">
        <v>50</v>
      </c>
      <c r="F1045" s="306">
        <v>9</v>
      </c>
      <c r="G1045" s="88" t="s">
        <v>379</v>
      </c>
      <c r="H1045" s="180">
        <v>0.38194444444444442</v>
      </c>
      <c r="I1045" s="180">
        <v>0.79166666666666663</v>
      </c>
      <c r="J1045" s="195">
        <v>0</v>
      </c>
      <c r="K1045" s="193">
        <f t="shared" si="46"/>
        <v>0.40972222222222221</v>
      </c>
      <c r="L1045" s="306">
        <v>39</v>
      </c>
      <c r="M1045" s="306">
        <v>1</v>
      </c>
      <c r="N1045" s="601"/>
      <c r="O1045" s="306"/>
      <c r="P1045" s="306"/>
      <c r="Q1045" s="604"/>
      <c r="R1045" s="309" t="str">
        <f t="shared" si="47"/>
        <v>fx</v>
      </c>
      <c r="S1045" s="601"/>
      <c r="T1045" s="601"/>
      <c r="U1045" s="607"/>
    </row>
    <row r="1046" spans="1:21" ht="15.75" thickBot="1" x14ac:dyDescent="0.3">
      <c r="A1046" s="614"/>
      <c r="B1046" s="305">
        <v>14030320</v>
      </c>
      <c r="C1046" s="175">
        <v>274</v>
      </c>
      <c r="D1046" s="307">
        <v>7</v>
      </c>
      <c r="E1046" s="307">
        <v>50</v>
      </c>
      <c r="F1046" s="307">
        <v>9</v>
      </c>
      <c r="G1046" s="166" t="s">
        <v>379</v>
      </c>
      <c r="H1046" s="184">
        <v>0.38194444444444442</v>
      </c>
      <c r="I1046" s="184">
        <v>0.79166666666666663</v>
      </c>
      <c r="J1046" s="199">
        <v>0</v>
      </c>
      <c r="K1046" s="200">
        <f t="shared" si="46"/>
        <v>0.40972222222222221</v>
      </c>
      <c r="L1046" s="307">
        <v>40</v>
      </c>
      <c r="M1046" s="307">
        <v>1</v>
      </c>
      <c r="N1046" s="602"/>
      <c r="O1046" s="307"/>
      <c r="P1046" s="307"/>
      <c r="Q1046" s="605"/>
      <c r="R1046" s="154" t="str">
        <f t="shared" si="47"/>
        <v>fx</v>
      </c>
      <c r="S1046" s="602"/>
      <c r="T1046" s="602"/>
      <c r="U1046" s="608"/>
    </row>
    <row r="1047" spans="1:21" ht="15.75" thickBot="1" x14ac:dyDescent="0.3">
      <c r="A1047" s="612" t="str">
        <f t="shared" si="48"/>
        <v>روز</v>
      </c>
      <c r="B1047" s="187">
        <v>14030320</v>
      </c>
      <c r="C1047" s="174">
        <v>309</v>
      </c>
      <c r="D1047" s="308">
        <v>7</v>
      </c>
      <c r="E1047" s="308">
        <v>50</v>
      </c>
      <c r="F1047" s="308">
        <v>49</v>
      </c>
      <c r="G1047" s="165" t="s">
        <v>237</v>
      </c>
      <c r="H1047" s="181">
        <v>0.30208333333333331</v>
      </c>
      <c r="I1047" s="181">
        <v>0.79166666666666663</v>
      </c>
      <c r="J1047" s="193">
        <v>7.6388888888888895E-2</v>
      </c>
      <c r="K1047" s="193">
        <f t="shared" si="46"/>
        <v>0.41319444444444442</v>
      </c>
      <c r="L1047" s="308">
        <v>36</v>
      </c>
      <c r="M1047" s="308">
        <v>1</v>
      </c>
      <c r="N1047" s="600">
        <v>308</v>
      </c>
      <c r="O1047" s="308"/>
      <c r="P1047" s="308"/>
      <c r="Q1047" s="603">
        <v>765.91</v>
      </c>
      <c r="R1047" s="153" t="str">
        <f t="shared" si="47"/>
        <v>fx</v>
      </c>
      <c r="S1047" s="600">
        <v>3</v>
      </c>
      <c r="T1047" s="600">
        <v>28</v>
      </c>
      <c r="U1047" s="606">
        <v>1500</v>
      </c>
    </row>
    <row r="1048" spans="1:21" ht="15.75" thickBot="1" x14ac:dyDescent="0.3">
      <c r="A1048" s="613"/>
      <c r="B1048" s="188">
        <v>14030320</v>
      </c>
      <c r="C1048" s="96">
        <v>309</v>
      </c>
      <c r="D1048" s="306">
        <v>7</v>
      </c>
      <c r="E1048" s="306">
        <v>50</v>
      </c>
      <c r="F1048" s="306">
        <v>49</v>
      </c>
      <c r="G1048" s="145" t="s">
        <v>237</v>
      </c>
      <c r="H1048" s="180">
        <v>0.30208333333333331</v>
      </c>
      <c r="I1048" s="180">
        <v>0.79166666666666663</v>
      </c>
      <c r="J1048" s="195">
        <v>7.6388888888888895E-2</v>
      </c>
      <c r="K1048" s="193">
        <f t="shared" si="46"/>
        <v>0.41319444444444442</v>
      </c>
      <c r="L1048" s="306">
        <v>37</v>
      </c>
      <c r="M1048" s="306">
        <v>1</v>
      </c>
      <c r="N1048" s="601"/>
      <c r="O1048" s="306"/>
      <c r="P1048" s="306"/>
      <c r="Q1048" s="604"/>
      <c r="R1048" s="309" t="str">
        <f t="shared" si="47"/>
        <v>fx</v>
      </c>
      <c r="S1048" s="601"/>
      <c r="T1048" s="601"/>
      <c r="U1048" s="607"/>
    </row>
    <row r="1049" spans="1:21" ht="15.75" thickBot="1" x14ac:dyDescent="0.3">
      <c r="A1049" s="613"/>
      <c r="B1049" s="188">
        <v>14030320</v>
      </c>
      <c r="C1049" s="96">
        <v>309</v>
      </c>
      <c r="D1049" s="306">
        <v>7</v>
      </c>
      <c r="E1049" s="306">
        <v>50</v>
      </c>
      <c r="F1049" s="303">
        <v>49</v>
      </c>
      <c r="G1049" s="145" t="s">
        <v>237</v>
      </c>
      <c r="H1049" s="180">
        <v>0.30208333333333331</v>
      </c>
      <c r="I1049" s="180">
        <v>0.79166666666666663</v>
      </c>
      <c r="J1049" s="195">
        <v>7.6388888888888895E-2</v>
      </c>
      <c r="K1049" s="193">
        <f t="shared" si="46"/>
        <v>0.41319444444444442</v>
      </c>
      <c r="L1049" s="306">
        <v>38</v>
      </c>
      <c r="M1049" s="306">
        <v>2</v>
      </c>
      <c r="N1049" s="601"/>
      <c r="O1049" s="306"/>
      <c r="P1049" s="306"/>
      <c r="Q1049" s="604"/>
      <c r="R1049" s="309" t="str">
        <f t="shared" si="47"/>
        <v>fx</v>
      </c>
      <c r="S1049" s="601"/>
      <c r="T1049" s="601"/>
      <c r="U1049" s="607"/>
    </row>
    <row r="1050" spans="1:21" ht="15.75" thickBot="1" x14ac:dyDescent="0.3">
      <c r="A1050" s="613"/>
      <c r="B1050" s="188">
        <v>14030320</v>
      </c>
      <c r="C1050" s="96">
        <v>309</v>
      </c>
      <c r="D1050" s="306">
        <v>7</v>
      </c>
      <c r="E1050" s="306">
        <v>50</v>
      </c>
      <c r="F1050" s="306">
        <v>49</v>
      </c>
      <c r="G1050" s="145" t="s">
        <v>237</v>
      </c>
      <c r="H1050" s="180">
        <v>0.30208333333333331</v>
      </c>
      <c r="I1050" s="180">
        <v>0.79166666666666663</v>
      </c>
      <c r="J1050" s="195">
        <v>7.6388888888888895E-2</v>
      </c>
      <c r="K1050" s="193">
        <f t="shared" si="46"/>
        <v>0.41319444444444442</v>
      </c>
      <c r="L1050" s="306">
        <v>39</v>
      </c>
      <c r="M1050" s="306">
        <v>3</v>
      </c>
      <c r="N1050" s="601"/>
      <c r="O1050" s="306"/>
      <c r="P1050" s="306"/>
      <c r="Q1050" s="604"/>
      <c r="R1050" s="309" t="str">
        <f t="shared" si="47"/>
        <v>fx</v>
      </c>
      <c r="S1050" s="601"/>
      <c r="T1050" s="601"/>
      <c r="U1050" s="607"/>
    </row>
    <row r="1051" spans="1:21" ht="15.75" thickBot="1" x14ac:dyDescent="0.3">
      <c r="A1051" s="613"/>
      <c r="B1051" s="188">
        <v>14030320</v>
      </c>
      <c r="C1051" s="96">
        <v>309</v>
      </c>
      <c r="D1051" s="306">
        <v>7</v>
      </c>
      <c r="E1051" s="306">
        <v>50</v>
      </c>
      <c r="F1051" s="303">
        <v>49</v>
      </c>
      <c r="G1051" s="145" t="s">
        <v>237</v>
      </c>
      <c r="H1051" s="180">
        <v>0.30208333333333331</v>
      </c>
      <c r="I1051" s="180">
        <v>0.79166666666666663</v>
      </c>
      <c r="J1051" s="195">
        <v>7.6388888888888895E-2</v>
      </c>
      <c r="K1051" s="193">
        <f t="shared" si="46"/>
        <v>0.41319444444444442</v>
      </c>
      <c r="L1051" s="306">
        <v>40</v>
      </c>
      <c r="M1051" s="306">
        <v>2</v>
      </c>
      <c r="N1051" s="601"/>
      <c r="O1051" s="306"/>
      <c r="P1051" s="306"/>
      <c r="Q1051" s="604"/>
      <c r="R1051" s="309" t="str">
        <f t="shared" si="47"/>
        <v>fx</v>
      </c>
      <c r="S1051" s="601"/>
      <c r="T1051" s="601"/>
      <c r="U1051" s="607"/>
    </row>
    <row r="1052" spans="1:21" ht="15.75" thickBot="1" x14ac:dyDescent="0.3">
      <c r="A1052" s="613"/>
      <c r="B1052" s="305">
        <v>14030320</v>
      </c>
      <c r="C1052" s="96">
        <v>309</v>
      </c>
      <c r="D1052" s="306">
        <v>7</v>
      </c>
      <c r="E1052" s="306">
        <v>50</v>
      </c>
      <c r="F1052" s="306">
        <v>49</v>
      </c>
      <c r="G1052" s="145" t="s">
        <v>237</v>
      </c>
      <c r="H1052" s="180">
        <v>0.30208333333333331</v>
      </c>
      <c r="I1052" s="180">
        <v>0.79166666666666663</v>
      </c>
      <c r="J1052" s="195">
        <v>7.6388888888888895E-2</v>
      </c>
      <c r="K1052" s="193">
        <f t="shared" si="46"/>
        <v>0.41319444444444442</v>
      </c>
      <c r="L1052" s="306">
        <v>41</v>
      </c>
      <c r="M1052" s="306">
        <v>1</v>
      </c>
      <c r="N1052" s="616"/>
      <c r="O1052" s="306"/>
      <c r="P1052" s="306"/>
      <c r="Q1052" s="604"/>
      <c r="R1052" s="309" t="str">
        <f t="shared" si="47"/>
        <v>fx</v>
      </c>
      <c r="S1052" s="601"/>
      <c r="T1052" s="601"/>
      <c r="U1052" s="607"/>
    </row>
    <row r="1053" spans="1:21" ht="15.75" thickBot="1" x14ac:dyDescent="0.3">
      <c r="A1053" s="613"/>
      <c r="B1053" s="187">
        <v>14030320</v>
      </c>
      <c r="C1053" s="96">
        <v>350</v>
      </c>
      <c r="D1053" s="306">
        <v>7</v>
      </c>
      <c r="E1053" s="306">
        <v>50</v>
      </c>
      <c r="F1053" s="303">
        <v>49</v>
      </c>
      <c r="G1053" s="145" t="s">
        <v>237</v>
      </c>
      <c r="H1053" s="180">
        <v>0.30208333333333331</v>
      </c>
      <c r="I1053" s="180">
        <v>0.79166666666666663</v>
      </c>
      <c r="J1053" s="195">
        <v>7.6388888888888895E-2</v>
      </c>
      <c r="K1053" s="193">
        <f t="shared" si="46"/>
        <v>0.41319444444444442</v>
      </c>
      <c r="L1053" s="306">
        <v>39</v>
      </c>
      <c r="M1053" s="306">
        <v>1</v>
      </c>
      <c r="N1053" s="615">
        <v>576</v>
      </c>
      <c r="O1053" s="306"/>
      <c r="P1053" s="306"/>
      <c r="Q1053" s="604"/>
      <c r="R1053" s="309" t="str">
        <f t="shared" si="47"/>
        <v>fx</v>
      </c>
      <c r="S1053" s="601"/>
      <c r="T1053" s="601"/>
      <c r="U1053" s="607"/>
    </row>
    <row r="1054" spans="1:21" ht="15.75" thickBot="1" x14ac:dyDescent="0.3">
      <c r="A1054" s="613"/>
      <c r="B1054" s="188">
        <v>14030320</v>
      </c>
      <c r="C1054" s="96">
        <v>350</v>
      </c>
      <c r="D1054" s="306">
        <v>7</v>
      </c>
      <c r="E1054" s="306">
        <v>50</v>
      </c>
      <c r="F1054" s="306">
        <v>49</v>
      </c>
      <c r="G1054" s="145" t="s">
        <v>237</v>
      </c>
      <c r="H1054" s="180">
        <v>0.30208333333333331</v>
      </c>
      <c r="I1054" s="180">
        <v>0.79166666666666663</v>
      </c>
      <c r="J1054" s="195">
        <v>7.6388888888888895E-2</v>
      </c>
      <c r="K1054" s="193">
        <f t="shared" si="46"/>
        <v>0.41319444444444442</v>
      </c>
      <c r="L1054" s="306">
        <v>40</v>
      </c>
      <c r="M1054" s="306">
        <v>1</v>
      </c>
      <c r="N1054" s="601"/>
      <c r="O1054" s="306"/>
      <c r="P1054" s="306"/>
      <c r="Q1054" s="604"/>
      <c r="R1054" s="309" t="str">
        <f t="shared" si="47"/>
        <v>fx</v>
      </c>
      <c r="S1054" s="601"/>
      <c r="T1054" s="601"/>
      <c r="U1054" s="607"/>
    </row>
    <row r="1055" spans="1:21" ht="15.75" thickBot="1" x14ac:dyDescent="0.3">
      <c r="A1055" s="613"/>
      <c r="B1055" s="188">
        <v>14030320</v>
      </c>
      <c r="C1055" s="96">
        <v>350</v>
      </c>
      <c r="D1055" s="306">
        <v>7</v>
      </c>
      <c r="E1055" s="306">
        <v>50</v>
      </c>
      <c r="F1055" s="303">
        <v>49</v>
      </c>
      <c r="G1055" s="145" t="s">
        <v>237</v>
      </c>
      <c r="H1055" s="180">
        <v>0.30208333333333331</v>
      </c>
      <c r="I1055" s="180">
        <v>0.79166666666666663</v>
      </c>
      <c r="J1055" s="195">
        <v>7.6388888888888895E-2</v>
      </c>
      <c r="K1055" s="193">
        <f t="shared" si="46"/>
        <v>0.41319444444444442</v>
      </c>
      <c r="L1055" s="306">
        <v>41</v>
      </c>
      <c r="M1055" s="306">
        <v>1</v>
      </c>
      <c r="N1055" s="601"/>
      <c r="O1055" s="306"/>
      <c r="P1055" s="306"/>
      <c r="Q1055" s="604"/>
      <c r="R1055" s="309" t="str">
        <f t="shared" si="47"/>
        <v>fx</v>
      </c>
      <c r="S1055" s="601"/>
      <c r="T1055" s="601"/>
      <c r="U1055" s="607"/>
    </row>
    <row r="1056" spans="1:21" ht="15.75" thickBot="1" x14ac:dyDescent="0.3">
      <c r="A1056" s="613"/>
      <c r="B1056" s="188">
        <v>14030320</v>
      </c>
      <c r="C1056" s="96">
        <v>350</v>
      </c>
      <c r="D1056" s="306">
        <v>7</v>
      </c>
      <c r="E1056" s="306">
        <v>50</v>
      </c>
      <c r="F1056" s="306">
        <v>49</v>
      </c>
      <c r="G1056" s="145" t="s">
        <v>237</v>
      </c>
      <c r="H1056" s="180">
        <v>0.30208333333333331</v>
      </c>
      <c r="I1056" s="180">
        <v>0.79166666666666663</v>
      </c>
      <c r="J1056" s="195">
        <v>7.6388888888888895E-2</v>
      </c>
      <c r="K1056" s="193">
        <f t="shared" ref="K1056:K1119" si="49">IF(H1056&gt;I1056,(H1056-I1056)-J1056,(I1056-H1056)-J1056)</f>
        <v>0.41319444444444442</v>
      </c>
      <c r="L1056" s="306">
        <v>42</v>
      </c>
      <c r="M1056" s="306">
        <v>2</v>
      </c>
      <c r="N1056" s="601"/>
      <c r="O1056" s="306"/>
      <c r="P1056" s="306"/>
      <c r="Q1056" s="604"/>
      <c r="R1056" s="309" t="str">
        <f t="shared" ref="R1056:R1119" si="50">IF(C1056=370,"p500","fx")</f>
        <v>fx</v>
      </c>
      <c r="S1056" s="601"/>
      <c r="T1056" s="601"/>
      <c r="U1056" s="607"/>
    </row>
    <row r="1057" spans="1:21" ht="15.75" thickBot="1" x14ac:dyDescent="0.3">
      <c r="A1057" s="613"/>
      <c r="B1057" s="188">
        <v>14030320</v>
      </c>
      <c r="C1057" s="96">
        <v>350</v>
      </c>
      <c r="D1057" s="306">
        <v>7</v>
      </c>
      <c r="E1057" s="306">
        <v>50</v>
      </c>
      <c r="F1057" s="303">
        <v>49</v>
      </c>
      <c r="G1057" s="145" t="s">
        <v>237</v>
      </c>
      <c r="H1057" s="180">
        <v>0.30208333333333331</v>
      </c>
      <c r="I1057" s="180">
        <v>0.79166666666666663</v>
      </c>
      <c r="J1057" s="195">
        <v>7.6388888888888895E-2</v>
      </c>
      <c r="K1057" s="193">
        <f t="shared" si="49"/>
        <v>0.41319444444444442</v>
      </c>
      <c r="L1057" s="306">
        <v>43</v>
      </c>
      <c r="M1057" s="306">
        <v>2</v>
      </c>
      <c r="N1057" s="601"/>
      <c r="O1057" s="306"/>
      <c r="P1057" s="306"/>
      <c r="Q1057" s="604"/>
      <c r="R1057" s="309" t="str">
        <f t="shared" si="50"/>
        <v>fx</v>
      </c>
      <c r="S1057" s="601"/>
      <c r="T1057" s="601"/>
      <c r="U1057" s="607"/>
    </row>
    <row r="1058" spans="1:21" ht="15.75" thickBot="1" x14ac:dyDescent="0.3">
      <c r="A1058" s="613"/>
      <c r="B1058" s="305">
        <v>14030320</v>
      </c>
      <c r="C1058" s="96">
        <v>350</v>
      </c>
      <c r="D1058" s="306">
        <v>7</v>
      </c>
      <c r="E1058" s="306">
        <v>50</v>
      </c>
      <c r="F1058" s="306">
        <v>49</v>
      </c>
      <c r="G1058" s="145" t="s">
        <v>237</v>
      </c>
      <c r="H1058" s="180">
        <v>0.30208333333333331</v>
      </c>
      <c r="I1058" s="180">
        <v>0.79166666666666663</v>
      </c>
      <c r="J1058" s="195">
        <v>7.6388888888888895E-2</v>
      </c>
      <c r="K1058" s="193">
        <f t="shared" si="49"/>
        <v>0.41319444444444442</v>
      </c>
      <c r="L1058" s="306">
        <v>44</v>
      </c>
      <c r="M1058" s="306">
        <v>1</v>
      </c>
      <c r="N1058" s="616"/>
      <c r="O1058" s="306"/>
      <c r="P1058" s="306"/>
      <c r="Q1058" s="604"/>
      <c r="R1058" s="309" t="str">
        <f t="shared" si="50"/>
        <v>fx</v>
      </c>
      <c r="S1058" s="601"/>
      <c r="T1058" s="601"/>
      <c r="U1058" s="607"/>
    </row>
    <row r="1059" spans="1:21" ht="15.75" thickBot="1" x14ac:dyDescent="0.3">
      <c r="A1059" s="613"/>
      <c r="B1059" s="187">
        <v>14030320</v>
      </c>
      <c r="C1059" s="96">
        <v>370</v>
      </c>
      <c r="D1059" s="306">
        <v>7</v>
      </c>
      <c r="E1059" s="306">
        <v>50</v>
      </c>
      <c r="F1059" s="303">
        <v>49</v>
      </c>
      <c r="G1059" s="145" t="s">
        <v>237</v>
      </c>
      <c r="H1059" s="180">
        <v>0.30208333333333331</v>
      </c>
      <c r="I1059" s="180">
        <v>0.79166666666666663</v>
      </c>
      <c r="J1059" s="195">
        <v>7.6388888888888895E-2</v>
      </c>
      <c r="K1059" s="193">
        <f t="shared" si="49"/>
        <v>0.41319444444444442</v>
      </c>
      <c r="L1059" s="306">
        <v>39</v>
      </c>
      <c r="M1059" s="306">
        <v>1</v>
      </c>
      <c r="N1059" s="615">
        <v>576</v>
      </c>
      <c r="O1059" s="306"/>
      <c r="P1059" s="306"/>
      <c r="Q1059" s="604"/>
      <c r="R1059" s="309" t="str">
        <f t="shared" si="50"/>
        <v>p500</v>
      </c>
      <c r="S1059" s="601"/>
      <c r="T1059" s="601"/>
      <c r="U1059" s="607"/>
    </row>
    <row r="1060" spans="1:21" ht="15.75" thickBot="1" x14ac:dyDescent="0.3">
      <c r="A1060" s="613"/>
      <c r="B1060" s="188">
        <v>14030320</v>
      </c>
      <c r="C1060" s="96">
        <v>370</v>
      </c>
      <c r="D1060" s="306">
        <v>7</v>
      </c>
      <c r="E1060" s="306">
        <v>50</v>
      </c>
      <c r="F1060" s="306">
        <v>49</v>
      </c>
      <c r="G1060" s="145" t="s">
        <v>237</v>
      </c>
      <c r="H1060" s="180">
        <v>0.30208333333333331</v>
      </c>
      <c r="I1060" s="180">
        <v>0.79166666666666663</v>
      </c>
      <c r="J1060" s="195">
        <v>7.6388888888888895E-2</v>
      </c>
      <c r="K1060" s="193">
        <f t="shared" si="49"/>
        <v>0.41319444444444442</v>
      </c>
      <c r="L1060" s="306">
        <v>40</v>
      </c>
      <c r="M1060" s="306">
        <v>1</v>
      </c>
      <c r="N1060" s="601"/>
      <c r="O1060" s="306"/>
      <c r="P1060" s="306"/>
      <c r="Q1060" s="604"/>
      <c r="R1060" s="309" t="str">
        <f t="shared" si="50"/>
        <v>p500</v>
      </c>
      <c r="S1060" s="601"/>
      <c r="T1060" s="601"/>
      <c r="U1060" s="607"/>
    </row>
    <row r="1061" spans="1:21" ht="15.75" thickBot="1" x14ac:dyDescent="0.3">
      <c r="A1061" s="613"/>
      <c r="B1061" s="188">
        <v>14030320</v>
      </c>
      <c r="C1061" s="96">
        <v>370</v>
      </c>
      <c r="D1061" s="306">
        <v>7</v>
      </c>
      <c r="E1061" s="306">
        <v>50</v>
      </c>
      <c r="F1061" s="303">
        <v>49</v>
      </c>
      <c r="G1061" s="145" t="s">
        <v>237</v>
      </c>
      <c r="H1061" s="180">
        <v>0.30208333333333331</v>
      </c>
      <c r="I1061" s="180">
        <v>0.79166666666666663</v>
      </c>
      <c r="J1061" s="195">
        <v>7.6388888888888895E-2</v>
      </c>
      <c r="K1061" s="193">
        <f t="shared" si="49"/>
        <v>0.41319444444444442</v>
      </c>
      <c r="L1061" s="306">
        <v>42</v>
      </c>
      <c r="M1061" s="306">
        <v>2</v>
      </c>
      <c r="N1061" s="601"/>
      <c r="O1061" s="306"/>
      <c r="P1061" s="306"/>
      <c r="Q1061" s="604"/>
      <c r="R1061" s="309" t="str">
        <f t="shared" si="50"/>
        <v>p500</v>
      </c>
      <c r="S1061" s="601"/>
      <c r="T1061" s="601"/>
      <c r="U1061" s="607"/>
    </row>
    <row r="1062" spans="1:21" ht="15.75" thickBot="1" x14ac:dyDescent="0.3">
      <c r="A1062" s="613"/>
      <c r="B1062" s="188">
        <v>14030320</v>
      </c>
      <c r="C1062" s="96">
        <v>370</v>
      </c>
      <c r="D1062" s="306">
        <v>7</v>
      </c>
      <c r="E1062" s="306">
        <v>50</v>
      </c>
      <c r="F1062" s="306">
        <v>49</v>
      </c>
      <c r="G1062" s="145" t="s">
        <v>237</v>
      </c>
      <c r="H1062" s="180">
        <v>0.30208333333333331</v>
      </c>
      <c r="I1062" s="180">
        <v>0.79166666666666663</v>
      </c>
      <c r="J1062" s="195">
        <v>7.6388888888888895E-2</v>
      </c>
      <c r="K1062" s="193">
        <f t="shared" si="49"/>
        <v>0.41319444444444442</v>
      </c>
      <c r="L1062" s="306">
        <v>43</v>
      </c>
      <c r="M1062" s="306">
        <v>2</v>
      </c>
      <c r="N1062" s="601"/>
      <c r="O1062" s="306"/>
      <c r="P1062" s="306"/>
      <c r="Q1062" s="604"/>
      <c r="R1062" s="309" t="str">
        <f t="shared" si="50"/>
        <v>p500</v>
      </c>
      <c r="S1062" s="601"/>
      <c r="T1062" s="601"/>
      <c r="U1062" s="607"/>
    </row>
    <row r="1063" spans="1:21" ht="15.75" thickBot="1" x14ac:dyDescent="0.3">
      <c r="A1063" s="613"/>
      <c r="B1063" s="305">
        <v>14030320</v>
      </c>
      <c r="C1063" s="96">
        <v>370</v>
      </c>
      <c r="D1063" s="306">
        <v>7</v>
      </c>
      <c r="E1063" s="306">
        <v>50</v>
      </c>
      <c r="F1063" s="303">
        <v>49</v>
      </c>
      <c r="G1063" s="145" t="s">
        <v>237</v>
      </c>
      <c r="H1063" s="180">
        <v>0.30208333333333331</v>
      </c>
      <c r="I1063" s="180">
        <v>0.79166666666666663</v>
      </c>
      <c r="J1063" s="195">
        <v>7.6388888888888895E-2</v>
      </c>
      <c r="K1063" s="193">
        <f t="shared" si="49"/>
        <v>0.41319444444444442</v>
      </c>
      <c r="L1063" s="306">
        <v>44</v>
      </c>
      <c r="M1063" s="306">
        <v>2</v>
      </c>
      <c r="N1063" s="616"/>
      <c r="O1063" s="306"/>
      <c r="P1063" s="306"/>
      <c r="Q1063" s="604"/>
      <c r="R1063" s="309" t="str">
        <f t="shared" si="50"/>
        <v>p500</v>
      </c>
      <c r="S1063" s="601"/>
      <c r="T1063" s="601"/>
      <c r="U1063" s="607"/>
    </row>
    <row r="1064" spans="1:21" ht="15.75" thickBot="1" x14ac:dyDescent="0.3">
      <c r="A1064" s="613"/>
      <c r="B1064" s="187">
        <v>14030320</v>
      </c>
      <c r="C1064" s="96">
        <v>379</v>
      </c>
      <c r="D1064" s="306">
        <v>7</v>
      </c>
      <c r="E1064" s="306">
        <v>50</v>
      </c>
      <c r="F1064" s="306">
        <v>49</v>
      </c>
      <c r="G1064" s="145" t="s">
        <v>237</v>
      </c>
      <c r="H1064" s="180">
        <v>0.30208333333333331</v>
      </c>
      <c r="I1064" s="180">
        <v>0.79166666666666663</v>
      </c>
      <c r="J1064" s="195">
        <v>7.6388888888888895E-2</v>
      </c>
      <c r="K1064" s="193">
        <f t="shared" si="49"/>
        <v>0.41319444444444442</v>
      </c>
      <c r="L1064" s="306">
        <v>37</v>
      </c>
      <c r="M1064" s="306">
        <v>1</v>
      </c>
      <c r="N1064" s="615">
        <v>360</v>
      </c>
      <c r="O1064" s="306"/>
      <c r="P1064" s="306"/>
      <c r="Q1064" s="604"/>
      <c r="R1064" s="309" t="str">
        <f t="shared" si="50"/>
        <v>fx</v>
      </c>
      <c r="S1064" s="601"/>
      <c r="T1064" s="601"/>
      <c r="U1064" s="607"/>
    </row>
    <row r="1065" spans="1:21" ht="15.75" thickBot="1" x14ac:dyDescent="0.3">
      <c r="A1065" s="613"/>
      <c r="B1065" s="188">
        <v>14030320</v>
      </c>
      <c r="C1065" s="96">
        <v>379</v>
      </c>
      <c r="D1065" s="306">
        <v>7</v>
      </c>
      <c r="E1065" s="306">
        <v>50</v>
      </c>
      <c r="F1065" s="303">
        <v>49</v>
      </c>
      <c r="G1065" s="145" t="s">
        <v>237</v>
      </c>
      <c r="H1065" s="180">
        <v>0.30208333333333331</v>
      </c>
      <c r="I1065" s="180">
        <v>0.79166666666666663</v>
      </c>
      <c r="J1065" s="195">
        <v>7.6388888888888895E-2</v>
      </c>
      <c r="K1065" s="193">
        <f t="shared" si="49"/>
        <v>0.41319444444444442</v>
      </c>
      <c r="L1065" s="306">
        <v>38</v>
      </c>
      <c r="M1065" s="306">
        <v>1</v>
      </c>
      <c r="N1065" s="601"/>
      <c r="O1065" s="306"/>
      <c r="P1065" s="306"/>
      <c r="Q1065" s="604"/>
      <c r="R1065" s="309" t="str">
        <f t="shared" si="50"/>
        <v>fx</v>
      </c>
      <c r="S1065" s="601"/>
      <c r="T1065" s="601"/>
      <c r="U1065" s="607"/>
    </row>
    <row r="1066" spans="1:21" ht="15.75" thickBot="1" x14ac:dyDescent="0.3">
      <c r="A1066" s="613"/>
      <c r="B1066" s="188">
        <v>14030320</v>
      </c>
      <c r="C1066" s="96">
        <v>379</v>
      </c>
      <c r="D1066" s="306">
        <v>7</v>
      </c>
      <c r="E1066" s="306">
        <v>50</v>
      </c>
      <c r="F1066" s="306">
        <v>49</v>
      </c>
      <c r="G1066" s="145" t="s">
        <v>237</v>
      </c>
      <c r="H1066" s="180">
        <v>0.30208333333333331</v>
      </c>
      <c r="I1066" s="180">
        <v>0.79166666666666663</v>
      </c>
      <c r="J1066" s="195">
        <v>7.6388888888888895E-2</v>
      </c>
      <c r="K1066" s="193">
        <f t="shared" si="49"/>
        <v>0.41319444444444442</v>
      </c>
      <c r="L1066" s="306">
        <v>39</v>
      </c>
      <c r="M1066" s="306">
        <v>1</v>
      </c>
      <c r="N1066" s="601"/>
      <c r="O1066" s="306"/>
      <c r="P1066" s="306"/>
      <c r="Q1066" s="604"/>
      <c r="R1066" s="309" t="str">
        <f t="shared" si="50"/>
        <v>fx</v>
      </c>
      <c r="S1066" s="601"/>
      <c r="T1066" s="601"/>
      <c r="U1066" s="607"/>
    </row>
    <row r="1067" spans="1:21" ht="15.75" thickBot="1" x14ac:dyDescent="0.3">
      <c r="A1067" s="613"/>
      <c r="B1067" s="188">
        <v>14030320</v>
      </c>
      <c r="C1067" s="96">
        <v>379</v>
      </c>
      <c r="D1067" s="306">
        <v>7</v>
      </c>
      <c r="E1067" s="306">
        <v>50</v>
      </c>
      <c r="F1067" s="303">
        <v>49</v>
      </c>
      <c r="G1067" s="145" t="s">
        <v>237</v>
      </c>
      <c r="H1067" s="180">
        <v>0.30208333333333331</v>
      </c>
      <c r="I1067" s="180">
        <v>0.79166666666666663</v>
      </c>
      <c r="J1067" s="195">
        <v>7.6388888888888895E-2</v>
      </c>
      <c r="K1067" s="193">
        <f t="shared" si="49"/>
        <v>0.41319444444444442</v>
      </c>
      <c r="L1067" s="306">
        <v>40</v>
      </c>
      <c r="M1067" s="306">
        <v>1</v>
      </c>
      <c r="N1067" s="601"/>
      <c r="O1067" s="306"/>
      <c r="P1067" s="306"/>
      <c r="Q1067" s="604"/>
      <c r="R1067" s="309" t="str">
        <f t="shared" si="50"/>
        <v>fx</v>
      </c>
      <c r="S1067" s="601"/>
      <c r="T1067" s="601"/>
      <c r="U1067" s="607"/>
    </row>
    <row r="1068" spans="1:21" ht="15.75" thickBot="1" x14ac:dyDescent="0.3">
      <c r="A1068" s="613"/>
      <c r="B1068" s="305">
        <v>14030320</v>
      </c>
      <c r="C1068" s="96">
        <v>379</v>
      </c>
      <c r="D1068" s="306">
        <v>7</v>
      </c>
      <c r="E1068" s="306">
        <v>50</v>
      </c>
      <c r="F1068" s="306">
        <v>49</v>
      </c>
      <c r="G1068" s="145" t="s">
        <v>237</v>
      </c>
      <c r="H1068" s="180">
        <v>0.30208333333333331</v>
      </c>
      <c r="I1068" s="180">
        <v>0.79166666666666663</v>
      </c>
      <c r="J1068" s="195">
        <v>7.6388888888888895E-2</v>
      </c>
      <c r="K1068" s="193">
        <f t="shared" si="49"/>
        <v>0.41319444444444442</v>
      </c>
      <c r="L1068" s="306">
        <v>41</v>
      </c>
      <c r="M1068" s="306">
        <v>1</v>
      </c>
      <c r="N1068" s="616"/>
      <c r="O1068" s="306"/>
      <c r="P1068" s="306"/>
      <c r="Q1068" s="604"/>
      <c r="R1068" s="309" t="str">
        <f t="shared" si="50"/>
        <v>fx</v>
      </c>
      <c r="S1068" s="601"/>
      <c r="T1068" s="601"/>
      <c r="U1068" s="607"/>
    </row>
    <row r="1069" spans="1:21" ht="15.75" thickBot="1" x14ac:dyDescent="0.3">
      <c r="A1069" s="613"/>
      <c r="B1069" s="187">
        <v>14030320</v>
      </c>
      <c r="C1069" s="96">
        <v>380</v>
      </c>
      <c r="D1069" s="306">
        <v>7</v>
      </c>
      <c r="E1069" s="306">
        <v>50</v>
      </c>
      <c r="F1069" s="303">
        <v>49</v>
      </c>
      <c r="G1069" s="145" t="s">
        <v>237</v>
      </c>
      <c r="H1069" s="180">
        <v>0.30208333333333331</v>
      </c>
      <c r="I1069" s="180">
        <v>0.79166666666666663</v>
      </c>
      <c r="J1069" s="195">
        <v>7.6388888888888895E-2</v>
      </c>
      <c r="K1069" s="193">
        <f t="shared" si="49"/>
        <v>0.41319444444444442</v>
      </c>
      <c r="L1069" s="306">
        <v>37</v>
      </c>
      <c r="M1069" s="306">
        <v>1</v>
      </c>
      <c r="N1069" s="615">
        <v>350</v>
      </c>
      <c r="O1069" s="306"/>
      <c r="P1069" s="306"/>
      <c r="Q1069" s="604"/>
      <c r="R1069" s="309" t="str">
        <f t="shared" si="50"/>
        <v>fx</v>
      </c>
      <c r="S1069" s="601"/>
      <c r="T1069" s="601"/>
      <c r="U1069" s="607"/>
    </row>
    <row r="1070" spans="1:21" ht="15.75" thickBot="1" x14ac:dyDescent="0.3">
      <c r="A1070" s="613"/>
      <c r="B1070" s="188">
        <v>14030320</v>
      </c>
      <c r="C1070" s="96">
        <v>380</v>
      </c>
      <c r="D1070" s="306">
        <v>7</v>
      </c>
      <c r="E1070" s="306">
        <v>50</v>
      </c>
      <c r="F1070" s="306">
        <v>49</v>
      </c>
      <c r="G1070" s="145" t="s">
        <v>237</v>
      </c>
      <c r="H1070" s="180">
        <v>0.30208333333333331</v>
      </c>
      <c r="I1070" s="180">
        <v>0.79166666666666663</v>
      </c>
      <c r="J1070" s="195">
        <v>7.6388888888888895E-2</v>
      </c>
      <c r="K1070" s="193">
        <f t="shared" si="49"/>
        <v>0.41319444444444442</v>
      </c>
      <c r="L1070" s="306">
        <v>38</v>
      </c>
      <c r="M1070" s="306">
        <v>1</v>
      </c>
      <c r="N1070" s="601"/>
      <c r="O1070" s="306"/>
      <c r="P1070" s="306"/>
      <c r="Q1070" s="604"/>
      <c r="R1070" s="309" t="str">
        <f t="shared" si="50"/>
        <v>fx</v>
      </c>
      <c r="S1070" s="601"/>
      <c r="T1070" s="601"/>
      <c r="U1070" s="607"/>
    </row>
    <row r="1071" spans="1:21" ht="15.75" thickBot="1" x14ac:dyDescent="0.3">
      <c r="A1071" s="613"/>
      <c r="B1071" s="188">
        <v>14030320</v>
      </c>
      <c r="C1071" s="96">
        <v>380</v>
      </c>
      <c r="D1071" s="306">
        <v>7</v>
      </c>
      <c r="E1071" s="306">
        <v>50</v>
      </c>
      <c r="F1071" s="303">
        <v>49</v>
      </c>
      <c r="G1071" s="145" t="s">
        <v>237</v>
      </c>
      <c r="H1071" s="180">
        <v>0.30208333333333331</v>
      </c>
      <c r="I1071" s="180">
        <v>0.79166666666666663</v>
      </c>
      <c r="J1071" s="195">
        <v>7.6388888888888895E-2</v>
      </c>
      <c r="K1071" s="193">
        <f t="shared" si="49"/>
        <v>0.41319444444444442</v>
      </c>
      <c r="L1071" s="306">
        <v>39</v>
      </c>
      <c r="M1071" s="306">
        <v>1</v>
      </c>
      <c r="N1071" s="601"/>
      <c r="O1071" s="306"/>
      <c r="P1071" s="306"/>
      <c r="Q1071" s="604"/>
      <c r="R1071" s="309" t="str">
        <f t="shared" si="50"/>
        <v>fx</v>
      </c>
      <c r="S1071" s="601"/>
      <c r="T1071" s="601"/>
      <c r="U1071" s="607"/>
    </row>
    <row r="1072" spans="1:21" ht="15.75" thickBot="1" x14ac:dyDescent="0.3">
      <c r="A1072" s="613"/>
      <c r="B1072" s="188">
        <v>14030320</v>
      </c>
      <c r="C1072" s="96">
        <v>380</v>
      </c>
      <c r="D1072" s="306">
        <v>7</v>
      </c>
      <c r="E1072" s="306">
        <v>50</v>
      </c>
      <c r="F1072" s="306">
        <v>49</v>
      </c>
      <c r="G1072" s="145" t="s">
        <v>237</v>
      </c>
      <c r="H1072" s="180">
        <v>0.30208333333333331</v>
      </c>
      <c r="I1072" s="180">
        <v>0.79166666666666663</v>
      </c>
      <c r="J1072" s="195">
        <v>7.6388888888888895E-2</v>
      </c>
      <c r="K1072" s="193">
        <f t="shared" si="49"/>
        <v>0.41319444444444442</v>
      </c>
      <c r="L1072" s="306">
        <v>40</v>
      </c>
      <c r="M1072" s="306">
        <v>1</v>
      </c>
      <c r="N1072" s="601"/>
      <c r="O1072" s="306"/>
      <c r="P1072" s="306"/>
      <c r="Q1072" s="604"/>
      <c r="R1072" s="309" t="str">
        <f t="shared" si="50"/>
        <v>fx</v>
      </c>
      <c r="S1072" s="601"/>
      <c r="T1072" s="601"/>
      <c r="U1072" s="607"/>
    </row>
    <row r="1073" spans="1:21" ht="15.75" thickBot="1" x14ac:dyDescent="0.3">
      <c r="A1073" s="613"/>
      <c r="B1073" s="305">
        <v>14030320</v>
      </c>
      <c r="C1073" s="96">
        <v>380</v>
      </c>
      <c r="D1073" s="306">
        <v>7</v>
      </c>
      <c r="E1073" s="306">
        <v>50</v>
      </c>
      <c r="F1073" s="303">
        <v>49</v>
      </c>
      <c r="G1073" s="145" t="s">
        <v>237</v>
      </c>
      <c r="H1073" s="180">
        <v>0.30208333333333331</v>
      </c>
      <c r="I1073" s="180">
        <v>0.79166666666666663</v>
      </c>
      <c r="J1073" s="195">
        <v>7.6388888888888895E-2</v>
      </c>
      <c r="K1073" s="193">
        <f t="shared" si="49"/>
        <v>0.41319444444444442</v>
      </c>
      <c r="L1073" s="306">
        <v>41</v>
      </c>
      <c r="M1073" s="306">
        <v>1</v>
      </c>
      <c r="N1073" s="616"/>
      <c r="O1073" s="306"/>
      <c r="P1073" s="306"/>
      <c r="Q1073" s="604"/>
      <c r="R1073" s="309" t="str">
        <f t="shared" si="50"/>
        <v>fx</v>
      </c>
      <c r="S1073" s="601"/>
      <c r="T1073" s="601"/>
      <c r="U1073" s="607"/>
    </row>
    <row r="1074" spans="1:21" ht="15.75" thickBot="1" x14ac:dyDescent="0.3">
      <c r="A1074" s="613"/>
      <c r="B1074" s="187">
        <v>14030320</v>
      </c>
      <c r="C1074" s="96">
        <v>309</v>
      </c>
      <c r="D1074" s="306">
        <v>7</v>
      </c>
      <c r="E1074" s="306">
        <v>50</v>
      </c>
      <c r="F1074" s="306">
        <v>49</v>
      </c>
      <c r="G1074" s="145" t="s">
        <v>237</v>
      </c>
      <c r="H1074" s="180">
        <v>0.30208333333333331</v>
      </c>
      <c r="I1074" s="180">
        <v>0.79166666666666663</v>
      </c>
      <c r="J1074" s="195">
        <v>7.6388888888888895E-2</v>
      </c>
      <c r="K1074" s="193">
        <f t="shared" si="49"/>
        <v>0.41319444444444442</v>
      </c>
      <c r="L1074" s="306">
        <v>40</v>
      </c>
      <c r="M1074" s="306">
        <v>1</v>
      </c>
      <c r="N1074" s="615">
        <v>360</v>
      </c>
      <c r="O1074" s="306"/>
      <c r="P1074" s="306"/>
      <c r="Q1074" s="604"/>
      <c r="R1074" s="309" t="str">
        <f t="shared" si="50"/>
        <v>fx</v>
      </c>
      <c r="S1074" s="601"/>
      <c r="T1074" s="601"/>
      <c r="U1074" s="607"/>
    </row>
    <row r="1075" spans="1:21" ht="15.75" thickBot="1" x14ac:dyDescent="0.3">
      <c r="A1075" s="613"/>
      <c r="B1075" s="188">
        <v>14030320</v>
      </c>
      <c r="C1075" s="96">
        <v>309</v>
      </c>
      <c r="D1075" s="306">
        <v>7</v>
      </c>
      <c r="E1075" s="306">
        <v>50</v>
      </c>
      <c r="F1075" s="303">
        <v>49</v>
      </c>
      <c r="G1075" s="145" t="s">
        <v>237</v>
      </c>
      <c r="H1075" s="180">
        <v>0.30208333333333331</v>
      </c>
      <c r="I1075" s="180">
        <v>0.79166666666666663</v>
      </c>
      <c r="J1075" s="195">
        <v>7.6388888888888895E-2</v>
      </c>
      <c r="K1075" s="193">
        <f t="shared" si="49"/>
        <v>0.41319444444444442</v>
      </c>
      <c r="L1075" s="306">
        <v>41</v>
      </c>
      <c r="M1075" s="306">
        <v>1</v>
      </c>
      <c r="N1075" s="601"/>
      <c r="O1075" s="306"/>
      <c r="P1075" s="306"/>
      <c r="Q1075" s="604"/>
      <c r="R1075" s="309" t="str">
        <f t="shared" si="50"/>
        <v>fx</v>
      </c>
      <c r="S1075" s="601"/>
      <c r="T1075" s="601"/>
      <c r="U1075" s="607"/>
    </row>
    <row r="1076" spans="1:21" ht="15.75" thickBot="1" x14ac:dyDescent="0.3">
      <c r="A1076" s="613"/>
      <c r="B1076" s="188">
        <v>14030320</v>
      </c>
      <c r="C1076" s="96">
        <v>309</v>
      </c>
      <c r="D1076" s="306">
        <v>7</v>
      </c>
      <c r="E1076" s="306">
        <v>50</v>
      </c>
      <c r="F1076" s="306">
        <v>49</v>
      </c>
      <c r="G1076" s="145" t="s">
        <v>237</v>
      </c>
      <c r="H1076" s="180">
        <v>0.30208333333333331</v>
      </c>
      <c r="I1076" s="180">
        <v>0.79166666666666663</v>
      </c>
      <c r="J1076" s="195">
        <v>7.6388888888888895E-2</v>
      </c>
      <c r="K1076" s="193">
        <f t="shared" si="49"/>
        <v>0.41319444444444442</v>
      </c>
      <c r="L1076" s="306">
        <v>42</v>
      </c>
      <c r="M1076" s="306">
        <v>1</v>
      </c>
      <c r="N1076" s="601"/>
      <c r="O1076" s="306"/>
      <c r="P1076" s="306"/>
      <c r="Q1076" s="604"/>
      <c r="R1076" s="309" t="str">
        <f t="shared" si="50"/>
        <v>fx</v>
      </c>
      <c r="S1076" s="601"/>
      <c r="T1076" s="601"/>
      <c r="U1076" s="607"/>
    </row>
    <row r="1077" spans="1:21" ht="15.75" thickBot="1" x14ac:dyDescent="0.3">
      <c r="A1077" s="613"/>
      <c r="B1077" s="188">
        <v>14030320</v>
      </c>
      <c r="C1077" s="96">
        <v>309</v>
      </c>
      <c r="D1077" s="306">
        <v>7</v>
      </c>
      <c r="E1077" s="306">
        <v>50</v>
      </c>
      <c r="F1077" s="303">
        <v>49</v>
      </c>
      <c r="G1077" s="145" t="s">
        <v>237</v>
      </c>
      <c r="H1077" s="180">
        <v>0.30208333333333331</v>
      </c>
      <c r="I1077" s="180">
        <v>0.79166666666666663</v>
      </c>
      <c r="J1077" s="195">
        <v>7.6388888888888895E-2</v>
      </c>
      <c r="K1077" s="193">
        <f t="shared" si="49"/>
        <v>0.41319444444444442</v>
      </c>
      <c r="L1077" s="306">
        <v>43</v>
      </c>
      <c r="M1077" s="306">
        <v>1</v>
      </c>
      <c r="N1077" s="601"/>
      <c r="O1077" s="306"/>
      <c r="P1077" s="306"/>
      <c r="Q1077" s="604"/>
      <c r="R1077" s="309" t="str">
        <f t="shared" si="50"/>
        <v>fx</v>
      </c>
      <c r="S1077" s="601"/>
      <c r="T1077" s="601"/>
      <c r="U1077" s="607"/>
    </row>
    <row r="1078" spans="1:21" ht="15.75" thickBot="1" x14ac:dyDescent="0.3">
      <c r="A1078" s="614"/>
      <c r="B1078" s="305">
        <v>14030320</v>
      </c>
      <c r="C1078" s="175">
        <v>309</v>
      </c>
      <c r="D1078" s="307">
        <v>7</v>
      </c>
      <c r="E1078" s="307">
        <v>50</v>
      </c>
      <c r="F1078" s="307">
        <v>49</v>
      </c>
      <c r="G1078" s="171" t="s">
        <v>237</v>
      </c>
      <c r="H1078" s="184">
        <v>0.30208333333333331</v>
      </c>
      <c r="I1078" s="184">
        <v>0.79166666666666663</v>
      </c>
      <c r="J1078" s="199">
        <v>7.6388888888888895E-2</v>
      </c>
      <c r="K1078" s="200">
        <f t="shared" si="49"/>
        <v>0.41319444444444442</v>
      </c>
      <c r="L1078" s="307">
        <v>44</v>
      </c>
      <c r="M1078" s="307">
        <v>1</v>
      </c>
      <c r="N1078" s="602"/>
      <c r="O1078" s="307"/>
      <c r="P1078" s="307"/>
      <c r="Q1078" s="605"/>
      <c r="R1078" s="154" t="str">
        <f t="shared" si="50"/>
        <v>fx</v>
      </c>
      <c r="S1078" s="602"/>
      <c r="T1078" s="602"/>
      <c r="U1078" s="608"/>
    </row>
    <row r="1079" spans="1:21" ht="15.75" thickBot="1" x14ac:dyDescent="0.3">
      <c r="A1079" s="612" t="str">
        <f t="shared" ref="A1079:A1116" si="51">IF(H1079&gt;I1079,"شب","روز")</f>
        <v>روز</v>
      </c>
      <c r="B1079" s="187">
        <v>14030321</v>
      </c>
      <c r="C1079" s="174">
        <v>309</v>
      </c>
      <c r="D1079" s="308">
        <v>7</v>
      </c>
      <c r="E1079" s="308">
        <v>50</v>
      </c>
      <c r="F1079" s="308">
        <v>44</v>
      </c>
      <c r="G1079" s="165" t="s">
        <v>205</v>
      </c>
      <c r="H1079" s="181">
        <v>0.30208333333333331</v>
      </c>
      <c r="I1079" s="181">
        <v>0.79166666666666663</v>
      </c>
      <c r="J1079" s="193">
        <v>7.6388888888888895E-2</v>
      </c>
      <c r="K1079" s="193">
        <f t="shared" si="49"/>
        <v>0.41319444444444442</v>
      </c>
      <c r="L1079" s="308">
        <v>36</v>
      </c>
      <c r="M1079" s="308">
        <v>1</v>
      </c>
      <c r="N1079" s="600">
        <v>306</v>
      </c>
      <c r="O1079" s="308"/>
      <c r="P1079" s="308"/>
      <c r="Q1079" s="603">
        <v>473.42</v>
      </c>
      <c r="R1079" s="153" t="str">
        <f t="shared" si="50"/>
        <v>fx</v>
      </c>
      <c r="S1079" s="600">
        <v>2.5</v>
      </c>
      <c r="T1079" s="600">
        <v>20</v>
      </c>
      <c r="U1079" s="606">
        <v>500</v>
      </c>
    </row>
    <row r="1080" spans="1:21" ht="15.75" thickBot="1" x14ac:dyDescent="0.3">
      <c r="A1080" s="613"/>
      <c r="B1080" s="188">
        <v>14030321</v>
      </c>
      <c r="C1080" s="96">
        <v>309</v>
      </c>
      <c r="D1080" s="306">
        <v>7</v>
      </c>
      <c r="E1080" s="306">
        <v>50</v>
      </c>
      <c r="F1080" s="303">
        <v>44</v>
      </c>
      <c r="G1080" s="145" t="s">
        <v>205</v>
      </c>
      <c r="H1080" s="180">
        <v>0.30208333333333331</v>
      </c>
      <c r="I1080" s="180">
        <v>0.79166666666666663</v>
      </c>
      <c r="J1080" s="195">
        <v>7.6388888888888895E-2</v>
      </c>
      <c r="K1080" s="193">
        <f t="shared" si="49"/>
        <v>0.41319444444444442</v>
      </c>
      <c r="L1080" s="306">
        <v>37</v>
      </c>
      <c r="M1080" s="306">
        <v>1</v>
      </c>
      <c r="N1080" s="601"/>
      <c r="O1080" s="306"/>
      <c r="P1080" s="306"/>
      <c r="Q1080" s="604"/>
      <c r="R1080" s="309" t="str">
        <f t="shared" si="50"/>
        <v>fx</v>
      </c>
      <c r="S1080" s="601"/>
      <c r="T1080" s="601"/>
      <c r="U1080" s="607"/>
    </row>
    <row r="1081" spans="1:21" ht="15.75" thickBot="1" x14ac:dyDescent="0.3">
      <c r="A1081" s="613"/>
      <c r="B1081" s="188">
        <v>14030321</v>
      </c>
      <c r="C1081" s="96">
        <v>309</v>
      </c>
      <c r="D1081" s="306">
        <v>7</v>
      </c>
      <c r="E1081" s="306">
        <v>50</v>
      </c>
      <c r="F1081" s="303">
        <v>44</v>
      </c>
      <c r="G1081" s="145" t="s">
        <v>205</v>
      </c>
      <c r="H1081" s="180">
        <v>0.30208333333333331</v>
      </c>
      <c r="I1081" s="180">
        <v>0.79166666666666663</v>
      </c>
      <c r="J1081" s="195">
        <v>7.6388888888888895E-2</v>
      </c>
      <c r="K1081" s="193">
        <f t="shared" si="49"/>
        <v>0.41319444444444442</v>
      </c>
      <c r="L1081" s="306">
        <v>38</v>
      </c>
      <c r="M1081" s="306">
        <v>1</v>
      </c>
      <c r="N1081" s="601"/>
      <c r="O1081" s="306"/>
      <c r="P1081" s="306"/>
      <c r="Q1081" s="604"/>
      <c r="R1081" s="309" t="str">
        <f t="shared" si="50"/>
        <v>fx</v>
      </c>
      <c r="S1081" s="601"/>
      <c r="T1081" s="601"/>
      <c r="U1081" s="607"/>
    </row>
    <row r="1082" spans="1:21" ht="15.75" thickBot="1" x14ac:dyDescent="0.3">
      <c r="A1082" s="613"/>
      <c r="B1082" s="188">
        <v>14030321</v>
      </c>
      <c r="C1082" s="96">
        <v>309</v>
      </c>
      <c r="D1082" s="306">
        <v>7</v>
      </c>
      <c r="E1082" s="306">
        <v>50</v>
      </c>
      <c r="F1082" s="303">
        <v>44</v>
      </c>
      <c r="G1082" s="145" t="s">
        <v>205</v>
      </c>
      <c r="H1082" s="180">
        <v>0.30208333333333331</v>
      </c>
      <c r="I1082" s="180">
        <v>0.79166666666666663</v>
      </c>
      <c r="J1082" s="195">
        <v>7.6388888888888895E-2</v>
      </c>
      <c r="K1082" s="193">
        <f t="shared" si="49"/>
        <v>0.41319444444444442</v>
      </c>
      <c r="L1082" s="306">
        <v>39</v>
      </c>
      <c r="M1082" s="306">
        <v>2</v>
      </c>
      <c r="N1082" s="601"/>
      <c r="O1082" s="306"/>
      <c r="P1082" s="306"/>
      <c r="Q1082" s="604"/>
      <c r="R1082" s="309" t="str">
        <f t="shared" si="50"/>
        <v>fx</v>
      </c>
      <c r="S1082" s="601"/>
      <c r="T1082" s="601"/>
      <c r="U1082" s="607"/>
    </row>
    <row r="1083" spans="1:21" ht="15.75" thickBot="1" x14ac:dyDescent="0.3">
      <c r="A1083" s="613"/>
      <c r="B1083" s="188">
        <v>14030321</v>
      </c>
      <c r="C1083" s="96">
        <v>309</v>
      </c>
      <c r="D1083" s="306">
        <v>7</v>
      </c>
      <c r="E1083" s="306">
        <v>50</v>
      </c>
      <c r="F1083" s="303">
        <v>44</v>
      </c>
      <c r="G1083" s="145" t="s">
        <v>205</v>
      </c>
      <c r="H1083" s="180">
        <v>0.30208333333333331</v>
      </c>
      <c r="I1083" s="180">
        <v>0.79166666666666663</v>
      </c>
      <c r="J1083" s="195">
        <v>7.6388888888888895E-2</v>
      </c>
      <c r="K1083" s="193">
        <f t="shared" si="49"/>
        <v>0.41319444444444442</v>
      </c>
      <c r="L1083" s="306">
        <v>40</v>
      </c>
      <c r="M1083" s="306">
        <v>2</v>
      </c>
      <c r="N1083" s="601"/>
      <c r="O1083" s="306"/>
      <c r="P1083" s="306"/>
      <c r="Q1083" s="604"/>
      <c r="R1083" s="309" t="str">
        <f t="shared" si="50"/>
        <v>fx</v>
      </c>
      <c r="S1083" s="601"/>
      <c r="T1083" s="601"/>
      <c r="U1083" s="607"/>
    </row>
    <row r="1084" spans="1:21" ht="15.75" thickBot="1" x14ac:dyDescent="0.3">
      <c r="A1084" s="613"/>
      <c r="B1084" s="305">
        <v>14030321</v>
      </c>
      <c r="C1084" s="96">
        <v>309</v>
      </c>
      <c r="D1084" s="306">
        <v>7</v>
      </c>
      <c r="E1084" s="306">
        <v>50</v>
      </c>
      <c r="F1084" s="303">
        <v>44</v>
      </c>
      <c r="G1084" s="145" t="s">
        <v>205</v>
      </c>
      <c r="H1084" s="180">
        <v>0.30208333333333331</v>
      </c>
      <c r="I1084" s="180">
        <v>0.79166666666666663</v>
      </c>
      <c r="J1084" s="195">
        <v>7.6388888888888895E-2</v>
      </c>
      <c r="K1084" s="193">
        <f t="shared" si="49"/>
        <v>0.41319444444444442</v>
      </c>
      <c r="L1084" s="306">
        <v>41</v>
      </c>
      <c r="M1084" s="306">
        <v>1</v>
      </c>
      <c r="N1084" s="616"/>
      <c r="O1084" s="306"/>
      <c r="P1084" s="306"/>
      <c r="Q1084" s="604"/>
      <c r="R1084" s="309" t="str">
        <f t="shared" si="50"/>
        <v>fx</v>
      </c>
      <c r="S1084" s="601"/>
      <c r="T1084" s="601"/>
      <c r="U1084" s="607"/>
    </row>
    <row r="1085" spans="1:21" ht="15.75" thickBot="1" x14ac:dyDescent="0.3">
      <c r="A1085" s="613"/>
      <c r="B1085" s="187">
        <v>14030321</v>
      </c>
      <c r="C1085" s="96">
        <v>350</v>
      </c>
      <c r="D1085" s="306">
        <v>7</v>
      </c>
      <c r="E1085" s="306">
        <v>50</v>
      </c>
      <c r="F1085" s="303">
        <v>44</v>
      </c>
      <c r="G1085" s="145" t="s">
        <v>205</v>
      </c>
      <c r="H1085" s="180">
        <v>0.30208333333333331</v>
      </c>
      <c r="I1085" s="180">
        <v>0.79166666666666663</v>
      </c>
      <c r="J1085" s="195">
        <v>7.6388888888888895E-2</v>
      </c>
      <c r="K1085" s="193">
        <f t="shared" si="49"/>
        <v>0.41319444444444442</v>
      </c>
      <c r="L1085" s="306">
        <v>39</v>
      </c>
      <c r="M1085" s="306">
        <v>1</v>
      </c>
      <c r="N1085" s="615">
        <v>344</v>
      </c>
      <c r="O1085" s="306"/>
      <c r="P1085" s="306"/>
      <c r="Q1085" s="604"/>
      <c r="R1085" s="309" t="str">
        <f t="shared" si="50"/>
        <v>fx</v>
      </c>
      <c r="S1085" s="601"/>
      <c r="T1085" s="601"/>
      <c r="U1085" s="607"/>
    </row>
    <row r="1086" spans="1:21" ht="15.75" thickBot="1" x14ac:dyDescent="0.3">
      <c r="A1086" s="613"/>
      <c r="B1086" s="188">
        <v>14030321</v>
      </c>
      <c r="C1086" s="96">
        <v>350</v>
      </c>
      <c r="D1086" s="306">
        <v>7</v>
      </c>
      <c r="E1086" s="306">
        <v>50</v>
      </c>
      <c r="F1086" s="303">
        <v>44</v>
      </c>
      <c r="G1086" s="145" t="s">
        <v>205</v>
      </c>
      <c r="H1086" s="180">
        <v>0.30208333333333331</v>
      </c>
      <c r="I1086" s="180">
        <v>0.79166666666666663</v>
      </c>
      <c r="J1086" s="195">
        <v>7.6388888888888895E-2</v>
      </c>
      <c r="K1086" s="193">
        <f t="shared" si="49"/>
        <v>0.41319444444444442</v>
      </c>
      <c r="L1086" s="306">
        <v>40</v>
      </c>
      <c r="M1086" s="306">
        <v>1</v>
      </c>
      <c r="N1086" s="601"/>
      <c r="O1086" s="306"/>
      <c r="P1086" s="306"/>
      <c r="Q1086" s="604"/>
      <c r="R1086" s="309" t="str">
        <f t="shared" si="50"/>
        <v>fx</v>
      </c>
      <c r="S1086" s="601"/>
      <c r="T1086" s="601"/>
      <c r="U1086" s="607"/>
    </row>
    <row r="1087" spans="1:21" ht="15.75" thickBot="1" x14ac:dyDescent="0.3">
      <c r="A1087" s="613"/>
      <c r="B1087" s="188">
        <v>14030321</v>
      </c>
      <c r="C1087" s="96">
        <v>350</v>
      </c>
      <c r="D1087" s="306">
        <v>7</v>
      </c>
      <c r="E1087" s="306">
        <v>50</v>
      </c>
      <c r="F1087" s="303">
        <v>44</v>
      </c>
      <c r="G1087" s="145" t="s">
        <v>205</v>
      </c>
      <c r="H1087" s="180">
        <v>0.30208333333333331</v>
      </c>
      <c r="I1087" s="180">
        <v>0.79166666666666663</v>
      </c>
      <c r="J1087" s="195">
        <v>7.6388888888888895E-2</v>
      </c>
      <c r="K1087" s="193">
        <f t="shared" si="49"/>
        <v>0.41319444444444442</v>
      </c>
      <c r="L1087" s="306">
        <v>41</v>
      </c>
      <c r="M1087" s="306">
        <v>1</v>
      </c>
      <c r="N1087" s="601"/>
      <c r="O1087" s="306"/>
      <c r="P1087" s="306"/>
      <c r="Q1087" s="604"/>
      <c r="R1087" s="309" t="str">
        <f t="shared" si="50"/>
        <v>fx</v>
      </c>
      <c r="S1087" s="601"/>
      <c r="T1087" s="601"/>
      <c r="U1087" s="607"/>
    </row>
    <row r="1088" spans="1:21" ht="15.75" thickBot="1" x14ac:dyDescent="0.3">
      <c r="A1088" s="613"/>
      <c r="B1088" s="188">
        <v>14030321</v>
      </c>
      <c r="C1088" s="96">
        <v>350</v>
      </c>
      <c r="D1088" s="306">
        <v>7</v>
      </c>
      <c r="E1088" s="306">
        <v>50</v>
      </c>
      <c r="F1088" s="303">
        <v>44</v>
      </c>
      <c r="G1088" s="145" t="s">
        <v>205</v>
      </c>
      <c r="H1088" s="180">
        <v>0.30208333333333331</v>
      </c>
      <c r="I1088" s="180">
        <v>0.79166666666666663</v>
      </c>
      <c r="J1088" s="195">
        <v>7.6388888888888895E-2</v>
      </c>
      <c r="K1088" s="193">
        <f t="shared" si="49"/>
        <v>0.41319444444444442</v>
      </c>
      <c r="L1088" s="306">
        <v>42</v>
      </c>
      <c r="M1088" s="306">
        <v>2</v>
      </c>
      <c r="N1088" s="601"/>
      <c r="O1088" s="306"/>
      <c r="P1088" s="306"/>
      <c r="Q1088" s="604"/>
      <c r="R1088" s="309" t="str">
        <f t="shared" si="50"/>
        <v>fx</v>
      </c>
      <c r="S1088" s="601"/>
      <c r="T1088" s="601"/>
      <c r="U1088" s="607"/>
    </row>
    <row r="1089" spans="1:21" ht="15.75" thickBot="1" x14ac:dyDescent="0.3">
      <c r="A1089" s="613"/>
      <c r="B1089" s="188">
        <v>14030321</v>
      </c>
      <c r="C1089" s="96">
        <v>350</v>
      </c>
      <c r="D1089" s="306">
        <v>7</v>
      </c>
      <c r="E1089" s="306">
        <v>50</v>
      </c>
      <c r="F1089" s="303">
        <v>44</v>
      </c>
      <c r="G1089" s="145" t="s">
        <v>205</v>
      </c>
      <c r="H1089" s="180">
        <v>0.30208333333333331</v>
      </c>
      <c r="I1089" s="180">
        <v>0.79166666666666663</v>
      </c>
      <c r="J1089" s="195">
        <v>7.6388888888888895E-2</v>
      </c>
      <c r="K1089" s="193">
        <f t="shared" si="49"/>
        <v>0.41319444444444442</v>
      </c>
      <c r="L1089" s="306">
        <v>43</v>
      </c>
      <c r="M1089" s="306">
        <v>2</v>
      </c>
      <c r="N1089" s="601"/>
      <c r="O1089" s="306"/>
      <c r="P1089" s="306"/>
      <c r="Q1089" s="604"/>
      <c r="R1089" s="309" t="str">
        <f t="shared" si="50"/>
        <v>fx</v>
      </c>
      <c r="S1089" s="601"/>
      <c r="T1089" s="601"/>
      <c r="U1089" s="607"/>
    </row>
    <row r="1090" spans="1:21" ht="15.75" thickBot="1" x14ac:dyDescent="0.3">
      <c r="A1090" s="613"/>
      <c r="B1090" s="305">
        <v>14030321</v>
      </c>
      <c r="C1090" s="96">
        <v>350</v>
      </c>
      <c r="D1090" s="306">
        <v>7</v>
      </c>
      <c r="E1090" s="306">
        <v>50</v>
      </c>
      <c r="F1090" s="303">
        <v>44</v>
      </c>
      <c r="G1090" s="145" t="s">
        <v>205</v>
      </c>
      <c r="H1090" s="180">
        <v>0.30208333333333331</v>
      </c>
      <c r="I1090" s="180">
        <v>0.79166666666666663</v>
      </c>
      <c r="J1090" s="195">
        <v>7.6388888888888895E-2</v>
      </c>
      <c r="K1090" s="193">
        <f t="shared" si="49"/>
        <v>0.41319444444444442</v>
      </c>
      <c r="L1090" s="306">
        <v>44</v>
      </c>
      <c r="M1090" s="306">
        <v>1</v>
      </c>
      <c r="N1090" s="616"/>
      <c r="O1090" s="306"/>
      <c r="P1090" s="306"/>
      <c r="Q1090" s="604"/>
      <c r="R1090" s="309" t="str">
        <f t="shared" si="50"/>
        <v>fx</v>
      </c>
      <c r="S1090" s="601"/>
      <c r="T1090" s="601"/>
      <c r="U1090" s="607"/>
    </row>
    <row r="1091" spans="1:21" ht="15.75" thickBot="1" x14ac:dyDescent="0.3">
      <c r="A1091" s="613"/>
      <c r="B1091" s="187">
        <v>14030321</v>
      </c>
      <c r="C1091" s="96">
        <v>370</v>
      </c>
      <c r="D1091" s="306">
        <v>7</v>
      </c>
      <c r="E1091" s="306">
        <v>50</v>
      </c>
      <c r="F1091" s="303">
        <v>44</v>
      </c>
      <c r="G1091" s="145" t="s">
        <v>205</v>
      </c>
      <c r="H1091" s="180">
        <v>0.30208333333333331</v>
      </c>
      <c r="I1091" s="180">
        <v>0.79166666666666663</v>
      </c>
      <c r="J1091" s="195">
        <v>7.6388888888888895E-2</v>
      </c>
      <c r="K1091" s="193">
        <f t="shared" si="49"/>
        <v>0.41319444444444442</v>
      </c>
      <c r="L1091" s="306">
        <v>39</v>
      </c>
      <c r="M1091" s="306">
        <v>1</v>
      </c>
      <c r="N1091" s="615">
        <v>344</v>
      </c>
      <c r="O1091" s="306"/>
      <c r="P1091" s="306"/>
      <c r="Q1091" s="604"/>
      <c r="R1091" s="309" t="str">
        <f t="shared" si="50"/>
        <v>p500</v>
      </c>
      <c r="S1091" s="601"/>
      <c r="T1091" s="601"/>
      <c r="U1091" s="607"/>
    </row>
    <row r="1092" spans="1:21" ht="15.75" thickBot="1" x14ac:dyDescent="0.3">
      <c r="A1092" s="613"/>
      <c r="B1092" s="188">
        <v>14030321</v>
      </c>
      <c r="C1092" s="96">
        <v>370</v>
      </c>
      <c r="D1092" s="306">
        <v>7</v>
      </c>
      <c r="E1092" s="306">
        <v>50</v>
      </c>
      <c r="F1092" s="303">
        <v>44</v>
      </c>
      <c r="G1092" s="145" t="s">
        <v>205</v>
      </c>
      <c r="H1092" s="180">
        <v>0.30208333333333331</v>
      </c>
      <c r="I1092" s="180">
        <v>0.79166666666666663</v>
      </c>
      <c r="J1092" s="195">
        <v>7.6388888888888895E-2</v>
      </c>
      <c r="K1092" s="193">
        <f t="shared" si="49"/>
        <v>0.41319444444444442</v>
      </c>
      <c r="L1092" s="306">
        <v>40</v>
      </c>
      <c r="M1092" s="306">
        <v>1</v>
      </c>
      <c r="N1092" s="601"/>
      <c r="O1092" s="306"/>
      <c r="P1092" s="306"/>
      <c r="Q1092" s="604"/>
      <c r="R1092" s="309" t="str">
        <f t="shared" si="50"/>
        <v>p500</v>
      </c>
      <c r="S1092" s="601"/>
      <c r="T1092" s="601"/>
      <c r="U1092" s="607"/>
    </row>
    <row r="1093" spans="1:21" ht="15.75" thickBot="1" x14ac:dyDescent="0.3">
      <c r="A1093" s="613"/>
      <c r="B1093" s="188">
        <v>14030321</v>
      </c>
      <c r="C1093" s="96">
        <v>370</v>
      </c>
      <c r="D1093" s="306">
        <v>7</v>
      </c>
      <c r="E1093" s="306">
        <v>50</v>
      </c>
      <c r="F1093" s="303">
        <v>44</v>
      </c>
      <c r="G1093" s="145" t="s">
        <v>205</v>
      </c>
      <c r="H1093" s="180">
        <v>0.30208333333333331</v>
      </c>
      <c r="I1093" s="180">
        <v>0.79166666666666663</v>
      </c>
      <c r="J1093" s="195">
        <v>7.6388888888888895E-2</v>
      </c>
      <c r="K1093" s="193">
        <f t="shared" si="49"/>
        <v>0.41319444444444442</v>
      </c>
      <c r="L1093" s="306">
        <v>42</v>
      </c>
      <c r="M1093" s="306">
        <v>2</v>
      </c>
      <c r="N1093" s="601"/>
      <c r="O1093" s="306"/>
      <c r="P1093" s="306"/>
      <c r="Q1093" s="604"/>
      <c r="R1093" s="309" t="str">
        <f t="shared" si="50"/>
        <v>p500</v>
      </c>
      <c r="S1093" s="601"/>
      <c r="T1093" s="601"/>
      <c r="U1093" s="607"/>
    </row>
    <row r="1094" spans="1:21" ht="15.75" thickBot="1" x14ac:dyDescent="0.3">
      <c r="A1094" s="613"/>
      <c r="B1094" s="188">
        <v>14030321</v>
      </c>
      <c r="C1094" s="96">
        <v>370</v>
      </c>
      <c r="D1094" s="306">
        <v>7</v>
      </c>
      <c r="E1094" s="306">
        <v>50</v>
      </c>
      <c r="F1094" s="303">
        <v>44</v>
      </c>
      <c r="G1094" s="145" t="s">
        <v>205</v>
      </c>
      <c r="H1094" s="180">
        <v>0.30208333333333331</v>
      </c>
      <c r="I1094" s="180">
        <v>0.79166666666666663</v>
      </c>
      <c r="J1094" s="195">
        <v>7.6388888888888895E-2</v>
      </c>
      <c r="K1094" s="193">
        <f t="shared" si="49"/>
        <v>0.41319444444444442</v>
      </c>
      <c r="L1094" s="306">
        <v>43</v>
      </c>
      <c r="M1094" s="306">
        <v>2</v>
      </c>
      <c r="N1094" s="601"/>
      <c r="O1094" s="306"/>
      <c r="P1094" s="306"/>
      <c r="Q1094" s="604"/>
      <c r="R1094" s="309" t="str">
        <f t="shared" si="50"/>
        <v>p500</v>
      </c>
      <c r="S1094" s="601"/>
      <c r="T1094" s="601"/>
      <c r="U1094" s="607"/>
    </row>
    <row r="1095" spans="1:21" ht="15.75" thickBot="1" x14ac:dyDescent="0.3">
      <c r="A1095" s="613"/>
      <c r="B1095" s="305">
        <v>14030321</v>
      </c>
      <c r="C1095" s="96">
        <v>370</v>
      </c>
      <c r="D1095" s="306">
        <v>7</v>
      </c>
      <c r="E1095" s="306">
        <v>50</v>
      </c>
      <c r="F1095" s="303">
        <v>44</v>
      </c>
      <c r="G1095" s="145" t="s">
        <v>205</v>
      </c>
      <c r="H1095" s="180">
        <v>0.30208333333333331</v>
      </c>
      <c r="I1095" s="180">
        <v>0.79166666666666663</v>
      </c>
      <c r="J1095" s="195">
        <v>7.6388888888888895E-2</v>
      </c>
      <c r="K1095" s="193">
        <f t="shared" si="49"/>
        <v>0.41319444444444442</v>
      </c>
      <c r="L1095" s="306">
        <v>44</v>
      </c>
      <c r="M1095" s="306">
        <v>2</v>
      </c>
      <c r="N1095" s="616"/>
      <c r="O1095" s="306"/>
      <c r="P1095" s="306"/>
      <c r="Q1095" s="604"/>
      <c r="R1095" s="309" t="str">
        <f t="shared" si="50"/>
        <v>p500</v>
      </c>
      <c r="S1095" s="601"/>
      <c r="T1095" s="601"/>
      <c r="U1095" s="607"/>
    </row>
    <row r="1096" spans="1:21" ht="15.75" thickBot="1" x14ac:dyDescent="0.3">
      <c r="A1096" s="613"/>
      <c r="B1096" s="187">
        <v>14030321</v>
      </c>
      <c r="C1096" s="96">
        <v>379</v>
      </c>
      <c r="D1096" s="306">
        <v>7</v>
      </c>
      <c r="E1096" s="306">
        <v>50</v>
      </c>
      <c r="F1096" s="303">
        <v>44</v>
      </c>
      <c r="G1096" s="145" t="s">
        <v>205</v>
      </c>
      <c r="H1096" s="180">
        <v>0.30208333333333331</v>
      </c>
      <c r="I1096" s="180">
        <v>0.79166666666666663</v>
      </c>
      <c r="J1096" s="195">
        <v>7.6388888888888895E-2</v>
      </c>
      <c r="K1096" s="193">
        <f t="shared" si="49"/>
        <v>0.41319444444444442</v>
      </c>
      <c r="L1096" s="306">
        <v>37</v>
      </c>
      <c r="M1096" s="306">
        <v>1</v>
      </c>
      <c r="N1096" s="615">
        <v>215</v>
      </c>
      <c r="O1096" s="306"/>
      <c r="P1096" s="306"/>
      <c r="Q1096" s="604"/>
      <c r="R1096" s="309" t="str">
        <f t="shared" si="50"/>
        <v>fx</v>
      </c>
      <c r="S1096" s="601"/>
      <c r="T1096" s="601"/>
      <c r="U1096" s="607"/>
    </row>
    <row r="1097" spans="1:21" ht="15.75" thickBot="1" x14ac:dyDescent="0.3">
      <c r="A1097" s="613"/>
      <c r="B1097" s="188">
        <v>14030321</v>
      </c>
      <c r="C1097" s="96">
        <v>379</v>
      </c>
      <c r="D1097" s="306">
        <v>7</v>
      </c>
      <c r="E1097" s="306">
        <v>50</v>
      </c>
      <c r="F1097" s="303">
        <v>44</v>
      </c>
      <c r="G1097" s="145" t="s">
        <v>205</v>
      </c>
      <c r="H1097" s="180">
        <v>0.30208333333333331</v>
      </c>
      <c r="I1097" s="180">
        <v>0.79166666666666663</v>
      </c>
      <c r="J1097" s="195">
        <v>7.6388888888888895E-2</v>
      </c>
      <c r="K1097" s="193">
        <f t="shared" si="49"/>
        <v>0.41319444444444442</v>
      </c>
      <c r="L1097" s="306">
        <v>38</v>
      </c>
      <c r="M1097" s="306">
        <v>1</v>
      </c>
      <c r="N1097" s="601"/>
      <c r="O1097" s="306"/>
      <c r="P1097" s="306"/>
      <c r="Q1097" s="604"/>
      <c r="R1097" s="309" t="str">
        <f t="shared" si="50"/>
        <v>fx</v>
      </c>
      <c r="S1097" s="601"/>
      <c r="T1097" s="601"/>
      <c r="U1097" s="607"/>
    </row>
    <row r="1098" spans="1:21" ht="15.75" thickBot="1" x14ac:dyDescent="0.3">
      <c r="A1098" s="613"/>
      <c r="B1098" s="188">
        <v>14030321</v>
      </c>
      <c r="C1098" s="96">
        <v>379</v>
      </c>
      <c r="D1098" s="306">
        <v>7</v>
      </c>
      <c r="E1098" s="306">
        <v>50</v>
      </c>
      <c r="F1098" s="303">
        <v>44</v>
      </c>
      <c r="G1098" s="145" t="s">
        <v>205</v>
      </c>
      <c r="H1098" s="180">
        <v>0.30208333333333331</v>
      </c>
      <c r="I1098" s="180">
        <v>0.79166666666666663</v>
      </c>
      <c r="J1098" s="195">
        <v>7.6388888888888895E-2</v>
      </c>
      <c r="K1098" s="193">
        <f t="shared" si="49"/>
        <v>0.41319444444444442</v>
      </c>
      <c r="L1098" s="306">
        <v>39</v>
      </c>
      <c r="M1098" s="306">
        <v>1</v>
      </c>
      <c r="N1098" s="601"/>
      <c r="O1098" s="306"/>
      <c r="P1098" s="306"/>
      <c r="Q1098" s="604"/>
      <c r="R1098" s="309" t="str">
        <f t="shared" si="50"/>
        <v>fx</v>
      </c>
      <c r="S1098" s="601"/>
      <c r="T1098" s="601"/>
      <c r="U1098" s="607"/>
    </row>
    <row r="1099" spans="1:21" ht="15.75" thickBot="1" x14ac:dyDescent="0.3">
      <c r="A1099" s="613"/>
      <c r="B1099" s="188">
        <v>14030321</v>
      </c>
      <c r="C1099" s="96">
        <v>379</v>
      </c>
      <c r="D1099" s="306">
        <v>7</v>
      </c>
      <c r="E1099" s="306">
        <v>50</v>
      </c>
      <c r="F1099" s="303">
        <v>44</v>
      </c>
      <c r="G1099" s="145" t="s">
        <v>205</v>
      </c>
      <c r="H1099" s="180">
        <v>0.30208333333333331</v>
      </c>
      <c r="I1099" s="180">
        <v>0.79166666666666663</v>
      </c>
      <c r="J1099" s="195">
        <v>7.6388888888888895E-2</v>
      </c>
      <c r="K1099" s="193">
        <f t="shared" si="49"/>
        <v>0.41319444444444442</v>
      </c>
      <c r="L1099" s="306">
        <v>40</v>
      </c>
      <c r="M1099" s="306">
        <v>1</v>
      </c>
      <c r="N1099" s="601"/>
      <c r="O1099" s="306"/>
      <c r="P1099" s="306"/>
      <c r="Q1099" s="604"/>
      <c r="R1099" s="309" t="str">
        <f t="shared" si="50"/>
        <v>fx</v>
      </c>
      <c r="S1099" s="601"/>
      <c r="T1099" s="601"/>
      <c r="U1099" s="607"/>
    </row>
    <row r="1100" spans="1:21" ht="15.75" thickBot="1" x14ac:dyDescent="0.3">
      <c r="A1100" s="613"/>
      <c r="B1100" s="305">
        <v>14030321</v>
      </c>
      <c r="C1100" s="96">
        <v>379</v>
      </c>
      <c r="D1100" s="306">
        <v>7</v>
      </c>
      <c r="E1100" s="306">
        <v>50</v>
      </c>
      <c r="F1100" s="303">
        <v>44</v>
      </c>
      <c r="G1100" s="145" t="s">
        <v>205</v>
      </c>
      <c r="H1100" s="180">
        <v>0.30208333333333331</v>
      </c>
      <c r="I1100" s="180">
        <v>0.79166666666666663</v>
      </c>
      <c r="J1100" s="195">
        <v>7.6388888888888895E-2</v>
      </c>
      <c r="K1100" s="193">
        <f t="shared" si="49"/>
        <v>0.41319444444444442</v>
      </c>
      <c r="L1100" s="306">
        <v>41</v>
      </c>
      <c r="M1100" s="306">
        <v>1</v>
      </c>
      <c r="N1100" s="616"/>
      <c r="O1100" s="306"/>
      <c r="P1100" s="306"/>
      <c r="Q1100" s="604"/>
      <c r="R1100" s="309" t="str">
        <f t="shared" si="50"/>
        <v>fx</v>
      </c>
      <c r="S1100" s="601"/>
      <c r="T1100" s="601"/>
      <c r="U1100" s="607"/>
    </row>
    <row r="1101" spans="1:21" ht="15.75" thickBot="1" x14ac:dyDescent="0.3">
      <c r="A1101" s="613"/>
      <c r="B1101" s="187">
        <v>14030321</v>
      </c>
      <c r="C1101" s="96">
        <v>379</v>
      </c>
      <c r="D1101" s="306">
        <v>7</v>
      </c>
      <c r="E1101" s="306">
        <v>50</v>
      </c>
      <c r="F1101" s="303">
        <v>44</v>
      </c>
      <c r="G1101" s="145" t="s">
        <v>205</v>
      </c>
      <c r="H1101" s="180">
        <v>0.30208333333333331</v>
      </c>
      <c r="I1101" s="180">
        <v>0.79166666666666663</v>
      </c>
      <c r="J1101" s="195">
        <v>7.6388888888888895E-2</v>
      </c>
      <c r="K1101" s="193">
        <f t="shared" si="49"/>
        <v>0.41319444444444442</v>
      </c>
      <c r="L1101" s="306">
        <v>37</v>
      </c>
      <c r="M1101" s="306">
        <v>1</v>
      </c>
      <c r="N1101" s="615">
        <v>215</v>
      </c>
      <c r="O1101" s="306"/>
      <c r="P1101" s="306"/>
      <c r="Q1101" s="604"/>
      <c r="R1101" s="309" t="str">
        <f t="shared" si="50"/>
        <v>fx</v>
      </c>
      <c r="S1101" s="601"/>
      <c r="T1101" s="601"/>
      <c r="U1101" s="607"/>
    </row>
    <row r="1102" spans="1:21" ht="15.75" thickBot="1" x14ac:dyDescent="0.3">
      <c r="A1102" s="613"/>
      <c r="B1102" s="188">
        <v>14030321</v>
      </c>
      <c r="C1102" s="96">
        <v>379</v>
      </c>
      <c r="D1102" s="306">
        <v>7</v>
      </c>
      <c r="E1102" s="306">
        <v>50</v>
      </c>
      <c r="F1102" s="303">
        <v>44</v>
      </c>
      <c r="G1102" s="145" t="s">
        <v>205</v>
      </c>
      <c r="H1102" s="180">
        <v>0.30208333333333331</v>
      </c>
      <c r="I1102" s="180">
        <v>0.79166666666666663</v>
      </c>
      <c r="J1102" s="195">
        <v>7.6388888888888895E-2</v>
      </c>
      <c r="K1102" s="193">
        <f t="shared" si="49"/>
        <v>0.41319444444444442</v>
      </c>
      <c r="L1102" s="306">
        <v>38</v>
      </c>
      <c r="M1102" s="306">
        <v>1</v>
      </c>
      <c r="N1102" s="601"/>
      <c r="O1102" s="306"/>
      <c r="P1102" s="306"/>
      <c r="Q1102" s="604"/>
      <c r="R1102" s="309" t="str">
        <f t="shared" si="50"/>
        <v>fx</v>
      </c>
      <c r="S1102" s="601"/>
      <c r="T1102" s="601"/>
      <c r="U1102" s="607"/>
    </row>
    <row r="1103" spans="1:21" ht="15.75" thickBot="1" x14ac:dyDescent="0.3">
      <c r="A1103" s="613"/>
      <c r="B1103" s="188">
        <v>14030321</v>
      </c>
      <c r="C1103" s="96">
        <v>379</v>
      </c>
      <c r="D1103" s="306">
        <v>7</v>
      </c>
      <c r="E1103" s="306">
        <v>50</v>
      </c>
      <c r="F1103" s="303">
        <v>44</v>
      </c>
      <c r="G1103" s="145" t="s">
        <v>205</v>
      </c>
      <c r="H1103" s="180">
        <v>0.30208333333333331</v>
      </c>
      <c r="I1103" s="180">
        <v>0.79166666666666663</v>
      </c>
      <c r="J1103" s="195">
        <v>7.6388888888888895E-2</v>
      </c>
      <c r="K1103" s="193">
        <f t="shared" si="49"/>
        <v>0.41319444444444442</v>
      </c>
      <c r="L1103" s="306">
        <v>39</v>
      </c>
      <c r="M1103" s="306">
        <v>1</v>
      </c>
      <c r="N1103" s="601"/>
      <c r="O1103" s="306"/>
      <c r="P1103" s="306"/>
      <c r="Q1103" s="604"/>
      <c r="R1103" s="309" t="str">
        <f t="shared" si="50"/>
        <v>fx</v>
      </c>
      <c r="S1103" s="601"/>
      <c r="T1103" s="601"/>
      <c r="U1103" s="607"/>
    </row>
    <row r="1104" spans="1:21" ht="15.75" thickBot="1" x14ac:dyDescent="0.3">
      <c r="A1104" s="613"/>
      <c r="B1104" s="188">
        <v>14030321</v>
      </c>
      <c r="C1104" s="96">
        <v>379</v>
      </c>
      <c r="D1104" s="306">
        <v>7</v>
      </c>
      <c r="E1104" s="306">
        <v>50</v>
      </c>
      <c r="F1104" s="303">
        <v>44</v>
      </c>
      <c r="G1104" s="145" t="s">
        <v>205</v>
      </c>
      <c r="H1104" s="180">
        <v>0.30208333333333331</v>
      </c>
      <c r="I1104" s="180">
        <v>0.79166666666666663</v>
      </c>
      <c r="J1104" s="195">
        <v>7.6388888888888895E-2</v>
      </c>
      <c r="K1104" s="193">
        <f t="shared" si="49"/>
        <v>0.41319444444444442</v>
      </c>
      <c r="L1104" s="306">
        <v>40</v>
      </c>
      <c r="M1104" s="306">
        <v>1</v>
      </c>
      <c r="N1104" s="601"/>
      <c r="O1104" s="306"/>
      <c r="P1104" s="306"/>
      <c r="Q1104" s="604"/>
      <c r="R1104" s="309" t="str">
        <f t="shared" si="50"/>
        <v>fx</v>
      </c>
      <c r="S1104" s="601"/>
      <c r="T1104" s="601"/>
      <c r="U1104" s="607"/>
    </row>
    <row r="1105" spans="1:21" ht="15.75" thickBot="1" x14ac:dyDescent="0.3">
      <c r="A1105" s="613"/>
      <c r="B1105" s="305">
        <v>14030321</v>
      </c>
      <c r="C1105" s="96">
        <v>379</v>
      </c>
      <c r="D1105" s="306">
        <v>7</v>
      </c>
      <c r="E1105" s="306">
        <v>50</v>
      </c>
      <c r="F1105" s="303">
        <v>44</v>
      </c>
      <c r="G1105" s="145" t="s">
        <v>205</v>
      </c>
      <c r="H1105" s="180">
        <v>0.30208333333333331</v>
      </c>
      <c r="I1105" s="180">
        <v>0.79166666666666663</v>
      </c>
      <c r="J1105" s="195">
        <v>7.6388888888888895E-2</v>
      </c>
      <c r="K1105" s="193">
        <f t="shared" si="49"/>
        <v>0.41319444444444442</v>
      </c>
      <c r="L1105" s="306">
        <v>41</v>
      </c>
      <c r="M1105" s="306">
        <v>1</v>
      </c>
      <c r="N1105" s="616"/>
      <c r="O1105" s="306"/>
      <c r="P1105" s="306"/>
      <c r="Q1105" s="604"/>
      <c r="R1105" s="309" t="str">
        <f t="shared" si="50"/>
        <v>fx</v>
      </c>
      <c r="S1105" s="601"/>
      <c r="T1105" s="601"/>
      <c r="U1105" s="607"/>
    </row>
    <row r="1106" spans="1:21" ht="15.75" thickBot="1" x14ac:dyDescent="0.3">
      <c r="A1106" s="613"/>
      <c r="B1106" s="187">
        <v>14030321</v>
      </c>
      <c r="C1106" s="96">
        <v>356</v>
      </c>
      <c r="D1106" s="306">
        <v>7</v>
      </c>
      <c r="E1106" s="306">
        <v>50</v>
      </c>
      <c r="F1106" s="303">
        <v>44</v>
      </c>
      <c r="G1106" s="145" t="s">
        <v>205</v>
      </c>
      <c r="H1106" s="180">
        <v>0.30208333333333331</v>
      </c>
      <c r="I1106" s="180">
        <v>0.79166666666666663</v>
      </c>
      <c r="J1106" s="195">
        <v>7.6388888888888895E-2</v>
      </c>
      <c r="K1106" s="193">
        <f t="shared" si="49"/>
        <v>0.41319444444444442</v>
      </c>
      <c r="L1106" s="306">
        <v>37</v>
      </c>
      <c r="M1106" s="306">
        <v>1</v>
      </c>
      <c r="N1106" s="615">
        <v>150</v>
      </c>
      <c r="O1106" s="306"/>
      <c r="P1106" s="306"/>
      <c r="Q1106" s="604"/>
      <c r="R1106" s="309" t="str">
        <f t="shared" si="50"/>
        <v>fx</v>
      </c>
      <c r="S1106" s="601"/>
      <c r="T1106" s="601"/>
      <c r="U1106" s="607"/>
    </row>
    <row r="1107" spans="1:21" ht="15.75" thickBot="1" x14ac:dyDescent="0.3">
      <c r="A1107" s="613"/>
      <c r="B1107" s="188">
        <v>14030321</v>
      </c>
      <c r="C1107" s="96">
        <v>356</v>
      </c>
      <c r="D1107" s="306">
        <v>7</v>
      </c>
      <c r="E1107" s="306">
        <v>50</v>
      </c>
      <c r="F1107" s="303">
        <v>44</v>
      </c>
      <c r="G1107" s="145" t="s">
        <v>205</v>
      </c>
      <c r="H1107" s="180">
        <v>0.30208333333333331</v>
      </c>
      <c r="I1107" s="180">
        <v>0.79166666666666663</v>
      </c>
      <c r="J1107" s="195">
        <v>7.6388888888888895E-2</v>
      </c>
      <c r="K1107" s="193">
        <f t="shared" si="49"/>
        <v>0.41319444444444442</v>
      </c>
      <c r="L1107" s="306">
        <v>38</v>
      </c>
      <c r="M1107" s="306">
        <v>1</v>
      </c>
      <c r="N1107" s="601"/>
      <c r="O1107" s="306"/>
      <c r="P1107" s="306"/>
      <c r="Q1107" s="604"/>
      <c r="R1107" s="309" t="str">
        <f t="shared" si="50"/>
        <v>fx</v>
      </c>
      <c r="S1107" s="601"/>
      <c r="T1107" s="601"/>
      <c r="U1107" s="607"/>
    </row>
    <row r="1108" spans="1:21" ht="15.75" thickBot="1" x14ac:dyDescent="0.3">
      <c r="A1108" s="613"/>
      <c r="B1108" s="188">
        <v>14030321</v>
      </c>
      <c r="C1108" s="96">
        <v>356</v>
      </c>
      <c r="D1108" s="306">
        <v>7</v>
      </c>
      <c r="E1108" s="306">
        <v>50</v>
      </c>
      <c r="F1108" s="303">
        <v>44</v>
      </c>
      <c r="G1108" s="145" t="s">
        <v>205</v>
      </c>
      <c r="H1108" s="180">
        <v>0.30208333333333331</v>
      </c>
      <c r="I1108" s="180">
        <v>0.79166666666666663</v>
      </c>
      <c r="J1108" s="195">
        <v>7.6388888888888895E-2</v>
      </c>
      <c r="K1108" s="193">
        <f t="shared" si="49"/>
        <v>0.41319444444444442</v>
      </c>
      <c r="L1108" s="306">
        <v>39</v>
      </c>
      <c r="M1108" s="306">
        <v>1</v>
      </c>
      <c r="N1108" s="601"/>
      <c r="O1108" s="306"/>
      <c r="P1108" s="306"/>
      <c r="Q1108" s="604"/>
      <c r="R1108" s="309" t="str">
        <f t="shared" si="50"/>
        <v>fx</v>
      </c>
      <c r="S1108" s="601"/>
      <c r="T1108" s="601"/>
      <c r="U1108" s="607"/>
    </row>
    <row r="1109" spans="1:21" ht="15.75" thickBot="1" x14ac:dyDescent="0.3">
      <c r="A1109" s="613"/>
      <c r="B1109" s="188">
        <v>14030321</v>
      </c>
      <c r="C1109" s="96">
        <v>356</v>
      </c>
      <c r="D1109" s="306">
        <v>7</v>
      </c>
      <c r="E1109" s="306">
        <v>50</v>
      </c>
      <c r="F1109" s="303">
        <v>44</v>
      </c>
      <c r="G1109" s="145" t="s">
        <v>205</v>
      </c>
      <c r="H1109" s="180">
        <v>0.30208333333333331</v>
      </c>
      <c r="I1109" s="180">
        <v>0.79166666666666663</v>
      </c>
      <c r="J1109" s="195">
        <v>7.6388888888888895E-2</v>
      </c>
      <c r="K1109" s="193">
        <f t="shared" si="49"/>
        <v>0.41319444444444442</v>
      </c>
      <c r="L1109" s="306">
        <v>40</v>
      </c>
      <c r="M1109" s="306">
        <v>1</v>
      </c>
      <c r="N1109" s="601"/>
      <c r="O1109" s="306"/>
      <c r="P1109" s="306"/>
      <c r="Q1109" s="604"/>
      <c r="R1109" s="309" t="str">
        <f t="shared" si="50"/>
        <v>fx</v>
      </c>
      <c r="S1109" s="601"/>
      <c r="T1109" s="601"/>
      <c r="U1109" s="607"/>
    </row>
    <row r="1110" spans="1:21" ht="15.75" thickBot="1" x14ac:dyDescent="0.3">
      <c r="A1110" s="613"/>
      <c r="B1110" s="305">
        <v>14030321</v>
      </c>
      <c r="C1110" s="96">
        <v>356</v>
      </c>
      <c r="D1110" s="306">
        <v>7</v>
      </c>
      <c r="E1110" s="306">
        <v>50</v>
      </c>
      <c r="F1110" s="303">
        <v>44</v>
      </c>
      <c r="G1110" s="145" t="s">
        <v>205</v>
      </c>
      <c r="H1110" s="180">
        <v>0.30208333333333331</v>
      </c>
      <c r="I1110" s="180">
        <v>0.79166666666666663</v>
      </c>
      <c r="J1110" s="195">
        <v>7.6388888888888895E-2</v>
      </c>
      <c r="K1110" s="193">
        <f t="shared" si="49"/>
        <v>0.41319444444444442</v>
      </c>
      <c r="L1110" s="306">
        <v>41</v>
      </c>
      <c r="M1110" s="306">
        <v>1</v>
      </c>
      <c r="N1110" s="616"/>
      <c r="O1110" s="306"/>
      <c r="P1110" s="306"/>
      <c r="Q1110" s="604"/>
      <c r="R1110" s="309" t="str">
        <f t="shared" si="50"/>
        <v>fx</v>
      </c>
      <c r="S1110" s="601"/>
      <c r="T1110" s="601"/>
      <c r="U1110" s="607"/>
    </row>
    <row r="1111" spans="1:21" ht="15.75" thickBot="1" x14ac:dyDescent="0.3">
      <c r="A1111" s="613"/>
      <c r="B1111" s="187">
        <v>14030321</v>
      </c>
      <c r="C1111" s="96">
        <v>380</v>
      </c>
      <c r="D1111" s="306">
        <v>7</v>
      </c>
      <c r="E1111" s="306">
        <v>50</v>
      </c>
      <c r="F1111" s="303">
        <v>44</v>
      </c>
      <c r="G1111" s="145" t="s">
        <v>205</v>
      </c>
      <c r="H1111" s="180">
        <v>0.30208333333333331</v>
      </c>
      <c r="I1111" s="180">
        <v>0.79166666666666663</v>
      </c>
      <c r="J1111" s="195">
        <v>7.6388888888888895E-2</v>
      </c>
      <c r="K1111" s="193">
        <f t="shared" si="49"/>
        <v>0.41319444444444442</v>
      </c>
      <c r="L1111" s="306">
        <v>40</v>
      </c>
      <c r="M1111" s="306">
        <v>1</v>
      </c>
      <c r="N1111" s="615">
        <v>215</v>
      </c>
      <c r="O1111" s="306"/>
      <c r="P1111" s="306"/>
      <c r="Q1111" s="604"/>
      <c r="R1111" s="309" t="str">
        <f t="shared" si="50"/>
        <v>fx</v>
      </c>
      <c r="S1111" s="601"/>
      <c r="T1111" s="601"/>
      <c r="U1111" s="607"/>
    </row>
    <row r="1112" spans="1:21" ht="15.75" thickBot="1" x14ac:dyDescent="0.3">
      <c r="A1112" s="613"/>
      <c r="B1112" s="188">
        <v>14030321</v>
      </c>
      <c r="C1112" s="96">
        <v>380</v>
      </c>
      <c r="D1112" s="306">
        <v>7</v>
      </c>
      <c r="E1112" s="306">
        <v>50</v>
      </c>
      <c r="F1112" s="303">
        <v>44</v>
      </c>
      <c r="G1112" s="145" t="s">
        <v>205</v>
      </c>
      <c r="H1112" s="180">
        <v>0.30208333333333331</v>
      </c>
      <c r="I1112" s="180">
        <v>0.79166666666666663</v>
      </c>
      <c r="J1112" s="195">
        <v>7.6388888888888895E-2</v>
      </c>
      <c r="K1112" s="193">
        <f t="shared" si="49"/>
        <v>0.41319444444444442</v>
      </c>
      <c r="L1112" s="306">
        <v>41</v>
      </c>
      <c r="M1112" s="306">
        <v>1</v>
      </c>
      <c r="N1112" s="601"/>
      <c r="O1112" s="306"/>
      <c r="P1112" s="306"/>
      <c r="Q1112" s="604"/>
      <c r="R1112" s="309" t="str">
        <f t="shared" si="50"/>
        <v>fx</v>
      </c>
      <c r="S1112" s="601"/>
      <c r="T1112" s="601"/>
      <c r="U1112" s="607"/>
    </row>
    <row r="1113" spans="1:21" ht="15.75" thickBot="1" x14ac:dyDescent="0.3">
      <c r="A1113" s="613"/>
      <c r="B1113" s="188">
        <v>14030321</v>
      </c>
      <c r="C1113" s="96">
        <v>380</v>
      </c>
      <c r="D1113" s="306">
        <v>7</v>
      </c>
      <c r="E1113" s="306">
        <v>50</v>
      </c>
      <c r="F1113" s="303">
        <v>44</v>
      </c>
      <c r="G1113" s="145" t="s">
        <v>205</v>
      </c>
      <c r="H1113" s="180">
        <v>0.30208333333333331</v>
      </c>
      <c r="I1113" s="180">
        <v>0.79166666666666663</v>
      </c>
      <c r="J1113" s="195">
        <v>7.6388888888888895E-2</v>
      </c>
      <c r="K1113" s="193">
        <f t="shared" si="49"/>
        <v>0.41319444444444442</v>
      </c>
      <c r="L1113" s="306">
        <v>42</v>
      </c>
      <c r="M1113" s="306">
        <v>1</v>
      </c>
      <c r="N1113" s="601"/>
      <c r="O1113" s="306"/>
      <c r="P1113" s="306"/>
      <c r="Q1113" s="604"/>
      <c r="R1113" s="309" t="str">
        <f t="shared" si="50"/>
        <v>fx</v>
      </c>
      <c r="S1113" s="601"/>
      <c r="T1113" s="601"/>
      <c r="U1113" s="607"/>
    </row>
    <row r="1114" spans="1:21" ht="15.75" thickBot="1" x14ac:dyDescent="0.3">
      <c r="A1114" s="613"/>
      <c r="B1114" s="188">
        <v>14030321</v>
      </c>
      <c r="C1114" s="96">
        <v>380</v>
      </c>
      <c r="D1114" s="306">
        <v>7</v>
      </c>
      <c r="E1114" s="306">
        <v>50</v>
      </c>
      <c r="F1114" s="303">
        <v>44</v>
      </c>
      <c r="G1114" s="145" t="s">
        <v>205</v>
      </c>
      <c r="H1114" s="180">
        <v>0.30208333333333331</v>
      </c>
      <c r="I1114" s="180">
        <v>0.79166666666666663</v>
      </c>
      <c r="J1114" s="195">
        <v>7.6388888888888895E-2</v>
      </c>
      <c r="K1114" s="193">
        <f t="shared" si="49"/>
        <v>0.41319444444444442</v>
      </c>
      <c r="L1114" s="306">
        <v>43</v>
      </c>
      <c r="M1114" s="306">
        <v>1</v>
      </c>
      <c r="N1114" s="601"/>
      <c r="O1114" s="306"/>
      <c r="P1114" s="306"/>
      <c r="Q1114" s="604"/>
      <c r="R1114" s="309" t="str">
        <f t="shared" si="50"/>
        <v>fx</v>
      </c>
      <c r="S1114" s="601"/>
      <c r="T1114" s="601"/>
      <c r="U1114" s="607"/>
    </row>
    <row r="1115" spans="1:21" ht="15.75" thickBot="1" x14ac:dyDescent="0.3">
      <c r="A1115" s="614"/>
      <c r="B1115" s="305">
        <v>14030321</v>
      </c>
      <c r="C1115" s="175">
        <v>380</v>
      </c>
      <c r="D1115" s="307">
        <v>7</v>
      </c>
      <c r="E1115" s="307">
        <v>50</v>
      </c>
      <c r="F1115" s="304">
        <v>44</v>
      </c>
      <c r="G1115" s="171" t="s">
        <v>205</v>
      </c>
      <c r="H1115" s="184">
        <v>0.30208333333333331</v>
      </c>
      <c r="I1115" s="184">
        <v>0.79166666666666663</v>
      </c>
      <c r="J1115" s="199">
        <v>7.6388888888888895E-2</v>
      </c>
      <c r="K1115" s="200">
        <f t="shared" si="49"/>
        <v>0.41319444444444442</v>
      </c>
      <c r="L1115" s="307">
        <v>44</v>
      </c>
      <c r="M1115" s="307">
        <v>1</v>
      </c>
      <c r="N1115" s="602"/>
      <c r="O1115" s="307"/>
      <c r="P1115" s="307"/>
      <c r="Q1115" s="605"/>
      <c r="R1115" s="154" t="str">
        <f t="shared" si="50"/>
        <v>fx</v>
      </c>
      <c r="S1115" s="602"/>
      <c r="T1115" s="602"/>
      <c r="U1115" s="608"/>
    </row>
    <row r="1116" spans="1:21" ht="15.75" thickBot="1" x14ac:dyDescent="0.3">
      <c r="A1116" s="612" t="str">
        <f t="shared" si="51"/>
        <v>روز</v>
      </c>
      <c r="B1116" s="187">
        <v>14030322</v>
      </c>
      <c r="C1116" s="174">
        <v>309</v>
      </c>
      <c r="D1116" s="308">
        <v>7</v>
      </c>
      <c r="E1116" s="308">
        <v>50</v>
      </c>
      <c r="F1116" s="367">
        <v>41</v>
      </c>
      <c r="G1116" s="165" t="s">
        <v>404</v>
      </c>
      <c r="H1116" s="181">
        <v>0.30208333333333331</v>
      </c>
      <c r="I1116" s="181">
        <v>0.625</v>
      </c>
      <c r="J1116" s="193">
        <v>7.2916666666666671E-2</v>
      </c>
      <c r="K1116" s="193">
        <f t="shared" si="49"/>
        <v>0.25</v>
      </c>
      <c r="L1116" s="308">
        <v>38</v>
      </c>
      <c r="M1116" s="308">
        <v>1</v>
      </c>
      <c r="N1116" s="600">
        <v>171</v>
      </c>
      <c r="O1116" s="308"/>
      <c r="P1116" s="308"/>
      <c r="Q1116" s="603">
        <v>494.44</v>
      </c>
      <c r="R1116" s="153" t="str">
        <f t="shared" si="50"/>
        <v>fx</v>
      </c>
      <c r="S1116" s="600">
        <v>2.5</v>
      </c>
      <c r="T1116" s="600">
        <v>20</v>
      </c>
      <c r="U1116" s="606">
        <v>500</v>
      </c>
    </row>
    <row r="1117" spans="1:21" ht="15.75" thickBot="1" x14ac:dyDescent="0.3">
      <c r="A1117" s="613"/>
      <c r="B1117" s="188">
        <v>14030322</v>
      </c>
      <c r="C1117" s="96">
        <v>309</v>
      </c>
      <c r="D1117" s="306">
        <v>7</v>
      </c>
      <c r="E1117" s="306">
        <v>50</v>
      </c>
      <c r="F1117" s="306">
        <v>41</v>
      </c>
      <c r="G1117" s="145" t="s">
        <v>404</v>
      </c>
      <c r="H1117" s="180">
        <v>0.30208333333333331</v>
      </c>
      <c r="I1117" s="180">
        <v>0.625</v>
      </c>
      <c r="J1117" s="195">
        <v>7.2916666666666671E-2</v>
      </c>
      <c r="K1117" s="193">
        <f t="shared" si="49"/>
        <v>0.25</v>
      </c>
      <c r="L1117" s="306">
        <v>39</v>
      </c>
      <c r="M1117" s="306">
        <v>3</v>
      </c>
      <c r="N1117" s="601"/>
      <c r="O1117" s="306"/>
      <c r="P1117" s="306"/>
      <c r="Q1117" s="604"/>
      <c r="R1117" s="309" t="str">
        <f t="shared" si="50"/>
        <v>fx</v>
      </c>
      <c r="S1117" s="601"/>
      <c r="T1117" s="601"/>
      <c r="U1117" s="607"/>
    </row>
    <row r="1118" spans="1:21" ht="15.75" thickBot="1" x14ac:dyDescent="0.3">
      <c r="A1118" s="613"/>
      <c r="B1118" s="305">
        <v>14030322</v>
      </c>
      <c r="C1118" s="96">
        <v>309</v>
      </c>
      <c r="D1118" s="306">
        <v>7</v>
      </c>
      <c r="E1118" s="306">
        <v>50</v>
      </c>
      <c r="F1118" s="306">
        <v>41</v>
      </c>
      <c r="G1118" s="145" t="s">
        <v>404</v>
      </c>
      <c r="H1118" s="180">
        <v>0.30208333333333331</v>
      </c>
      <c r="I1118" s="180">
        <v>0.625</v>
      </c>
      <c r="J1118" s="195">
        <v>7.2916666666666671E-2</v>
      </c>
      <c r="K1118" s="193">
        <f t="shared" si="49"/>
        <v>0.25</v>
      </c>
      <c r="L1118" s="306">
        <v>41</v>
      </c>
      <c r="M1118" s="306">
        <v>1</v>
      </c>
      <c r="N1118" s="616"/>
      <c r="O1118" s="306"/>
      <c r="P1118" s="306"/>
      <c r="Q1118" s="604"/>
      <c r="R1118" s="309" t="str">
        <f t="shared" si="50"/>
        <v>fx</v>
      </c>
      <c r="S1118" s="601"/>
      <c r="T1118" s="601"/>
      <c r="U1118" s="607"/>
    </row>
    <row r="1119" spans="1:21" ht="15.75" thickBot="1" x14ac:dyDescent="0.3">
      <c r="A1119" s="613"/>
      <c r="B1119" s="187">
        <v>14030322</v>
      </c>
      <c r="C1119" s="96">
        <v>350</v>
      </c>
      <c r="D1119" s="306">
        <v>7</v>
      </c>
      <c r="E1119" s="306">
        <v>50</v>
      </c>
      <c r="F1119" s="306">
        <v>41</v>
      </c>
      <c r="G1119" s="145" t="s">
        <v>404</v>
      </c>
      <c r="H1119" s="180">
        <v>0.30208333333333331</v>
      </c>
      <c r="I1119" s="180">
        <v>0.625</v>
      </c>
      <c r="J1119" s="195">
        <v>7.2916666666666671E-2</v>
      </c>
      <c r="K1119" s="193">
        <f t="shared" si="49"/>
        <v>0.25</v>
      </c>
      <c r="L1119" s="306">
        <v>39</v>
      </c>
      <c r="M1119" s="306">
        <v>1</v>
      </c>
      <c r="N1119" s="615">
        <v>384</v>
      </c>
      <c r="O1119" s="306"/>
      <c r="P1119" s="306"/>
      <c r="Q1119" s="604"/>
      <c r="R1119" s="309" t="str">
        <f t="shared" si="50"/>
        <v>fx</v>
      </c>
      <c r="S1119" s="601"/>
      <c r="T1119" s="601"/>
      <c r="U1119" s="607"/>
    </row>
    <row r="1120" spans="1:21" ht="15.75" thickBot="1" x14ac:dyDescent="0.3">
      <c r="A1120" s="613"/>
      <c r="B1120" s="188">
        <v>14030322</v>
      </c>
      <c r="C1120" s="96">
        <v>350</v>
      </c>
      <c r="D1120" s="306">
        <v>7</v>
      </c>
      <c r="E1120" s="306">
        <v>50</v>
      </c>
      <c r="F1120" s="306">
        <v>41</v>
      </c>
      <c r="G1120" s="145" t="s">
        <v>404</v>
      </c>
      <c r="H1120" s="180">
        <v>0.30208333333333331</v>
      </c>
      <c r="I1120" s="180">
        <v>0.625</v>
      </c>
      <c r="J1120" s="195">
        <v>7.2916666666666671E-2</v>
      </c>
      <c r="K1120" s="193">
        <f t="shared" ref="K1120:K1183" si="52">IF(H1120&gt;I1120,(H1120-I1120)-J1120,(I1120-H1120)-J1120)</f>
        <v>0.25</v>
      </c>
      <c r="L1120" s="306">
        <v>40</v>
      </c>
      <c r="M1120" s="306">
        <v>1</v>
      </c>
      <c r="N1120" s="601"/>
      <c r="O1120" s="306"/>
      <c r="P1120" s="306"/>
      <c r="Q1120" s="604"/>
      <c r="R1120" s="309" t="str">
        <f t="shared" ref="R1120:R1183" si="53">IF(C1120=370,"p500","fx")</f>
        <v>fx</v>
      </c>
      <c r="S1120" s="601"/>
      <c r="T1120" s="601"/>
      <c r="U1120" s="607"/>
    </row>
    <row r="1121" spans="1:21" ht="15.75" thickBot="1" x14ac:dyDescent="0.3">
      <c r="A1121" s="613"/>
      <c r="B1121" s="188">
        <v>14030322</v>
      </c>
      <c r="C1121" s="96">
        <v>350</v>
      </c>
      <c r="D1121" s="306">
        <v>7</v>
      </c>
      <c r="E1121" s="306">
        <v>50</v>
      </c>
      <c r="F1121" s="306">
        <v>41</v>
      </c>
      <c r="G1121" s="145" t="s">
        <v>404</v>
      </c>
      <c r="H1121" s="180">
        <v>0.30208333333333331</v>
      </c>
      <c r="I1121" s="180">
        <v>0.625</v>
      </c>
      <c r="J1121" s="195">
        <v>7.2916666666666671E-2</v>
      </c>
      <c r="K1121" s="193">
        <f t="shared" si="52"/>
        <v>0.25</v>
      </c>
      <c r="L1121" s="306">
        <v>41</v>
      </c>
      <c r="M1121" s="306">
        <v>1</v>
      </c>
      <c r="N1121" s="601"/>
      <c r="O1121" s="306"/>
      <c r="P1121" s="306"/>
      <c r="Q1121" s="604"/>
      <c r="R1121" s="309" t="str">
        <f t="shared" si="53"/>
        <v>fx</v>
      </c>
      <c r="S1121" s="601"/>
      <c r="T1121" s="601"/>
      <c r="U1121" s="607"/>
    </row>
    <row r="1122" spans="1:21" ht="15.75" thickBot="1" x14ac:dyDescent="0.3">
      <c r="A1122" s="613"/>
      <c r="B1122" s="188">
        <v>14030322</v>
      </c>
      <c r="C1122" s="96">
        <v>350</v>
      </c>
      <c r="D1122" s="306">
        <v>7</v>
      </c>
      <c r="E1122" s="306">
        <v>50</v>
      </c>
      <c r="F1122" s="306">
        <v>41</v>
      </c>
      <c r="G1122" s="145" t="s">
        <v>404</v>
      </c>
      <c r="H1122" s="180">
        <v>0.30208333333333331</v>
      </c>
      <c r="I1122" s="180">
        <v>0.625</v>
      </c>
      <c r="J1122" s="195">
        <v>7.2916666666666671E-2</v>
      </c>
      <c r="K1122" s="193">
        <f t="shared" si="52"/>
        <v>0.25</v>
      </c>
      <c r="L1122" s="306">
        <v>42</v>
      </c>
      <c r="M1122" s="306">
        <v>2</v>
      </c>
      <c r="N1122" s="601"/>
      <c r="O1122" s="306"/>
      <c r="P1122" s="306"/>
      <c r="Q1122" s="604"/>
      <c r="R1122" s="309" t="str">
        <f t="shared" si="53"/>
        <v>fx</v>
      </c>
      <c r="S1122" s="601"/>
      <c r="T1122" s="601"/>
      <c r="U1122" s="607"/>
    </row>
    <row r="1123" spans="1:21" ht="15.75" thickBot="1" x14ac:dyDescent="0.3">
      <c r="A1123" s="613"/>
      <c r="B1123" s="188">
        <v>14030322</v>
      </c>
      <c r="C1123" s="96">
        <v>350</v>
      </c>
      <c r="D1123" s="306">
        <v>7</v>
      </c>
      <c r="E1123" s="306">
        <v>50</v>
      </c>
      <c r="F1123" s="306">
        <v>41</v>
      </c>
      <c r="G1123" s="145" t="s">
        <v>404</v>
      </c>
      <c r="H1123" s="180">
        <v>0.30208333333333331</v>
      </c>
      <c r="I1123" s="180">
        <v>0.625</v>
      </c>
      <c r="J1123" s="195">
        <v>7.2916666666666671E-2</v>
      </c>
      <c r="K1123" s="193">
        <f t="shared" si="52"/>
        <v>0.25</v>
      </c>
      <c r="L1123" s="306">
        <v>43</v>
      </c>
      <c r="M1123" s="306">
        <v>2</v>
      </c>
      <c r="N1123" s="601"/>
      <c r="O1123" s="306"/>
      <c r="P1123" s="306"/>
      <c r="Q1123" s="604"/>
      <c r="R1123" s="309" t="str">
        <f t="shared" si="53"/>
        <v>fx</v>
      </c>
      <c r="S1123" s="601"/>
      <c r="T1123" s="601"/>
      <c r="U1123" s="607"/>
    </row>
    <row r="1124" spans="1:21" ht="15.75" thickBot="1" x14ac:dyDescent="0.3">
      <c r="A1124" s="613"/>
      <c r="B1124" s="305">
        <v>14030322</v>
      </c>
      <c r="C1124" s="96">
        <v>350</v>
      </c>
      <c r="D1124" s="306">
        <v>7</v>
      </c>
      <c r="E1124" s="306">
        <v>50</v>
      </c>
      <c r="F1124" s="306">
        <v>41</v>
      </c>
      <c r="G1124" s="145" t="s">
        <v>404</v>
      </c>
      <c r="H1124" s="180">
        <v>0.30208333333333331</v>
      </c>
      <c r="I1124" s="180">
        <v>0.625</v>
      </c>
      <c r="J1124" s="195">
        <v>7.2916666666666671E-2</v>
      </c>
      <c r="K1124" s="193">
        <f t="shared" si="52"/>
        <v>0.25</v>
      </c>
      <c r="L1124" s="306">
        <v>44</v>
      </c>
      <c r="M1124" s="306">
        <v>1</v>
      </c>
      <c r="N1124" s="616"/>
      <c r="O1124" s="306"/>
      <c r="P1124" s="306"/>
      <c r="Q1124" s="604"/>
      <c r="R1124" s="309" t="str">
        <f t="shared" si="53"/>
        <v>fx</v>
      </c>
      <c r="S1124" s="601"/>
      <c r="T1124" s="601"/>
      <c r="U1124" s="607"/>
    </row>
    <row r="1125" spans="1:21" ht="15.75" thickBot="1" x14ac:dyDescent="0.3">
      <c r="A1125" s="613"/>
      <c r="B1125" s="187">
        <v>14030322</v>
      </c>
      <c r="C1125" s="96">
        <v>370</v>
      </c>
      <c r="D1125" s="306">
        <v>7</v>
      </c>
      <c r="E1125" s="306">
        <v>50</v>
      </c>
      <c r="F1125" s="306">
        <v>41</v>
      </c>
      <c r="G1125" s="145" t="s">
        <v>404</v>
      </c>
      <c r="H1125" s="180">
        <v>0.30208333333333331</v>
      </c>
      <c r="I1125" s="180">
        <v>0.625</v>
      </c>
      <c r="J1125" s="195">
        <v>7.2916666666666671E-2</v>
      </c>
      <c r="K1125" s="193">
        <f t="shared" si="52"/>
        <v>0.25</v>
      </c>
      <c r="L1125" s="306">
        <v>39</v>
      </c>
      <c r="M1125" s="306">
        <v>1</v>
      </c>
      <c r="N1125" s="615">
        <v>384</v>
      </c>
      <c r="O1125" s="306"/>
      <c r="P1125" s="306"/>
      <c r="Q1125" s="604"/>
      <c r="R1125" s="309" t="str">
        <f t="shared" si="53"/>
        <v>p500</v>
      </c>
      <c r="S1125" s="601"/>
      <c r="T1125" s="601"/>
      <c r="U1125" s="607"/>
    </row>
    <row r="1126" spans="1:21" ht="15.75" thickBot="1" x14ac:dyDescent="0.3">
      <c r="A1126" s="613"/>
      <c r="B1126" s="188">
        <v>14030322</v>
      </c>
      <c r="C1126" s="96">
        <v>370</v>
      </c>
      <c r="D1126" s="306">
        <v>7</v>
      </c>
      <c r="E1126" s="306">
        <v>50</v>
      </c>
      <c r="F1126" s="306">
        <v>41</v>
      </c>
      <c r="G1126" s="145" t="s">
        <v>404</v>
      </c>
      <c r="H1126" s="180">
        <v>0.30208333333333331</v>
      </c>
      <c r="I1126" s="180">
        <v>0.625</v>
      </c>
      <c r="J1126" s="195">
        <v>7.2916666666666671E-2</v>
      </c>
      <c r="K1126" s="193">
        <f t="shared" si="52"/>
        <v>0.25</v>
      </c>
      <c r="L1126" s="306">
        <v>40</v>
      </c>
      <c r="M1126" s="306">
        <v>1</v>
      </c>
      <c r="N1126" s="601"/>
      <c r="O1126" s="306"/>
      <c r="P1126" s="306"/>
      <c r="Q1126" s="604"/>
      <c r="R1126" s="309" t="str">
        <f t="shared" si="53"/>
        <v>p500</v>
      </c>
      <c r="S1126" s="601"/>
      <c r="T1126" s="601"/>
      <c r="U1126" s="607"/>
    </row>
    <row r="1127" spans="1:21" ht="15.75" thickBot="1" x14ac:dyDescent="0.3">
      <c r="A1127" s="613"/>
      <c r="B1127" s="188">
        <v>14030322</v>
      </c>
      <c r="C1127" s="96">
        <v>370</v>
      </c>
      <c r="D1127" s="306">
        <v>7</v>
      </c>
      <c r="E1127" s="306">
        <v>50</v>
      </c>
      <c r="F1127" s="306">
        <v>41</v>
      </c>
      <c r="G1127" s="145" t="s">
        <v>404</v>
      </c>
      <c r="H1127" s="180">
        <v>0.30208333333333331</v>
      </c>
      <c r="I1127" s="180">
        <v>0.625</v>
      </c>
      <c r="J1127" s="195">
        <v>7.2916666666666671E-2</v>
      </c>
      <c r="K1127" s="193">
        <f t="shared" si="52"/>
        <v>0.25</v>
      </c>
      <c r="L1127" s="306">
        <v>42</v>
      </c>
      <c r="M1127" s="306">
        <v>2</v>
      </c>
      <c r="N1127" s="601"/>
      <c r="O1127" s="306"/>
      <c r="P1127" s="306"/>
      <c r="Q1127" s="604"/>
      <c r="R1127" s="309" t="str">
        <f t="shared" si="53"/>
        <v>p500</v>
      </c>
      <c r="S1127" s="601"/>
      <c r="T1127" s="601"/>
      <c r="U1127" s="607"/>
    </row>
    <row r="1128" spans="1:21" ht="15.75" thickBot="1" x14ac:dyDescent="0.3">
      <c r="A1128" s="613"/>
      <c r="B1128" s="188">
        <v>14030322</v>
      </c>
      <c r="C1128" s="96">
        <v>370</v>
      </c>
      <c r="D1128" s="306">
        <v>7</v>
      </c>
      <c r="E1128" s="306">
        <v>50</v>
      </c>
      <c r="F1128" s="306">
        <v>41</v>
      </c>
      <c r="G1128" s="145" t="s">
        <v>404</v>
      </c>
      <c r="H1128" s="180">
        <v>0.30208333333333331</v>
      </c>
      <c r="I1128" s="180">
        <v>0.625</v>
      </c>
      <c r="J1128" s="195">
        <v>7.2916666666666671E-2</v>
      </c>
      <c r="K1128" s="193">
        <f t="shared" si="52"/>
        <v>0.25</v>
      </c>
      <c r="L1128" s="306">
        <v>43</v>
      </c>
      <c r="M1128" s="306">
        <v>2</v>
      </c>
      <c r="N1128" s="601"/>
      <c r="O1128" s="306"/>
      <c r="P1128" s="306"/>
      <c r="Q1128" s="604"/>
      <c r="R1128" s="309" t="str">
        <f t="shared" si="53"/>
        <v>p500</v>
      </c>
      <c r="S1128" s="601"/>
      <c r="T1128" s="601"/>
      <c r="U1128" s="607"/>
    </row>
    <row r="1129" spans="1:21" ht="15.75" thickBot="1" x14ac:dyDescent="0.3">
      <c r="A1129" s="613"/>
      <c r="B1129" s="305">
        <v>14030322</v>
      </c>
      <c r="C1129" s="96">
        <v>370</v>
      </c>
      <c r="D1129" s="306">
        <v>7</v>
      </c>
      <c r="E1129" s="306">
        <v>50</v>
      </c>
      <c r="F1129" s="306">
        <v>41</v>
      </c>
      <c r="G1129" s="145" t="s">
        <v>404</v>
      </c>
      <c r="H1129" s="180">
        <v>0.30208333333333331</v>
      </c>
      <c r="I1129" s="180">
        <v>0.625</v>
      </c>
      <c r="J1129" s="195">
        <v>7.2916666666666671E-2</v>
      </c>
      <c r="K1129" s="193">
        <f t="shared" si="52"/>
        <v>0.25</v>
      </c>
      <c r="L1129" s="306">
        <v>44</v>
      </c>
      <c r="M1129" s="306">
        <v>2</v>
      </c>
      <c r="N1129" s="616"/>
      <c r="O1129" s="306"/>
      <c r="P1129" s="306"/>
      <c r="Q1129" s="604"/>
      <c r="R1129" s="309" t="str">
        <f t="shared" si="53"/>
        <v>p500</v>
      </c>
      <c r="S1129" s="601"/>
      <c r="T1129" s="601"/>
      <c r="U1129" s="607"/>
    </row>
    <row r="1130" spans="1:21" ht="15.75" thickBot="1" x14ac:dyDescent="0.3">
      <c r="A1130" s="613"/>
      <c r="B1130" s="187">
        <v>14030322</v>
      </c>
      <c r="C1130" s="96">
        <v>356</v>
      </c>
      <c r="D1130" s="306">
        <v>7</v>
      </c>
      <c r="E1130" s="306">
        <v>50</v>
      </c>
      <c r="F1130" s="306">
        <v>41</v>
      </c>
      <c r="G1130" s="145" t="s">
        <v>404</v>
      </c>
      <c r="H1130" s="180">
        <v>0.30208333333333331</v>
      </c>
      <c r="I1130" s="180">
        <v>0.625</v>
      </c>
      <c r="J1130" s="195">
        <v>7.2916666666666671E-2</v>
      </c>
      <c r="K1130" s="193">
        <f t="shared" si="52"/>
        <v>0.25</v>
      </c>
      <c r="L1130" s="306">
        <v>37</v>
      </c>
      <c r="M1130" s="306">
        <v>1</v>
      </c>
      <c r="N1130" s="615">
        <v>192</v>
      </c>
      <c r="O1130" s="306"/>
      <c r="P1130" s="306"/>
      <c r="Q1130" s="604"/>
      <c r="R1130" s="309" t="str">
        <f t="shared" si="53"/>
        <v>fx</v>
      </c>
      <c r="S1130" s="601"/>
      <c r="T1130" s="601"/>
      <c r="U1130" s="607"/>
    </row>
    <row r="1131" spans="1:21" ht="15.75" thickBot="1" x14ac:dyDescent="0.3">
      <c r="A1131" s="613"/>
      <c r="B1131" s="188">
        <v>14030322</v>
      </c>
      <c r="C1131" s="96">
        <v>356</v>
      </c>
      <c r="D1131" s="306">
        <v>7</v>
      </c>
      <c r="E1131" s="306">
        <v>50</v>
      </c>
      <c r="F1131" s="306">
        <v>41</v>
      </c>
      <c r="G1131" s="145" t="s">
        <v>404</v>
      </c>
      <c r="H1131" s="180">
        <v>0.30208333333333331</v>
      </c>
      <c r="I1131" s="180">
        <v>0.625</v>
      </c>
      <c r="J1131" s="195">
        <v>7.2916666666666671E-2</v>
      </c>
      <c r="K1131" s="193">
        <f t="shared" si="52"/>
        <v>0.25</v>
      </c>
      <c r="L1131" s="306">
        <v>38</v>
      </c>
      <c r="M1131" s="306">
        <v>1</v>
      </c>
      <c r="N1131" s="601"/>
      <c r="O1131" s="306"/>
      <c r="P1131" s="306"/>
      <c r="Q1131" s="604"/>
      <c r="R1131" s="309" t="str">
        <f t="shared" si="53"/>
        <v>fx</v>
      </c>
      <c r="S1131" s="601"/>
      <c r="T1131" s="601"/>
      <c r="U1131" s="607"/>
    </row>
    <row r="1132" spans="1:21" ht="15.75" thickBot="1" x14ac:dyDescent="0.3">
      <c r="A1132" s="613"/>
      <c r="B1132" s="188">
        <v>14030322</v>
      </c>
      <c r="C1132" s="96">
        <v>356</v>
      </c>
      <c r="D1132" s="306">
        <v>7</v>
      </c>
      <c r="E1132" s="306">
        <v>50</v>
      </c>
      <c r="F1132" s="306">
        <v>41</v>
      </c>
      <c r="G1132" s="145" t="s">
        <v>404</v>
      </c>
      <c r="H1132" s="180">
        <v>0.30208333333333331</v>
      </c>
      <c r="I1132" s="180">
        <v>0.625</v>
      </c>
      <c r="J1132" s="195">
        <v>7.2916666666666671E-2</v>
      </c>
      <c r="K1132" s="193">
        <f t="shared" si="52"/>
        <v>0.25</v>
      </c>
      <c r="L1132" s="306">
        <v>39</v>
      </c>
      <c r="M1132" s="306">
        <v>1</v>
      </c>
      <c r="N1132" s="601"/>
      <c r="O1132" s="306"/>
      <c r="P1132" s="306"/>
      <c r="Q1132" s="604"/>
      <c r="R1132" s="309" t="str">
        <f t="shared" si="53"/>
        <v>fx</v>
      </c>
      <c r="S1132" s="601"/>
      <c r="T1132" s="601"/>
      <c r="U1132" s="607"/>
    </row>
    <row r="1133" spans="1:21" ht="15.75" thickBot="1" x14ac:dyDescent="0.3">
      <c r="A1133" s="613"/>
      <c r="B1133" s="188">
        <v>14030322</v>
      </c>
      <c r="C1133" s="96">
        <v>356</v>
      </c>
      <c r="D1133" s="306">
        <v>7</v>
      </c>
      <c r="E1133" s="306">
        <v>50</v>
      </c>
      <c r="F1133" s="306">
        <v>41</v>
      </c>
      <c r="G1133" s="145" t="s">
        <v>404</v>
      </c>
      <c r="H1133" s="180">
        <v>0.30208333333333331</v>
      </c>
      <c r="I1133" s="180">
        <v>0.625</v>
      </c>
      <c r="J1133" s="195">
        <v>7.2916666666666671E-2</v>
      </c>
      <c r="K1133" s="193">
        <f t="shared" si="52"/>
        <v>0.25</v>
      </c>
      <c r="L1133" s="306">
        <v>40</v>
      </c>
      <c r="M1133" s="306">
        <v>1</v>
      </c>
      <c r="N1133" s="601"/>
      <c r="O1133" s="306"/>
      <c r="P1133" s="306"/>
      <c r="Q1133" s="604"/>
      <c r="R1133" s="309" t="str">
        <f t="shared" si="53"/>
        <v>fx</v>
      </c>
      <c r="S1133" s="601"/>
      <c r="T1133" s="601"/>
      <c r="U1133" s="607"/>
    </row>
    <row r="1134" spans="1:21" ht="15.75" thickBot="1" x14ac:dyDescent="0.3">
      <c r="A1134" s="613"/>
      <c r="B1134" s="305">
        <v>14030322</v>
      </c>
      <c r="C1134" s="96">
        <v>356</v>
      </c>
      <c r="D1134" s="306">
        <v>7</v>
      </c>
      <c r="E1134" s="306">
        <v>50</v>
      </c>
      <c r="F1134" s="306">
        <v>41</v>
      </c>
      <c r="G1134" s="145" t="s">
        <v>404</v>
      </c>
      <c r="H1134" s="180">
        <v>0.30208333333333331</v>
      </c>
      <c r="I1134" s="180">
        <v>0.625</v>
      </c>
      <c r="J1134" s="195">
        <v>7.2916666666666671E-2</v>
      </c>
      <c r="K1134" s="193">
        <f t="shared" si="52"/>
        <v>0.25</v>
      </c>
      <c r="L1134" s="306">
        <v>41</v>
      </c>
      <c r="M1134" s="306">
        <v>1</v>
      </c>
      <c r="N1134" s="616"/>
      <c r="O1134" s="306"/>
      <c r="P1134" s="306"/>
      <c r="Q1134" s="604"/>
      <c r="R1134" s="309" t="str">
        <f t="shared" si="53"/>
        <v>fx</v>
      </c>
      <c r="S1134" s="601"/>
      <c r="T1134" s="601"/>
      <c r="U1134" s="607"/>
    </row>
    <row r="1135" spans="1:21" ht="15.75" thickBot="1" x14ac:dyDescent="0.3">
      <c r="A1135" s="613"/>
      <c r="B1135" s="187">
        <v>14030322</v>
      </c>
      <c r="C1135" s="96">
        <v>379</v>
      </c>
      <c r="D1135" s="306">
        <v>7</v>
      </c>
      <c r="E1135" s="306">
        <v>50</v>
      </c>
      <c r="F1135" s="306">
        <v>41</v>
      </c>
      <c r="G1135" s="145" t="s">
        <v>404</v>
      </c>
      <c r="H1135" s="180">
        <v>0.30208333333333331</v>
      </c>
      <c r="I1135" s="180">
        <v>0.625</v>
      </c>
      <c r="J1135" s="195">
        <v>7.2916666666666671E-2</v>
      </c>
      <c r="K1135" s="193">
        <f t="shared" si="52"/>
        <v>0.25</v>
      </c>
      <c r="L1135" s="306">
        <v>38</v>
      </c>
      <c r="M1135" s="306">
        <v>1</v>
      </c>
      <c r="N1135" s="615">
        <v>144</v>
      </c>
      <c r="O1135" s="306"/>
      <c r="P1135" s="306"/>
      <c r="Q1135" s="604"/>
      <c r="R1135" s="309" t="str">
        <f t="shared" si="53"/>
        <v>fx</v>
      </c>
      <c r="S1135" s="601"/>
      <c r="T1135" s="601"/>
      <c r="U1135" s="607"/>
    </row>
    <row r="1136" spans="1:21" ht="15.75" thickBot="1" x14ac:dyDescent="0.3">
      <c r="A1136" s="613"/>
      <c r="B1136" s="188">
        <v>14030322</v>
      </c>
      <c r="C1136" s="96">
        <v>379</v>
      </c>
      <c r="D1136" s="306">
        <v>7</v>
      </c>
      <c r="E1136" s="306">
        <v>50</v>
      </c>
      <c r="F1136" s="306">
        <v>41</v>
      </c>
      <c r="G1136" s="145" t="s">
        <v>404</v>
      </c>
      <c r="H1136" s="180">
        <v>0.30208333333333331</v>
      </c>
      <c r="I1136" s="180">
        <v>0.625</v>
      </c>
      <c r="J1136" s="195">
        <v>7.2916666666666671E-2</v>
      </c>
      <c r="K1136" s="193">
        <f t="shared" si="52"/>
        <v>0.25</v>
      </c>
      <c r="L1136" s="306">
        <v>39</v>
      </c>
      <c r="M1136" s="306">
        <v>1</v>
      </c>
      <c r="N1136" s="601"/>
      <c r="O1136" s="306"/>
      <c r="P1136" s="306"/>
      <c r="Q1136" s="604"/>
      <c r="R1136" s="309" t="str">
        <f t="shared" si="53"/>
        <v>fx</v>
      </c>
      <c r="S1136" s="601"/>
      <c r="T1136" s="601"/>
      <c r="U1136" s="607"/>
    </row>
    <row r="1137" spans="1:21" ht="15.75" thickBot="1" x14ac:dyDescent="0.3">
      <c r="A1137" s="613"/>
      <c r="B1137" s="305">
        <v>14030322</v>
      </c>
      <c r="C1137" s="96">
        <v>379</v>
      </c>
      <c r="D1137" s="306">
        <v>7</v>
      </c>
      <c r="E1137" s="306">
        <v>50</v>
      </c>
      <c r="F1137" s="306">
        <v>41</v>
      </c>
      <c r="G1137" s="145" t="s">
        <v>404</v>
      </c>
      <c r="H1137" s="180">
        <v>0.30208333333333331</v>
      </c>
      <c r="I1137" s="180">
        <v>0.625</v>
      </c>
      <c r="J1137" s="195">
        <v>7.2916666666666671E-2</v>
      </c>
      <c r="K1137" s="193">
        <f t="shared" si="52"/>
        <v>0.25</v>
      </c>
      <c r="L1137" s="306">
        <v>40</v>
      </c>
      <c r="M1137" s="306">
        <v>1</v>
      </c>
      <c r="N1137" s="616"/>
      <c r="O1137" s="306"/>
      <c r="P1137" s="306"/>
      <c r="Q1137" s="604"/>
      <c r="R1137" s="309" t="str">
        <f t="shared" si="53"/>
        <v>fx</v>
      </c>
      <c r="S1137" s="601"/>
      <c r="T1137" s="601"/>
      <c r="U1137" s="607"/>
    </row>
    <row r="1138" spans="1:21" ht="15.75" thickBot="1" x14ac:dyDescent="0.3">
      <c r="A1138" s="613"/>
      <c r="B1138" s="187">
        <v>14030322</v>
      </c>
      <c r="C1138" s="96">
        <v>379</v>
      </c>
      <c r="D1138" s="306">
        <v>7</v>
      </c>
      <c r="E1138" s="306">
        <v>50</v>
      </c>
      <c r="F1138" s="306">
        <v>41</v>
      </c>
      <c r="G1138" s="145" t="s">
        <v>404</v>
      </c>
      <c r="H1138" s="180">
        <v>0.30208333333333331</v>
      </c>
      <c r="I1138" s="180">
        <v>0.625</v>
      </c>
      <c r="J1138" s="195">
        <v>7.2916666666666671E-2</v>
      </c>
      <c r="K1138" s="193">
        <f t="shared" si="52"/>
        <v>0.25</v>
      </c>
      <c r="L1138" s="306">
        <v>37</v>
      </c>
      <c r="M1138" s="306">
        <v>1</v>
      </c>
      <c r="N1138" s="615">
        <v>218</v>
      </c>
      <c r="O1138" s="306"/>
      <c r="P1138" s="306"/>
      <c r="Q1138" s="604"/>
      <c r="R1138" s="309" t="str">
        <f t="shared" si="53"/>
        <v>fx</v>
      </c>
      <c r="S1138" s="601"/>
      <c r="T1138" s="601"/>
      <c r="U1138" s="607"/>
    </row>
    <row r="1139" spans="1:21" ht="15.75" thickBot="1" x14ac:dyDescent="0.3">
      <c r="A1139" s="613"/>
      <c r="B1139" s="188">
        <v>14030322</v>
      </c>
      <c r="C1139" s="96">
        <v>379</v>
      </c>
      <c r="D1139" s="306">
        <v>7</v>
      </c>
      <c r="E1139" s="306">
        <v>50</v>
      </c>
      <c r="F1139" s="306">
        <v>41</v>
      </c>
      <c r="G1139" s="145" t="s">
        <v>404</v>
      </c>
      <c r="H1139" s="180">
        <v>0.30208333333333331</v>
      </c>
      <c r="I1139" s="180">
        <v>0.625</v>
      </c>
      <c r="J1139" s="195">
        <v>7.2916666666666671E-2</v>
      </c>
      <c r="K1139" s="193">
        <f t="shared" si="52"/>
        <v>0.25</v>
      </c>
      <c r="L1139" s="306">
        <v>38</v>
      </c>
      <c r="M1139" s="306">
        <v>1</v>
      </c>
      <c r="N1139" s="601"/>
      <c r="O1139" s="306"/>
      <c r="P1139" s="306"/>
      <c r="Q1139" s="604"/>
      <c r="R1139" s="309" t="str">
        <f t="shared" si="53"/>
        <v>fx</v>
      </c>
      <c r="S1139" s="601"/>
      <c r="T1139" s="601"/>
      <c r="U1139" s="607"/>
    </row>
    <row r="1140" spans="1:21" ht="15.75" thickBot="1" x14ac:dyDescent="0.3">
      <c r="A1140" s="613"/>
      <c r="B1140" s="188">
        <v>14030322</v>
      </c>
      <c r="C1140" s="96">
        <v>379</v>
      </c>
      <c r="D1140" s="306">
        <v>7</v>
      </c>
      <c r="E1140" s="306">
        <v>50</v>
      </c>
      <c r="F1140" s="306">
        <v>41</v>
      </c>
      <c r="G1140" s="145" t="s">
        <v>404</v>
      </c>
      <c r="H1140" s="180">
        <v>0.30208333333333331</v>
      </c>
      <c r="I1140" s="180">
        <v>0.625</v>
      </c>
      <c r="J1140" s="195">
        <v>7.2916666666666671E-2</v>
      </c>
      <c r="K1140" s="193">
        <f t="shared" si="52"/>
        <v>0.25</v>
      </c>
      <c r="L1140" s="306">
        <v>39</v>
      </c>
      <c r="M1140" s="306">
        <v>1</v>
      </c>
      <c r="N1140" s="601"/>
      <c r="O1140" s="306"/>
      <c r="P1140" s="306"/>
      <c r="Q1140" s="604"/>
      <c r="R1140" s="309" t="str">
        <f t="shared" si="53"/>
        <v>fx</v>
      </c>
      <c r="S1140" s="601"/>
      <c r="T1140" s="601"/>
      <c r="U1140" s="607"/>
    </row>
    <row r="1141" spans="1:21" ht="15.75" thickBot="1" x14ac:dyDescent="0.3">
      <c r="A1141" s="613"/>
      <c r="B1141" s="188">
        <v>14030322</v>
      </c>
      <c r="C1141" s="96">
        <v>379</v>
      </c>
      <c r="D1141" s="306">
        <v>7</v>
      </c>
      <c r="E1141" s="306">
        <v>50</v>
      </c>
      <c r="F1141" s="306">
        <v>41</v>
      </c>
      <c r="G1141" s="145" t="s">
        <v>404</v>
      </c>
      <c r="H1141" s="180">
        <v>0.30208333333333331</v>
      </c>
      <c r="I1141" s="180">
        <v>0.625</v>
      </c>
      <c r="J1141" s="195">
        <v>7.2916666666666671E-2</v>
      </c>
      <c r="K1141" s="193">
        <f t="shared" si="52"/>
        <v>0.25</v>
      </c>
      <c r="L1141" s="306">
        <v>40</v>
      </c>
      <c r="M1141" s="306">
        <v>1</v>
      </c>
      <c r="N1141" s="601"/>
      <c r="O1141" s="306"/>
      <c r="P1141" s="306"/>
      <c r="Q1141" s="604"/>
      <c r="R1141" s="309" t="str">
        <f t="shared" si="53"/>
        <v>fx</v>
      </c>
      <c r="S1141" s="601"/>
      <c r="T1141" s="601"/>
      <c r="U1141" s="607"/>
    </row>
    <row r="1142" spans="1:21" ht="15.75" thickBot="1" x14ac:dyDescent="0.3">
      <c r="A1142" s="613"/>
      <c r="B1142" s="305">
        <v>14030322</v>
      </c>
      <c r="C1142" s="96">
        <v>379</v>
      </c>
      <c r="D1142" s="306">
        <v>7</v>
      </c>
      <c r="E1142" s="306">
        <v>50</v>
      </c>
      <c r="F1142" s="306">
        <v>41</v>
      </c>
      <c r="G1142" s="145" t="s">
        <v>404</v>
      </c>
      <c r="H1142" s="180">
        <v>0.30208333333333331</v>
      </c>
      <c r="I1142" s="180">
        <v>0.625</v>
      </c>
      <c r="J1142" s="195">
        <v>7.2916666666666671E-2</v>
      </c>
      <c r="K1142" s="193">
        <f t="shared" si="52"/>
        <v>0.25</v>
      </c>
      <c r="L1142" s="306">
        <v>41</v>
      </c>
      <c r="M1142" s="306">
        <v>1</v>
      </c>
      <c r="N1142" s="616"/>
      <c r="O1142" s="306"/>
      <c r="P1142" s="306"/>
      <c r="Q1142" s="604"/>
      <c r="R1142" s="309" t="str">
        <f t="shared" si="53"/>
        <v>fx</v>
      </c>
      <c r="S1142" s="601"/>
      <c r="T1142" s="601"/>
      <c r="U1142" s="607"/>
    </row>
    <row r="1143" spans="1:21" ht="15.75" thickBot="1" x14ac:dyDescent="0.3">
      <c r="A1143" s="613"/>
      <c r="B1143" s="187">
        <v>14030322</v>
      </c>
      <c r="C1143" s="96">
        <v>380</v>
      </c>
      <c r="D1143" s="306">
        <v>7</v>
      </c>
      <c r="E1143" s="306">
        <v>50</v>
      </c>
      <c r="F1143" s="306">
        <v>41</v>
      </c>
      <c r="G1143" s="145" t="s">
        <v>404</v>
      </c>
      <c r="H1143" s="180">
        <v>0.30208333333333331</v>
      </c>
      <c r="I1143" s="180">
        <v>0.625</v>
      </c>
      <c r="J1143" s="195">
        <v>7.2916666666666671E-2</v>
      </c>
      <c r="K1143" s="193">
        <f t="shared" si="52"/>
        <v>0.25</v>
      </c>
      <c r="L1143" s="306">
        <v>40</v>
      </c>
      <c r="M1143" s="306">
        <v>1</v>
      </c>
      <c r="N1143" s="615">
        <v>240</v>
      </c>
      <c r="O1143" s="306"/>
      <c r="P1143" s="306"/>
      <c r="Q1143" s="604"/>
      <c r="R1143" s="309" t="str">
        <f t="shared" si="53"/>
        <v>fx</v>
      </c>
      <c r="S1143" s="601"/>
      <c r="T1143" s="601"/>
      <c r="U1143" s="607"/>
    </row>
    <row r="1144" spans="1:21" ht="15.75" thickBot="1" x14ac:dyDescent="0.3">
      <c r="A1144" s="613"/>
      <c r="B1144" s="188">
        <v>14030322</v>
      </c>
      <c r="C1144" s="96">
        <v>380</v>
      </c>
      <c r="D1144" s="306">
        <v>7</v>
      </c>
      <c r="E1144" s="306">
        <v>50</v>
      </c>
      <c r="F1144" s="306">
        <v>41</v>
      </c>
      <c r="G1144" s="145" t="s">
        <v>404</v>
      </c>
      <c r="H1144" s="180">
        <v>0.30208333333333331</v>
      </c>
      <c r="I1144" s="180">
        <v>0.625</v>
      </c>
      <c r="J1144" s="195">
        <v>7.2916666666666671E-2</v>
      </c>
      <c r="K1144" s="193">
        <f t="shared" si="52"/>
        <v>0.25</v>
      </c>
      <c r="L1144" s="306">
        <v>41</v>
      </c>
      <c r="M1144" s="306">
        <v>1</v>
      </c>
      <c r="N1144" s="601"/>
      <c r="O1144" s="306"/>
      <c r="P1144" s="306"/>
      <c r="Q1144" s="604"/>
      <c r="R1144" s="309" t="str">
        <f t="shared" si="53"/>
        <v>fx</v>
      </c>
      <c r="S1144" s="601"/>
      <c r="T1144" s="601"/>
      <c r="U1144" s="607"/>
    </row>
    <row r="1145" spans="1:21" ht="15.75" thickBot="1" x14ac:dyDescent="0.3">
      <c r="A1145" s="613"/>
      <c r="B1145" s="188">
        <v>14030322</v>
      </c>
      <c r="C1145" s="96">
        <v>380</v>
      </c>
      <c r="D1145" s="306">
        <v>7</v>
      </c>
      <c r="E1145" s="306">
        <v>50</v>
      </c>
      <c r="F1145" s="306">
        <v>41</v>
      </c>
      <c r="G1145" s="145" t="s">
        <v>404</v>
      </c>
      <c r="H1145" s="180">
        <v>0.30208333333333331</v>
      </c>
      <c r="I1145" s="180">
        <v>0.625</v>
      </c>
      <c r="J1145" s="195">
        <v>7.2916666666666671E-2</v>
      </c>
      <c r="K1145" s="193">
        <f t="shared" si="52"/>
        <v>0.25</v>
      </c>
      <c r="L1145" s="306">
        <v>42</v>
      </c>
      <c r="M1145" s="306">
        <v>1</v>
      </c>
      <c r="N1145" s="601"/>
      <c r="O1145" s="306"/>
      <c r="P1145" s="306"/>
      <c r="Q1145" s="604"/>
      <c r="R1145" s="309" t="str">
        <f t="shared" si="53"/>
        <v>fx</v>
      </c>
      <c r="S1145" s="601"/>
      <c r="T1145" s="601"/>
      <c r="U1145" s="607"/>
    </row>
    <row r="1146" spans="1:21" ht="15.75" thickBot="1" x14ac:dyDescent="0.3">
      <c r="A1146" s="613"/>
      <c r="B1146" s="188">
        <v>14030322</v>
      </c>
      <c r="C1146" s="96">
        <v>380</v>
      </c>
      <c r="D1146" s="306">
        <v>7</v>
      </c>
      <c r="E1146" s="306">
        <v>50</v>
      </c>
      <c r="F1146" s="306">
        <v>41</v>
      </c>
      <c r="G1146" s="145" t="s">
        <v>404</v>
      </c>
      <c r="H1146" s="180">
        <v>0.30208333333333331</v>
      </c>
      <c r="I1146" s="180">
        <v>0.625</v>
      </c>
      <c r="J1146" s="195">
        <v>7.2916666666666671E-2</v>
      </c>
      <c r="K1146" s="193">
        <f t="shared" si="52"/>
        <v>0.25</v>
      </c>
      <c r="L1146" s="306">
        <v>43</v>
      </c>
      <c r="M1146" s="306">
        <v>1</v>
      </c>
      <c r="N1146" s="601"/>
      <c r="O1146" s="306"/>
      <c r="P1146" s="306"/>
      <c r="Q1146" s="604"/>
      <c r="R1146" s="309" t="str">
        <f t="shared" si="53"/>
        <v>fx</v>
      </c>
      <c r="S1146" s="601"/>
      <c r="T1146" s="601"/>
      <c r="U1146" s="607"/>
    </row>
    <row r="1147" spans="1:21" ht="15.75" thickBot="1" x14ac:dyDescent="0.3">
      <c r="A1147" s="613"/>
      <c r="B1147" s="305">
        <v>14030322</v>
      </c>
      <c r="C1147" s="96">
        <v>380</v>
      </c>
      <c r="D1147" s="306">
        <v>7</v>
      </c>
      <c r="E1147" s="306">
        <v>50</v>
      </c>
      <c r="F1147" s="306">
        <v>41</v>
      </c>
      <c r="G1147" s="145" t="s">
        <v>404</v>
      </c>
      <c r="H1147" s="180">
        <v>0.30208333333333331</v>
      </c>
      <c r="I1147" s="180">
        <v>0.625</v>
      </c>
      <c r="J1147" s="195">
        <v>7.2916666666666671E-2</v>
      </c>
      <c r="K1147" s="193">
        <f t="shared" si="52"/>
        <v>0.25</v>
      </c>
      <c r="L1147" s="306">
        <v>44</v>
      </c>
      <c r="M1147" s="306">
        <v>1</v>
      </c>
      <c r="N1147" s="616"/>
      <c r="O1147" s="306"/>
      <c r="P1147" s="306"/>
      <c r="Q1147" s="604"/>
      <c r="R1147" s="309" t="str">
        <f t="shared" si="53"/>
        <v>fx</v>
      </c>
      <c r="S1147" s="601"/>
      <c r="T1147" s="601"/>
      <c r="U1147" s="607"/>
    </row>
    <row r="1148" spans="1:21" ht="15.75" thickBot="1" x14ac:dyDescent="0.3">
      <c r="A1148" s="613"/>
      <c r="B1148" s="187">
        <v>14030322</v>
      </c>
      <c r="C1148" s="96">
        <v>351</v>
      </c>
      <c r="D1148" s="306">
        <v>7</v>
      </c>
      <c r="E1148" s="306">
        <v>50</v>
      </c>
      <c r="F1148" s="306">
        <v>41</v>
      </c>
      <c r="G1148" s="145" t="s">
        <v>404</v>
      </c>
      <c r="H1148" s="180">
        <v>0.30208333333333331</v>
      </c>
      <c r="I1148" s="180">
        <v>0.625</v>
      </c>
      <c r="J1148" s="195">
        <v>7.2916666666666671E-2</v>
      </c>
      <c r="K1148" s="193">
        <f t="shared" si="52"/>
        <v>0.25</v>
      </c>
      <c r="L1148" s="306">
        <v>39</v>
      </c>
      <c r="M1148" s="306">
        <v>1</v>
      </c>
      <c r="N1148" s="615">
        <v>45</v>
      </c>
      <c r="O1148" s="306"/>
      <c r="P1148" s="306"/>
      <c r="Q1148" s="604"/>
      <c r="R1148" s="309" t="str">
        <f t="shared" si="53"/>
        <v>fx</v>
      </c>
      <c r="S1148" s="601"/>
      <c r="T1148" s="601"/>
      <c r="U1148" s="607"/>
    </row>
    <row r="1149" spans="1:21" ht="15.75" thickBot="1" x14ac:dyDescent="0.3">
      <c r="A1149" s="614"/>
      <c r="B1149" s="305">
        <v>14030322</v>
      </c>
      <c r="C1149" s="175">
        <v>351</v>
      </c>
      <c r="D1149" s="307">
        <v>7</v>
      </c>
      <c r="E1149" s="307">
        <v>50</v>
      </c>
      <c r="F1149" s="307">
        <v>41</v>
      </c>
      <c r="G1149" s="171" t="s">
        <v>404</v>
      </c>
      <c r="H1149" s="184">
        <v>0.30208333333333331</v>
      </c>
      <c r="I1149" s="184">
        <v>0.625</v>
      </c>
      <c r="J1149" s="199">
        <v>7.2916666666666671E-2</v>
      </c>
      <c r="K1149" s="200">
        <f t="shared" si="52"/>
        <v>0.25</v>
      </c>
      <c r="L1149" s="307">
        <v>40</v>
      </c>
      <c r="M1149" s="307">
        <v>1</v>
      </c>
      <c r="N1149" s="602"/>
      <c r="O1149" s="307"/>
      <c r="P1149" s="307"/>
      <c r="Q1149" s="605"/>
      <c r="R1149" s="154" t="str">
        <f t="shared" si="53"/>
        <v>fx</v>
      </c>
      <c r="S1149" s="602"/>
      <c r="T1149" s="602"/>
      <c r="U1149" s="608"/>
    </row>
    <row r="1150" spans="1:21" ht="15.75" thickBot="1" x14ac:dyDescent="0.3">
      <c r="A1150" s="612" t="str">
        <f t="shared" ref="A1150" si="54">IF(H1150&gt;I1150,"شب","روز")</f>
        <v>روز</v>
      </c>
      <c r="B1150" s="187">
        <v>14030323</v>
      </c>
      <c r="C1150" s="174">
        <v>309</v>
      </c>
      <c r="D1150" s="381">
        <v>7</v>
      </c>
      <c r="E1150" s="381">
        <v>50</v>
      </c>
      <c r="F1150" s="381">
        <v>43</v>
      </c>
      <c r="G1150" s="165" t="s">
        <v>266</v>
      </c>
      <c r="H1150" s="181">
        <v>0.30208333333333331</v>
      </c>
      <c r="I1150" s="181">
        <v>0.625</v>
      </c>
      <c r="J1150" s="193">
        <v>7.6388888888888895E-2</v>
      </c>
      <c r="K1150" s="193">
        <f t="shared" si="52"/>
        <v>0.24652777777777779</v>
      </c>
      <c r="L1150" s="381">
        <v>39</v>
      </c>
      <c r="M1150" s="381">
        <v>3</v>
      </c>
      <c r="N1150" s="600">
        <v>204</v>
      </c>
      <c r="O1150" s="381"/>
      <c r="P1150" s="381"/>
      <c r="Q1150" s="603">
        <v>494.1</v>
      </c>
      <c r="R1150" s="153" t="str">
        <f t="shared" si="53"/>
        <v>fx</v>
      </c>
      <c r="S1150" s="600">
        <v>2.5</v>
      </c>
      <c r="T1150" s="600">
        <v>21</v>
      </c>
      <c r="U1150" s="606">
        <v>1000</v>
      </c>
    </row>
    <row r="1151" spans="1:21" ht="15.75" thickBot="1" x14ac:dyDescent="0.3">
      <c r="A1151" s="613"/>
      <c r="B1151" s="188">
        <v>14030323</v>
      </c>
      <c r="C1151" s="96">
        <v>309</v>
      </c>
      <c r="D1151" s="377">
        <v>7</v>
      </c>
      <c r="E1151" s="377">
        <v>50</v>
      </c>
      <c r="F1151" s="377">
        <v>43</v>
      </c>
      <c r="G1151" s="145" t="s">
        <v>266</v>
      </c>
      <c r="H1151" s="180">
        <v>0.30208333333333331</v>
      </c>
      <c r="I1151" s="180">
        <v>0.625</v>
      </c>
      <c r="J1151" s="195">
        <v>7.6388888888888895E-2</v>
      </c>
      <c r="K1151" s="193">
        <f t="shared" si="52"/>
        <v>0.24652777777777779</v>
      </c>
      <c r="L1151" s="377">
        <v>40</v>
      </c>
      <c r="M1151" s="377">
        <v>1</v>
      </c>
      <c r="N1151" s="601"/>
      <c r="O1151" s="377"/>
      <c r="P1151" s="377"/>
      <c r="Q1151" s="604"/>
      <c r="R1151" s="379" t="str">
        <f t="shared" si="53"/>
        <v>fx</v>
      </c>
      <c r="S1151" s="601"/>
      <c r="T1151" s="601"/>
      <c r="U1151" s="607"/>
    </row>
    <row r="1152" spans="1:21" ht="15.75" thickBot="1" x14ac:dyDescent="0.3">
      <c r="A1152" s="613"/>
      <c r="B1152" s="376">
        <v>14030323</v>
      </c>
      <c r="C1152" s="96">
        <v>309</v>
      </c>
      <c r="D1152" s="377">
        <v>7</v>
      </c>
      <c r="E1152" s="377">
        <v>50</v>
      </c>
      <c r="F1152" s="377">
        <v>43</v>
      </c>
      <c r="G1152" s="145" t="s">
        <v>266</v>
      </c>
      <c r="H1152" s="180">
        <v>0.30208333333333331</v>
      </c>
      <c r="I1152" s="180">
        <v>0.625</v>
      </c>
      <c r="J1152" s="195">
        <v>7.6388888888888895E-2</v>
      </c>
      <c r="K1152" s="193">
        <f t="shared" si="52"/>
        <v>0.24652777777777779</v>
      </c>
      <c r="L1152" s="377">
        <v>41</v>
      </c>
      <c r="M1152" s="377">
        <v>1</v>
      </c>
      <c r="N1152" s="616"/>
      <c r="O1152" s="377"/>
      <c r="P1152" s="377"/>
      <c r="Q1152" s="604"/>
      <c r="R1152" s="379" t="str">
        <f t="shared" si="53"/>
        <v>fx</v>
      </c>
      <c r="S1152" s="601"/>
      <c r="T1152" s="601"/>
      <c r="U1152" s="607"/>
    </row>
    <row r="1153" spans="1:21" ht="15.75" thickBot="1" x14ac:dyDescent="0.3">
      <c r="A1153" s="613"/>
      <c r="B1153" s="187">
        <v>14030323</v>
      </c>
      <c r="C1153" s="96">
        <v>350</v>
      </c>
      <c r="D1153" s="377">
        <v>7</v>
      </c>
      <c r="E1153" s="377">
        <v>50</v>
      </c>
      <c r="F1153" s="377">
        <v>43</v>
      </c>
      <c r="G1153" s="145" t="s">
        <v>266</v>
      </c>
      <c r="H1153" s="180">
        <v>0.30208333333333331</v>
      </c>
      <c r="I1153" s="180">
        <v>0.625</v>
      </c>
      <c r="J1153" s="195">
        <v>7.6388888888888895E-2</v>
      </c>
      <c r="K1153" s="193">
        <f t="shared" si="52"/>
        <v>0.24652777777777779</v>
      </c>
      <c r="L1153" s="377">
        <v>39</v>
      </c>
      <c r="M1153" s="377">
        <v>1</v>
      </c>
      <c r="N1153" s="615">
        <v>368</v>
      </c>
      <c r="O1153" s="377"/>
      <c r="P1153" s="377"/>
      <c r="Q1153" s="604"/>
      <c r="R1153" s="379" t="str">
        <f t="shared" si="53"/>
        <v>fx</v>
      </c>
      <c r="S1153" s="601"/>
      <c r="T1153" s="601"/>
      <c r="U1153" s="607"/>
    </row>
    <row r="1154" spans="1:21" ht="15.75" thickBot="1" x14ac:dyDescent="0.3">
      <c r="A1154" s="613"/>
      <c r="B1154" s="188">
        <v>14030323</v>
      </c>
      <c r="C1154" s="96">
        <v>350</v>
      </c>
      <c r="D1154" s="377">
        <v>7</v>
      </c>
      <c r="E1154" s="377">
        <v>50</v>
      </c>
      <c r="F1154" s="377">
        <v>43</v>
      </c>
      <c r="G1154" s="145" t="s">
        <v>266</v>
      </c>
      <c r="H1154" s="180">
        <v>0.30208333333333331</v>
      </c>
      <c r="I1154" s="180">
        <v>0.625</v>
      </c>
      <c r="J1154" s="195">
        <v>7.6388888888888895E-2</v>
      </c>
      <c r="K1154" s="193">
        <f t="shared" si="52"/>
        <v>0.24652777777777779</v>
      </c>
      <c r="L1154" s="377">
        <v>40</v>
      </c>
      <c r="M1154" s="377">
        <v>1</v>
      </c>
      <c r="N1154" s="601"/>
      <c r="O1154" s="377"/>
      <c r="P1154" s="377"/>
      <c r="Q1154" s="604"/>
      <c r="R1154" s="379" t="str">
        <f t="shared" si="53"/>
        <v>fx</v>
      </c>
      <c r="S1154" s="601"/>
      <c r="T1154" s="601"/>
      <c r="U1154" s="607"/>
    </row>
    <row r="1155" spans="1:21" ht="15.75" thickBot="1" x14ac:dyDescent="0.3">
      <c r="A1155" s="613"/>
      <c r="B1155" s="188">
        <v>14030323</v>
      </c>
      <c r="C1155" s="96">
        <v>350</v>
      </c>
      <c r="D1155" s="377">
        <v>7</v>
      </c>
      <c r="E1155" s="377">
        <v>50</v>
      </c>
      <c r="F1155" s="377">
        <v>43</v>
      </c>
      <c r="G1155" s="145" t="s">
        <v>266</v>
      </c>
      <c r="H1155" s="180">
        <v>0.30208333333333331</v>
      </c>
      <c r="I1155" s="180">
        <v>0.625</v>
      </c>
      <c r="J1155" s="195">
        <v>7.6388888888888895E-2</v>
      </c>
      <c r="K1155" s="193">
        <f t="shared" si="52"/>
        <v>0.24652777777777779</v>
      </c>
      <c r="L1155" s="377">
        <v>41</v>
      </c>
      <c r="M1155" s="377">
        <v>1</v>
      </c>
      <c r="N1155" s="601"/>
      <c r="O1155" s="377"/>
      <c r="P1155" s="377"/>
      <c r="Q1155" s="604"/>
      <c r="R1155" s="379" t="str">
        <f t="shared" si="53"/>
        <v>fx</v>
      </c>
      <c r="S1155" s="601"/>
      <c r="T1155" s="601"/>
      <c r="U1155" s="607"/>
    </row>
    <row r="1156" spans="1:21" ht="15.75" thickBot="1" x14ac:dyDescent="0.3">
      <c r="A1156" s="613"/>
      <c r="B1156" s="188">
        <v>14030323</v>
      </c>
      <c r="C1156" s="96">
        <v>350</v>
      </c>
      <c r="D1156" s="377">
        <v>7</v>
      </c>
      <c r="E1156" s="377">
        <v>50</v>
      </c>
      <c r="F1156" s="377">
        <v>43</v>
      </c>
      <c r="G1156" s="145" t="s">
        <v>266</v>
      </c>
      <c r="H1156" s="180">
        <v>0.30208333333333331</v>
      </c>
      <c r="I1156" s="180">
        <v>0.625</v>
      </c>
      <c r="J1156" s="195">
        <v>7.6388888888888895E-2</v>
      </c>
      <c r="K1156" s="193">
        <f t="shared" si="52"/>
        <v>0.24652777777777779</v>
      </c>
      <c r="L1156" s="377">
        <v>42</v>
      </c>
      <c r="M1156" s="377">
        <v>2</v>
      </c>
      <c r="N1156" s="601"/>
      <c r="O1156" s="377"/>
      <c r="P1156" s="377"/>
      <c r="Q1156" s="604"/>
      <c r="R1156" s="379" t="str">
        <f t="shared" si="53"/>
        <v>fx</v>
      </c>
      <c r="S1156" s="601"/>
      <c r="T1156" s="601"/>
      <c r="U1156" s="607"/>
    </row>
    <row r="1157" spans="1:21" ht="15.75" thickBot="1" x14ac:dyDescent="0.3">
      <c r="A1157" s="613"/>
      <c r="B1157" s="188">
        <v>14030323</v>
      </c>
      <c r="C1157" s="96">
        <v>350</v>
      </c>
      <c r="D1157" s="377">
        <v>7</v>
      </c>
      <c r="E1157" s="377">
        <v>50</v>
      </c>
      <c r="F1157" s="377">
        <v>43</v>
      </c>
      <c r="G1157" s="145" t="s">
        <v>266</v>
      </c>
      <c r="H1157" s="180">
        <v>0.30208333333333331</v>
      </c>
      <c r="I1157" s="180">
        <v>0.625</v>
      </c>
      <c r="J1157" s="195">
        <v>7.6388888888888895E-2</v>
      </c>
      <c r="K1157" s="193">
        <f t="shared" si="52"/>
        <v>0.24652777777777779</v>
      </c>
      <c r="L1157" s="377">
        <v>43</v>
      </c>
      <c r="M1157" s="377">
        <v>2</v>
      </c>
      <c r="N1157" s="601"/>
      <c r="O1157" s="377"/>
      <c r="P1157" s="377"/>
      <c r="Q1157" s="604"/>
      <c r="R1157" s="379" t="str">
        <f t="shared" si="53"/>
        <v>fx</v>
      </c>
      <c r="S1157" s="601"/>
      <c r="T1157" s="601"/>
      <c r="U1157" s="607"/>
    </row>
    <row r="1158" spans="1:21" ht="15.75" thickBot="1" x14ac:dyDescent="0.3">
      <c r="A1158" s="613"/>
      <c r="B1158" s="376">
        <v>14030323</v>
      </c>
      <c r="C1158" s="96">
        <v>350</v>
      </c>
      <c r="D1158" s="377">
        <v>7</v>
      </c>
      <c r="E1158" s="377">
        <v>50</v>
      </c>
      <c r="F1158" s="377">
        <v>43</v>
      </c>
      <c r="G1158" s="145" t="s">
        <v>266</v>
      </c>
      <c r="H1158" s="180">
        <v>0.30208333333333331</v>
      </c>
      <c r="I1158" s="180">
        <v>0.625</v>
      </c>
      <c r="J1158" s="195">
        <v>7.6388888888888895E-2</v>
      </c>
      <c r="K1158" s="193">
        <f t="shared" si="52"/>
        <v>0.24652777777777779</v>
      </c>
      <c r="L1158" s="377">
        <v>44</v>
      </c>
      <c r="M1158" s="377">
        <v>1</v>
      </c>
      <c r="N1158" s="616"/>
      <c r="O1158" s="377"/>
      <c r="P1158" s="377"/>
      <c r="Q1158" s="604"/>
      <c r="R1158" s="379" t="str">
        <f t="shared" si="53"/>
        <v>fx</v>
      </c>
      <c r="S1158" s="601"/>
      <c r="T1158" s="601"/>
      <c r="U1158" s="607"/>
    </row>
    <row r="1159" spans="1:21" ht="15.75" thickBot="1" x14ac:dyDescent="0.3">
      <c r="A1159" s="613"/>
      <c r="B1159" s="187">
        <v>14030323</v>
      </c>
      <c r="C1159" s="96">
        <v>370</v>
      </c>
      <c r="D1159" s="377">
        <v>7</v>
      </c>
      <c r="E1159" s="377">
        <v>50</v>
      </c>
      <c r="F1159" s="377">
        <v>43</v>
      </c>
      <c r="G1159" s="145" t="s">
        <v>266</v>
      </c>
      <c r="H1159" s="180">
        <v>0.30208333333333331</v>
      </c>
      <c r="I1159" s="180">
        <v>0.625</v>
      </c>
      <c r="J1159" s="195">
        <v>7.6388888888888895E-2</v>
      </c>
      <c r="K1159" s="193">
        <f t="shared" si="52"/>
        <v>0.24652777777777779</v>
      </c>
      <c r="L1159" s="377">
        <v>39</v>
      </c>
      <c r="M1159" s="377">
        <v>1</v>
      </c>
      <c r="N1159" s="615">
        <v>368</v>
      </c>
      <c r="O1159" s="377"/>
      <c r="P1159" s="377"/>
      <c r="Q1159" s="604"/>
      <c r="R1159" s="379" t="str">
        <f t="shared" si="53"/>
        <v>p500</v>
      </c>
      <c r="S1159" s="601"/>
      <c r="T1159" s="601"/>
      <c r="U1159" s="607"/>
    </row>
    <row r="1160" spans="1:21" ht="15.75" thickBot="1" x14ac:dyDescent="0.3">
      <c r="A1160" s="613"/>
      <c r="B1160" s="188">
        <v>14030323</v>
      </c>
      <c r="C1160" s="96">
        <v>370</v>
      </c>
      <c r="D1160" s="377">
        <v>7</v>
      </c>
      <c r="E1160" s="377">
        <v>50</v>
      </c>
      <c r="F1160" s="377">
        <v>43</v>
      </c>
      <c r="G1160" s="145" t="s">
        <v>266</v>
      </c>
      <c r="H1160" s="180">
        <v>0.30208333333333331</v>
      </c>
      <c r="I1160" s="180">
        <v>0.625</v>
      </c>
      <c r="J1160" s="195">
        <v>7.6388888888888895E-2</v>
      </c>
      <c r="K1160" s="193">
        <f t="shared" si="52"/>
        <v>0.24652777777777779</v>
      </c>
      <c r="L1160" s="377">
        <v>40</v>
      </c>
      <c r="M1160" s="377">
        <v>1</v>
      </c>
      <c r="N1160" s="601"/>
      <c r="O1160" s="377"/>
      <c r="P1160" s="377"/>
      <c r="Q1160" s="604"/>
      <c r="R1160" s="379" t="str">
        <f t="shared" si="53"/>
        <v>p500</v>
      </c>
      <c r="S1160" s="601"/>
      <c r="T1160" s="601"/>
      <c r="U1160" s="607"/>
    </row>
    <row r="1161" spans="1:21" ht="15.75" thickBot="1" x14ac:dyDescent="0.3">
      <c r="A1161" s="613"/>
      <c r="B1161" s="188">
        <v>14030323</v>
      </c>
      <c r="C1161" s="96">
        <v>370</v>
      </c>
      <c r="D1161" s="377">
        <v>7</v>
      </c>
      <c r="E1161" s="377">
        <v>50</v>
      </c>
      <c r="F1161" s="377">
        <v>43</v>
      </c>
      <c r="G1161" s="145" t="s">
        <v>266</v>
      </c>
      <c r="H1161" s="180">
        <v>0.30208333333333331</v>
      </c>
      <c r="I1161" s="180">
        <v>0.625</v>
      </c>
      <c r="J1161" s="195">
        <v>7.6388888888888895E-2</v>
      </c>
      <c r="K1161" s="193">
        <f t="shared" si="52"/>
        <v>0.24652777777777779</v>
      </c>
      <c r="L1161" s="377">
        <v>42</v>
      </c>
      <c r="M1161" s="377">
        <v>2</v>
      </c>
      <c r="N1161" s="601"/>
      <c r="O1161" s="377"/>
      <c r="P1161" s="377"/>
      <c r="Q1161" s="604"/>
      <c r="R1161" s="379" t="str">
        <f t="shared" si="53"/>
        <v>p500</v>
      </c>
      <c r="S1161" s="601"/>
      <c r="T1161" s="601"/>
      <c r="U1161" s="607"/>
    </row>
    <row r="1162" spans="1:21" ht="15.75" thickBot="1" x14ac:dyDescent="0.3">
      <c r="A1162" s="613"/>
      <c r="B1162" s="188">
        <v>14030323</v>
      </c>
      <c r="C1162" s="96">
        <v>370</v>
      </c>
      <c r="D1162" s="377">
        <v>7</v>
      </c>
      <c r="E1162" s="377">
        <v>50</v>
      </c>
      <c r="F1162" s="377">
        <v>43</v>
      </c>
      <c r="G1162" s="145" t="s">
        <v>266</v>
      </c>
      <c r="H1162" s="180">
        <v>0.30208333333333331</v>
      </c>
      <c r="I1162" s="180">
        <v>0.625</v>
      </c>
      <c r="J1162" s="195">
        <v>7.6388888888888895E-2</v>
      </c>
      <c r="K1162" s="193">
        <f t="shared" si="52"/>
        <v>0.24652777777777779</v>
      </c>
      <c r="L1162" s="377">
        <v>43</v>
      </c>
      <c r="M1162" s="377">
        <v>2</v>
      </c>
      <c r="N1162" s="601"/>
      <c r="O1162" s="377"/>
      <c r="P1162" s="377"/>
      <c r="Q1162" s="604"/>
      <c r="R1162" s="379" t="str">
        <f t="shared" si="53"/>
        <v>p500</v>
      </c>
      <c r="S1162" s="601"/>
      <c r="T1162" s="601"/>
      <c r="U1162" s="607"/>
    </row>
    <row r="1163" spans="1:21" ht="15.75" thickBot="1" x14ac:dyDescent="0.3">
      <c r="A1163" s="613"/>
      <c r="B1163" s="376">
        <v>14030323</v>
      </c>
      <c r="C1163" s="96">
        <v>370</v>
      </c>
      <c r="D1163" s="377">
        <v>7</v>
      </c>
      <c r="E1163" s="377">
        <v>50</v>
      </c>
      <c r="F1163" s="377">
        <v>43</v>
      </c>
      <c r="G1163" s="145" t="s">
        <v>266</v>
      </c>
      <c r="H1163" s="180">
        <v>0.30208333333333331</v>
      </c>
      <c r="I1163" s="180">
        <v>0.625</v>
      </c>
      <c r="J1163" s="195">
        <v>7.6388888888888895E-2</v>
      </c>
      <c r="K1163" s="193">
        <f t="shared" si="52"/>
        <v>0.24652777777777779</v>
      </c>
      <c r="L1163" s="377">
        <v>44</v>
      </c>
      <c r="M1163" s="377">
        <v>2</v>
      </c>
      <c r="N1163" s="616"/>
      <c r="O1163" s="377"/>
      <c r="P1163" s="377"/>
      <c r="Q1163" s="604"/>
      <c r="R1163" s="379" t="str">
        <f t="shared" si="53"/>
        <v>p500</v>
      </c>
      <c r="S1163" s="601"/>
      <c r="T1163" s="601"/>
      <c r="U1163" s="607"/>
    </row>
    <row r="1164" spans="1:21" ht="15.75" thickBot="1" x14ac:dyDescent="0.3">
      <c r="A1164" s="613"/>
      <c r="B1164" s="187">
        <v>14030323</v>
      </c>
      <c r="C1164" s="96">
        <v>356</v>
      </c>
      <c r="D1164" s="377">
        <v>7</v>
      </c>
      <c r="E1164" s="377">
        <v>50</v>
      </c>
      <c r="F1164" s="377">
        <v>43</v>
      </c>
      <c r="G1164" s="145" t="s">
        <v>266</v>
      </c>
      <c r="H1164" s="180">
        <v>0.30208333333333331</v>
      </c>
      <c r="I1164" s="180">
        <v>0.625</v>
      </c>
      <c r="J1164" s="195">
        <v>7.6388888888888895E-2</v>
      </c>
      <c r="K1164" s="193">
        <f t="shared" si="52"/>
        <v>0.24652777777777779</v>
      </c>
      <c r="L1164" s="377">
        <v>37</v>
      </c>
      <c r="M1164" s="377">
        <v>1</v>
      </c>
      <c r="N1164" s="615">
        <v>150</v>
      </c>
      <c r="O1164" s="377"/>
      <c r="P1164" s="377"/>
      <c r="Q1164" s="604"/>
      <c r="R1164" s="379" t="str">
        <f t="shared" si="53"/>
        <v>fx</v>
      </c>
      <c r="S1164" s="601"/>
      <c r="T1164" s="601"/>
      <c r="U1164" s="607"/>
    </row>
    <row r="1165" spans="1:21" ht="15.75" thickBot="1" x14ac:dyDescent="0.3">
      <c r="A1165" s="613"/>
      <c r="B1165" s="188">
        <v>14030323</v>
      </c>
      <c r="C1165" s="96">
        <v>356</v>
      </c>
      <c r="D1165" s="377">
        <v>7</v>
      </c>
      <c r="E1165" s="377">
        <v>50</v>
      </c>
      <c r="F1165" s="377">
        <v>43</v>
      </c>
      <c r="G1165" s="145" t="s">
        <v>266</v>
      </c>
      <c r="H1165" s="180">
        <v>0.30208333333333331</v>
      </c>
      <c r="I1165" s="180">
        <v>0.625</v>
      </c>
      <c r="J1165" s="195">
        <v>7.6388888888888895E-2</v>
      </c>
      <c r="K1165" s="193">
        <f t="shared" si="52"/>
        <v>0.24652777777777779</v>
      </c>
      <c r="L1165" s="377">
        <v>38</v>
      </c>
      <c r="M1165" s="377">
        <v>1</v>
      </c>
      <c r="N1165" s="601"/>
      <c r="O1165" s="377"/>
      <c r="P1165" s="377"/>
      <c r="Q1165" s="604"/>
      <c r="R1165" s="379" t="str">
        <f t="shared" si="53"/>
        <v>fx</v>
      </c>
      <c r="S1165" s="601"/>
      <c r="T1165" s="601"/>
      <c r="U1165" s="607"/>
    </row>
    <row r="1166" spans="1:21" ht="15.75" thickBot="1" x14ac:dyDescent="0.3">
      <c r="A1166" s="613"/>
      <c r="B1166" s="188">
        <v>14030323</v>
      </c>
      <c r="C1166" s="96">
        <v>356</v>
      </c>
      <c r="D1166" s="377">
        <v>7</v>
      </c>
      <c r="E1166" s="377">
        <v>50</v>
      </c>
      <c r="F1166" s="377">
        <v>43</v>
      </c>
      <c r="G1166" s="145" t="s">
        <v>266</v>
      </c>
      <c r="H1166" s="180">
        <v>0.30208333333333331</v>
      </c>
      <c r="I1166" s="180">
        <v>0.625</v>
      </c>
      <c r="J1166" s="195">
        <v>7.6388888888888895E-2</v>
      </c>
      <c r="K1166" s="193">
        <f t="shared" si="52"/>
        <v>0.24652777777777779</v>
      </c>
      <c r="L1166" s="377">
        <v>39</v>
      </c>
      <c r="M1166" s="377">
        <v>1</v>
      </c>
      <c r="N1166" s="601"/>
      <c r="O1166" s="377"/>
      <c r="P1166" s="377"/>
      <c r="Q1166" s="604"/>
      <c r="R1166" s="379" t="str">
        <f t="shared" si="53"/>
        <v>fx</v>
      </c>
      <c r="S1166" s="601"/>
      <c r="T1166" s="601"/>
      <c r="U1166" s="607"/>
    </row>
    <row r="1167" spans="1:21" ht="15.75" thickBot="1" x14ac:dyDescent="0.3">
      <c r="A1167" s="613"/>
      <c r="B1167" s="188">
        <v>14030323</v>
      </c>
      <c r="C1167" s="96">
        <v>356</v>
      </c>
      <c r="D1167" s="377">
        <v>7</v>
      </c>
      <c r="E1167" s="377">
        <v>50</v>
      </c>
      <c r="F1167" s="377">
        <v>43</v>
      </c>
      <c r="G1167" s="145" t="s">
        <v>266</v>
      </c>
      <c r="H1167" s="180">
        <v>0.30208333333333331</v>
      </c>
      <c r="I1167" s="180">
        <v>0.625</v>
      </c>
      <c r="J1167" s="195">
        <v>7.6388888888888895E-2</v>
      </c>
      <c r="K1167" s="193">
        <f t="shared" si="52"/>
        <v>0.24652777777777779</v>
      </c>
      <c r="L1167" s="377">
        <v>40</v>
      </c>
      <c r="M1167" s="377">
        <v>1</v>
      </c>
      <c r="N1167" s="601"/>
      <c r="O1167" s="377"/>
      <c r="P1167" s="377"/>
      <c r="Q1167" s="604"/>
      <c r="R1167" s="379" t="str">
        <f t="shared" si="53"/>
        <v>fx</v>
      </c>
      <c r="S1167" s="601"/>
      <c r="T1167" s="601"/>
      <c r="U1167" s="607"/>
    </row>
    <row r="1168" spans="1:21" ht="15.75" thickBot="1" x14ac:dyDescent="0.3">
      <c r="A1168" s="613"/>
      <c r="B1168" s="376">
        <v>14030323</v>
      </c>
      <c r="C1168" s="96">
        <v>356</v>
      </c>
      <c r="D1168" s="377">
        <v>7</v>
      </c>
      <c r="E1168" s="377">
        <v>50</v>
      </c>
      <c r="F1168" s="377">
        <v>43</v>
      </c>
      <c r="G1168" s="145" t="s">
        <v>266</v>
      </c>
      <c r="H1168" s="180">
        <v>0.30208333333333331</v>
      </c>
      <c r="I1168" s="180">
        <v>0.625</v>
      </c>
      <c r="J1168" s="195">
        <v>7.6388888888888895E-2</v>
      </c>
      <c r="K1168" s="193">
        <f t="shared" si="52"/>
        <v>0.24652777777777779</v>
      </c>
      <c r="L1168" s="377">
        <v>41</v>
      </c>
      <c r="M1168" s="377">
        <v>1</v>
      </c>
      <c r="N1168" s="616"/>
      <c r="O1168" s="377"/>
      <c r="P1168" s="377"/>
      <c r="Q1168" s="604"/>
      <c r="R1168" s="379" t="str">
        <f t="shared" si="53"/>
        <v>fx</v>
      </c>
      <c r="S1168" s="601"/>
      <c r="T1168" s="601"/>
      <c r="U1168" s="607"/>
    </row>
    <row r="1169" spans="1:21" ht="15.75" thickBot="1" x14ac:dyDescent="0.3">
      <c r="A1169" s="613"/>
      <c r="B1169" s="187">
        <v>14030323</v>
      </c>
      <c r="C1169" s="96">
        <v>379</v>
      </c>
      <c r="D1169" s="377">
        <v>7</v>
      </c>
      <c r="E1169" s="377">
        <v>50</v>
      </c>
      <c r="F1169" s="377">
        <v>43</v>
      </c>
      <c r="G1169" s="145" t="s">
        <v>266</v>
      </c>
      <c r="H1169" s="180">
        <v>0.30208333333333331</v>
      </c>
      <c r="I1169" s="180">
        <v>0.625</v>
      </c>
      <c r="J1169" s="195">
        <v>7.6388888888888895E-2</v>
      </c>
      <c r="K1169" s="193">
        <f t="shared" si="52"/>
        <v>0.24652777777777779</v>
      </c>
      <c r="L1169" s="377">
        <v>38</v>
      </c>
      <c r="M1169" s="377">
        <v>1</v>
      </c>
      <c r="N1169" s="615">
        <v>138</v>
      </c>
      <c r="O1169" s="377"/>
      <c r="P1169" s="377"/>
      <c r="Q1169" s="604"/>
      <c r="R1169" s="379" t="str">
        <f t="shared" si="53"/>
        <v>fx</v>
      </c>
      <c r="S1169" s="601"/>
      <c r="T1169" s="601"/>
      <c r="U1169" s="607"/>
    </row>
    <row r="1170" spans="1:21" ht="15.75" thickBot="1" x14ac:dyDescent="0.3">
      <c r="A1170" s="613"/>
      <c r="B1170" s="188">
        <v>14030323</v>
      </c>
      <c r="C1170" s="96">
        <v>379</v>
      </c>
      <c r="D1170" s="377">
        <v>7</v>
      </c>
      <c r="E1170" s="377">
        <v>50</v>
      </c>
      <c r="F1170" s="377">
        <v>43</v>
      </c>
      <c r="G1170" s="145" t="s">
        <v>266</v>
      </c>
      <c r="H1170" s="180">
        <v>0.30208333333333331</v>
      </c>
      <c r="I1170" s="180">
        <v>0.625</v>
      </c>
      <c r="J1170" s="195">
        <v>7.6388888888888895E-2</v>
      </c>
      <c r="K1170" s="193">
        <f t="shared" si="52"/>
        <v>0.24652777777777779</v>
      </c>
      <c r="L1170" s="377">
        <v>39</v>
      </c>
      <c r="M1170" s="377">
        <v>1</v>
      </c>
      <c r="N1170" s="601"/>
      <c r="O1170" s="377"/>
      <c r="P1170" s="377"/>
      <c r="Q1170" s="604"/>
      <c r="R1170" s="379" t="str">
        <f t="shared" si="53"/>
        <v>fx</v>
      </c>
      <c r="S1170" s="601"/>
      <c r="T1170" s="601"/>
      <c r="U1170" s="607"/>
    </row>
    <row r="1171" spans="1:21" ht="15.75" thickBot="1" x14ac:dyDescent="0.3">
      <c r="A1171" s="613"/>
      <c r="B1171" s="376">
        <v>14030323</v>
      </c>
      <c r="C1171" s="96">
        <v>379</v>
      </c>
      <c r="D1171" s="377">
        <v>7</v>
      </c>
      <c r="E1171" s="377">
        <v>50</v>
      </c>
      <c r="F1171" s="377">
        <v>43</v>
      </c>
      <c r="G1171" s="145" t="s">
        <v>266</v>
      </c>
      <c r="H1171" s="180">
        <v>0.30208333333333331</v>
      </c>
      <c r="I1171" s="180">
        <v>0.625</v>
      </c>
      <c r="J1171" s="195">
        <v>7.6388888888888895E-2</v>
      </c>
      <c r="K1171" s="193">
        <f t="shared" si="52"/>
        <v>0.24652777777777779</v>
      </c>
      <c r="L1171" s="377">
        <v>40</v>
      </c>
      <c r="M1171" s="377">
        <v>1</v>
      </c>
      <c r="N1171" s="616"/>
      <c r="O1171" s="377"/>
      <c r="P1171" s="377"/>
      <c r="Q1171" s="604"/>
      <c r="R1171" s="379" t="str">
        <f t="shared" si="53"/>
        <v>fx</v>
      </c>
      <c r="S1171" s="601"/>
      <c r="T1171" s="601"/>
      <c r="U1171" s="607"/>
    </row>
    <row r="1172" spans="1:21" ht="15.75" thickBot="1" x14ac:dyDescent="0.3">
      <c r="A1172" s="613"/>
      <c r="B1172" s="187">
        <v>14030323</v>
      </c>
      <c r="C1172" s="96">
        <v>379</v>
      </c>
      <c r="D1172" s="377">
        <v>7</v>
      </c>
      <c r="E1172" s="377">
        <v>50</v>
      </c>
      <c r="F1172" s="377">
        <v>43</v>
      </c>
      <c r="G1172" s="145" t="s">
        <v>266</v>
      </c>
      <c r="H1172" s="180">
        <v>0.30208333333333331</v>
      </c>
      <c r="I1172" s="180">
        <v>0.625</v>
      </c>
      <c r="J1172" s="195">
        <v>7.6388888888888895E-2</v>
      </c>
      <c r="K1172" s="193">
        <f t="shared" si="52"/>
        <v>0.24652777777777779</v>
      </c>
      <c r="L1172" s="377">
        <v>38</v>
      </c>
      <c r="M1172" s="377">
        <v>1</v>
      </c>
      <c r="N1172" s="615">
        <v>128</v>
      </c>
      <c r="O1172" s="377"/>
      <c r="P1172" s="377"/>
      <c r="Q1172" s="604"/>
      <c r="R1172" s="379" t="str">
        <f t="shared" si="53"/>
        <v>fx</v>
      </c>
      <c r="S1172" s="601"/>
      <c r="T1172" s="601"/>
      <c r="U1172" s="607"/>
    </row>
    <row r="1173" spans="1:21" ht="15.75" thickBot="1" x14ac:dyDescent="0.3">
      <c r="A1173" s="613"/>
      <c r="B1173" s="188">
        <v>14030323</v>
      </c>
      <c r="C1173" s="96">
        <v>379</v>
      </c>
      <c r="D1173" s="377">
        <v>7</v>
      </c>
      <c r="E1173" s="377">
        <v>50</v>
      </c>
      <c r="F1173" s="377">
        <v>43</v>
      </c>
      <c r="G1173" s="145" t="s">
        <v>266</v>
      </c>
      <c r="H1173" s="180">
        <v>0.30208333333333331</v>
      </c>
      <c r="I1173" s="180">
        <v>0.625</v>
      </c>
      <c r="J1173" s="195">
        <v>7.6388888888888895E-2</v>
      </c>
      <c r="K1173" s="193">
        <f t="shared" si="52"/>
        <v>0.24652777777777779</v>
      </c>
      <c r="L1173" s="377">
        <v>39</v>
      </c>
      <c r="M1173" s="377">
        <v>1</v>
      </c>
      <c r="N1173" s="601"/>
      <c r="O1173" s="377"/>
      <c r="P1173" s="377"/>
      <c r="Q1173" s="604"/>
      <c r="R1173" s="379" t="str">
        <f t="shared" si="53"/>
        <v>fx</v>
      </c>
      <c r="S1173" s="601"/>
      <c r="T1173" s="601"/>
      <c r="U1173" s="607"/>
    </row>
    <row r="1174" spans="1:21" ht="15.75" thickBot="1" x14ac:dyDescent="0.3">
      <c r="A1174" s="613"/>
      <c r="B1174" s="376">
        <v>14030323</v>
      </c>
      <c r="C1174" s="96">
        <v>379</v>
      </c>
      <c r="D1174" s="377">
        <v>7</v>
      </c>
      <c r="E1174" s="377">
        <v>50</v>
      </c>
      <c r="F1174" s="377">
        <v>43</v>
      </c>
      <c r="G1174" s="145" t="s">
        <v>266</v>
      </c>
      <c r="H1174" s="180">
        <v>0.30208333333333331</v>
      </c>
      <c r="I1174" s="180">
        <v>0.625</v>
      </c>
      <c r="J1174" s="195">
        <v>7.6388888888888895E-2</v>
      </c>
      <c r="K1174" s="193">
        <f t="shared" si="52"/>
        <v>0.24652777777777779</v>
      </c>
      <c r="L1174" s="377">
        <v>40</v>
      </c>
      <c r="M1174" s="377">
        <v>1</v>
      </c>
      <c r="N1174" s="616"/>
      <c r="O1174" s="377"/>
      <c r="P1174" s="377"/>
      <c r="Q1174" s="604"/>
      <c r="R1174" s="379" t="str">
        <f t="shared" si="53"/>
        <v>fx</v>
      </c>
      <c r="S1174" s="601"/>
      <c r="T1174" s="601"/>
      <c r="U1174" s="607"/>
    </row>
    <row r="1175" spans="1:21" ht="15.75" thickBot="1" x14ac:dyDescent="0.3">
      <c r="A1175" s="613"/>
      <c r="B1175" s="187">
        <v>14030323</v>
      </c>
      <c r="C1175" s="96">
        <v>380</v>
      </c>
      <c r="D1175" s="377">
        <v>7</v>
      </c>
      <c r="E1175" s="377">
        <v>50</v>
      </c>
      <c r="F1175" s="377">
        <v>43</v>
      </c>
      <c r="G1175" s="145" t="s">
        <v>266</v>
      </c>
      <c r="H1175" s="180">
        <v>0.30208333333333331</v>
      </c>
      <c r="I1175" s="180">
        <v>0.625</v>
      </c>
      <c r="J1175" s="195">
        <v>7.6388888888888895E-2</v>
      </c>
      <c r="K1175" s="193">
        <f t="shared" si="52"/>
        <v>0.24652777777777779</v>
      </c>
      <c r="L1175" s="377">
        <v>40</v>
      </c>
      <c r="M1175" s="377">
        <v>1</v>
      </c>
      <c r="N1175" s="615">
        <v>230</v>
      </c>
      <c r="O1175" s="377"/>
      <c r="P1175" s="377"/>
      <c r="Q1175" s="604"/>
      <c r="R1175" s="379" t="str">
        <f t="shared" si="53"/>
        <v>fx</v>
      </c>
      <c r="S1175" s="601"/>
      <c r="T1175" s="601"/>
      <c r="U1175" s="607"/>
    </row>
    <row r="1176" spans="1:21" ht="15.75" thickBot="1" x14ac:dyDescent="0.3">
      <c r="A1176" s="613"/>
      <c r="B1176" s="188">
        <v>14030323</v>
      </c>
      <c r="C1176" s="96">
        <v>380</v>
      </c>
      <c r="D1176" s="377">
        <v>7</v>
      </c>
      <c r="E1176" s="377">
        <v>50</v>
      </c>
      <c r="F1176" s="377">
        <v>43</v>
      </c>
      <c r="G1176" s="145" t="s">
        <v>266</v>
      </c>
      <c r="H1176" s="180">
        <v>0.30208333333333331</v>
      </c>
      <c r="I1176" s="180">
        <v>0.625</v>
      </c>
      <c r="J1176" s="195">
        <v>7.6388888888888895E-2</v>
      </c>
      <c r="K1176" s="193">
        <f t="shared" si="52"/>
        <v>0.24652777777777779</v>
      </c>
      <c r="L1176" s="377">
        <v>41</v>
      </c>
      <c r="M1176" s="377">
        <v>1</v>
      </c>
      <c r="N1176" s="601"/>
      <c r="O1176" s="377"/>
      <c r="P1176" s="377"/>
      <c r="Q1176" s="604"/>
      <c r="R1176" s="379" t="str">
        <f t="shared" si="53"/>
        <v>fx</v>
      </c>
      <c r="S1176" s="601"/>
      <c r="T1176" s="601"/>
      <c r="U1176" s="607"/>
    </row>
    <row r="1177" spans="1:21" ht="15.75" thickBot="1" x14ac:dyDescent="0.3">
      <c r="A1177" s="613"/>
      <c r="B1177" s="188">
        <v>14030323</v>
      </c>
      <c r="C1177" s="96">
        <v>380</v>
      </c>
      <c r="D1177" s="377">
        <v>7</v>
      </c>
      <c r="E1177" s="377">
        <v>50</v>
      </c>
      <c r="F1177" s="377">
        <v>43</v>
      </c>
      <c r="G1177" s="145" t="s">
        <v>266</v>
      </c>
      <c r="H1177" s="180">
        <v>0.30208333333333331</v>
      </c>
      <c r="I1177" s="180">
        <v>0.625</v>
      </c>
      <c r="J1177" s="195">
        <v>7.6388888888888895E-2</v>
      </c>
      <c r="K1177" s="193">
        <f t="shared" si="52"/>
        <v>0.24652777777777779</v>
      </c>
      <c r="L1177" s="377">
        <v>42</v>
      </c>
      <c r="M1177" s="377">
        <v>1</v>
      </c>
      <c r="N1177" s="601"/>
      <c r="O1177" s="377"/>
      <c r="P1177" s="377"/>
      <c r="Q1177" s="604"/>
      <c r="R1177" s="379" t="str">
        <f t="shared" si="53"/>
        <v>fx</v>
      </c>
      <c r="S1177" s="601"/>
      <c r="T1177" s="601"/>
      <c r="U1177" s="607"/>
    </row>
    <row r="1178" spans="1:21" ht="15.75" thickBot="1" x14ac:dyDescent="0.3">
      <c r="A1178" s="613"/>
      <c r="B1178" s="188">
        <v>14030323</v>
      </c>
      <c r="C1178" s="96">
        <v>380</v>
      </c>
      <c r="D1178" s="377">
        <v>7</v>
      </c>
      <c r="E1178" s="377">
        <v>50</v>
      </c>
      <c r="F1178" s="377">
        <v>43</v>
      </c>
      <c r="G1178" s="145" t="s">
        <v>266</v>
      </c>
      <c r="H1178" s="180">
        <v>0.30208333333333331</v>
      </c>
      <c r="I1178" s="180">
        <v>0.625</v>
      </c>
      <c r="J1178" s="195">
        <v>7.6388888888888895E-2</v>
      </c>
      <c r="K1178" s="193">
        <f t="shared" si="52"/>
        <v>0.24652777777777779</v>
      </c>
      <c r="L1178" s="377">
        <v>43</v>
      </c>
      <c r="M1178" s="377">
        <v>1</v>
      </c>
      <c r="N1178" s="601"/>
      <c r="O1178" s="377"/>
      <c r="P1178" s="377"/>
      <c r="Q1178" s="604"/>
      <c r="R1178" s="379" t="str">
        <f t="shared" si="53"/>
        <v>fx</v>
      </c>
      <c r="S1178" s="601"/>
      <c r="T1178" s="601"/>
      <c r="U1178" s="607"/>
    </row>
    <row r="1179" spans="1:21" ht="15.75" thickBot="1" x14ac:dyDescent="0.3">
      <c r="A1179" s="613"/>
      <c r="B1179" s="376">
        <v>14030323</v>
      </c>
      <c r="C1179" s="96">
        <v>380</v>
      </c>
      <c r="D1179" s="377">
        <v>7</v>
      </c>
      <c r="E1179" s="377">
        <v>50</v>
      </c>
      <c r="F1179" s="377">
        <v>43</v>
      </c>
      <c r="G1179" s="145" t="s">
        <v>266</v>
      </c>
      <c r="H1179" s="180">
        <v>0.30208333333333331</v>
      </c>
      <c r="I1179" s="180">
        <v>0.625</v>
      </c>
      <c r="J1179" s="195">
        <v>7.6388888888888895E-2</v>
      </c>
      <c r="K1179" s="193">
        <f t="shared" si="52"/>
        <v>0.24652777777777779</v>
      </c>
      <c r="L1179" s="377">
        <v>44</v>
      </c>
      <c r="M1179" s="377">
        <v>1</v>
      </c>
      <c r="N1179" s="616"/>
      <c r="O1179" s="377"/>
      <c r="P1179" s="377"/>
      <c r="Q1179" s="604"/>
      <c r="R1179" s="379" t="str">
        <f t="shared" si="53"/>
        <v>fx</v>
      </c>
      <c r="S1179" s="601"/>
      <c r="T1179" s="601"/>
      <c r="U1179" s="607"/>
    </row>
    <row r="1180" spans="1:21" ht="15.75" thickBot="1" x14ac:dyDescent="0.3">
      <c r="A1180" s="613"/>
      <c r="B1180" s="187">
        <v>14030323</v>
      </c>
      <c r="C1180" s="96">
        <v>346</v>
      </c>
      <c r="D1180" s="377">
        <v>7</v>
      </c>
      <c r="E1180" s="377">
        <v>50</v>
      </c>
      <c r="F1180" s="377">
        <v>43</v>
      </c>
      <c r="G1180" s="145" t="s">
        <v>266</v>
      </c>
      <c r="H1180" s="180">
        <v>0.30208333333333331</v>
      </c>
      <c r="I1180" s="180">
        <v>0.625</v>
      </c>
      <c r="J1180" s="195">
        <v>7.6388888888888895E-2</v>
      </c>
      <c r="K1180" s="193">
        <f t="shared" si="52"/>
        <v>0.24652777777777779</v>
      </c>
      <c r="L1180" s="377">
        <v>31</v>
      </c>
      <c r="M1180" s="377">
        <v>1</v>
      </c>
      <c r="N1180" s="615">
        <v>276</v>
      </c>
      <c r="O1180" s="377"/>
      <c r="P1180" s="377"/>
      <c r="Q1180" s="604"/>
      <c r="R1180" s="379" t="str">
        <f t="shared" si="53"/>
        <v>fx</v>
      </c>
      <c r="S1180" s="601"/>
      <c r="T1180" s="601"/>
      <c r="U1180" s="607"/>
    </row>
    <row r="1181" spans="1:21" ht="15.75" thickBot="1" x14ac:dyDescent="0.3">
      <c r="A1181" s="613"/>
      <c r="B1181" s="188">
        <v>14030323</v>
      </c>
      <c r="C1181" s="96">
        <v>346</v>
      </c>
      <c r="D1181" s="377">
        <v>7</v>
      </c>
      <c r="E1181" s="377">
        <v>50</v>
      </c>
      <c r="F1181" s="377">
        <v>43</v>
      </c>
      <c r="G1181" s="145" t="s">
        <v>266</v>
      </c>
      <c r="H1181" s="180">
        <v>0.30208333333333331</v>
      </c>
      <c r="I1181" s="180">
        <v>0.625</v>
      </c>
      <c r="J1181" s="195">
        <v>7.6388888888888895E-2</v>
      </c>
      <c r="K1181" s="193">
        <f t="shared" si="52"/>
        <v>0.24652777777777779</v>
      </c>
      <c r="L1181" s="377">
        <v>32</v>
      </c>
      <c r="M1181" s="377">
        <v>1</v>
      </c>
      <c r="N1181" s="601"/>
      <c r="O1181" s="377"/>
      <c r="P1181" s="377"/>
      <c r="Q1181" s="604"/>
      <c r="R1181" s="379" t="str">
        <f t="shared" si="53"/>
        <v>fx</v>
      </c>
      <c r="S1181" s="601"/>
      <c r="T1181" s="601"/>
      <c r="U1181" s="607"/>
    </row>
    <row r="1182" spans="1:21" ht="15.75" thickBot="1" x14ac:dyDescent="0.3">
      <c r="A1182" s="613"/>
      <c r="B1182" s="188">
        <v>14030323</v>
      </c>
      <c r="C1182" s="96">
        <v>346</v>
      </c>
      <c r="D1182" s="377">
        <v>7</v>
      </c>
      <c r="E1182" s="377">
        <v>50</v>
      </c>
      <c r="F1182" s="377">
        <v>43</v>
      </c>
      <c r="G1182" s="145" t="s">
        <v>266</v>
      </c>
      <c r="H1182" s="180">
        <v>0.30208333333333331</v>
      </c>
      <c r="I1182" s="180">
        <v>0.625</v>
      </c>
      <c r="J1182" s="195">
        <v>7.6388888888888895E-2</v>
      </c>
      <c r="K1182" s="193">
        <f t="shared" si="52"/>
        <v>0.24652777777777779</v>
      </c>
      <c r="L1182" s="377">
        <v>33</v>
      </c>
      <c r="M1182" s="377">
        <v>1</v>
      </c>
      <c r="N1182" s="601"/>
      <c r="O1182" s="377"/>
      <c r="P1182" s="377"/>
      <c r="Q1182" s="604"/>
      <c r="R1182" s="379" t="str">
        <f t="shared" si="53"/>
        <v>fx</v>
      </c>
      <c r="S1182" s="601"/>
      <c r="T1182" s="601"/>
      <c r="U1182" s="607"/>
    </row>
    <row r="1183" spans="1:21" ht="15.75" thickBot="1" x14ac:dyDescent="0.3">
      <c r="A1183" s="613"/>
      <c r="B1183" s="188">
        <v>14030323</v>
      </c>
      <c r="C1183" s="96">
        <v>346</v>
      </c>
      <c r="D1183" s="377">
        <v>7</v>
      </c>
      <c r="E1183" s="377">
        <v>50</v>
      </c>
      <c r="F1183" s="377">
        <v>43</v>
      </c>
      <c r="G1183" s="145" t="s">
        <v>266</v>
      </c>
      <c r="H1183" s="180">
        <v>0.30208333333333331</v>
      </c>
      <c r="I1183" s="180">
        <v>0.625</v>
      </c>
      <c r="J1183" s="195">
        <v>7.6388888888888895E-2</v>
      </c>
      <c r="K1183" s="193">
        <f t="shared" si="52"/>
        <v>0.24652777777777779</v>
      </c>
      <c r="L1183" s="377">
        <v>34</v>
      </c>
      <c r="M1183" s="377">
        <v>1</v>
      </c>
      <c r="N1183" s="601"/>
      <c r="O1183" s="377"/>
      <c r="P1183" s="377"/>
      <c r="Q1183" s="604"/>
      <c r="R1183" s="379" t="str">
        <f t="shared" si="53"/>
        <v>fx</v>
      </c>
      <c r="S1183" s="601"/>
      <c r="T1183" s="601"/>
      <c r="U1183" s="607"/>
    </row>
    <row r="1184" spans="1:21" ht="15.75" thickBot="1" x14ac:dyDescent="0.3">
      <c r="A1184" s="613"/>
      <c r="B1184" s="188">
        <v>14030323</v>
      </c>
      <c r="C1184" s="96">
        <v>346</v>
      </c>
      <c r="D1184" s="377">
        <v>7</v>
      </c>
      <c r="E1184" s="377">
        <v>50</v>
      </c>
      <c r="F1184" s="377">
        <v>43</v>
      </c>
      <c r="G1184" s="145" t="s">
        <v>266</v>
      </c>
      <c r="H1184" s="180">
        <v>0.30208333333333331</v>
      </c>
      <c r="I1184" s="180">
        <v>0.625</v>
      </c>
      <c r="J1184" s="195">
        <v>7.6388888888888895E-2</v>
      </c>
      <c r="K1184" s="193">
        <f t="shared" ref="K1184:K1198" si="55">IF(H1184&gt;I1184,(H1184-I1184)-J1184,(I1184-H1184)-J1184)</f>
        <v>0.24652777777777779</v>
      </c>
      <c r="L1184" s="377">
        <v>35</v>
      </c>
      <c r="M1184" s="377">
        <v>1</v>
      </c>
      <c r="N1184" s="601"/>
      <c r="O1184" s="377"/>
      <c r="P1184" s="377"/>
      <c r="Q1184" s="604"/>
      <c r="R1184" s="379" t="str">
        <f t="shared" ref="R1184:R1198" si="56">IF(C1184=370,"p500","fx")</f>
        <v>fx</v>
      </c>
      <c r="S1184" s="601"/>
      <c r="T1184" s="601"/>
      <c r="U1184" s="607"/>
    </row>
    <row r="1185" spans="1:21" ht="15.75" thickBot="1" x14ac:dyDescent="0.3">
      <c r="A1185" s="614"/>
      <c r="B1185" s="376">
        <v>14030323</v>
      </c>
      <c r="C1185" s="175">
        <v>346</v>
      </c>
      <c r="D1185" s="380">
        <v>7</v>
      </c>
      <c r="E1185" s="380">
        <v>50</v>
      </c>
      <c r="F1185" s="380">
        <v>43</v>
      </c>
      <c r="G1185" s="171" t="s">
        <v>266</v>
      </c>
      <c r="H1185" s="184">
        <v>0.30208333333333331</v>
      </c>
      <c r="I1185" s="184">
        <v>0.625</v>
      </c>
      <c r="J1185" s="199">
        <v>7.6388888888888895E-2</v>
      </c>
      <c r="K1185" s="200">
        <f t="shared" si="55"/>
        <v>0.24652777777777779</v>
      </c>
      <c r="L1185" s="380">
        <v>36</v>
      </c>
      <c r="M1185" s="380">
        <v>1</v>
      </c>
      <c r="N1185" s="602"/>
      <c r="O1185" s="380"/>
      <c r="P1185" s="380"/>
      <c r="Q1185" s="605"/>
      <c r="R1185" s="154" t="str">
        <f t="shared" si="56"/>
        <v>fx</v>
      </c>
      <c r="S1185" s="602"/>
      <c r="T1185" s="602"/>
      <c r="U1185" s="608"/>
    </row>
    <row r="1186" spans="1:21" ht="15.75" thickBot="1" x14ac:dyDescent="0.3">
      <c r="A1186" s="612" t="str">
        <f t="shared" ref="A1186" si="57">IF(H1186&gt;I1186,"شب","روز")</f>
        <v>روز</v>
      </c>
      <c r="B1186" s="187">
        <v>14030324</v>
      </c>
      <c r="C1186" s="174">
        <v>309</v>
      </c>
      <c r="D1186" s="381">
        <v>7</v>
      </c>
      <c r="E1186" s="381">
        <v>50</v>
      </c>
      <c r="F1186" s="381">
        <v>43</v>
      </c>
      <c r="G1186" s="165" t="s">
        <v>493</v>
      </c>
      <c r="H1186" s="181">
        <v>0.30208333333333331</v>
      </c>
      <c r="I1186" s="181">
        <v>0.625</v>
      </c>
      <c r="J1186" s="193">
        <v>8.3333333333333329E-2</v>
      </c>
      <c r="K1186" s="193">
        <f t="shared" si="55"/>
        <v>0.23958333333333337</v>
      </c>
      <c r="L1186" s="381">
        <v>39</v>
      </c>
      <c r="M1186" s="381">
        <v>3</v>
      </c>
      <c r="N1186" s="600">
        <v>230</v>
      </c>
      <c r="O1186" s="381"/>
      <c r="P1186" s="381"/>
      <c r="Q1186" s="603" t="s">
        <v>494</v>
      </c>
      <c r="R1186" s="153" t="str">
        <f t="shared" si="56"/>
        <v>fx</v>
      </c>
      <c r="S1186" s="600">
        <v>2</v>
      </c>
      <c r="T1186" s="600">
        <v>20</v>
      </c>
      <c r="U1186" s="606">
        <v>1000</v>
      </c>
    </row>
    <row r="1187" spans="1:21" ht="15.75" thickBot="1" x14ac:dyDescent="0.3">
      <c r="A1187" s="613"/>
      <c r="B1187" s="188">
        <v>14030324</v>
      </c>
      <c r="C1187" s="96">
        <v>309</v>
      </c>
      <c r="D1187" s="377">
        <v>7</v>
      </c>
      <c r="E1187" s="377">
        <v>50</v>
      </c>
      <c r="F1187" s="377">
        <v>43</v>
      </c>
      <c r="G1187" s="88" t="s">
        <v>493</v>
      </c>
      <c r="H1187" s="180">
        <v>0.30208333333333331</v>
      </c>
      <c r="I1187" s="180">
        <v>0.625</v>
      </c>
      <c r="J1187" s="195">
        <v>8.3333333333333329E-2</v>
      </c>
      <c r="K1187" s="193">
        <f t="shared" si="55"/>
        <v>0.23958333333333337</v>
      </c>
      <c r="L1187" s="377">
        <v>40</v>
      </c>
      <c r="M1187" s="377">
        <v>1</v>
      </c>
      <c r="N1187" s="601"/>
      <c r="O1187" s="377"/>
      <c r="P1187" s="377"/>
      <c r="Q1187" s="604"/>
      <c r="R1187" s="379" t="str">
        <f t="shared" si="56"/>
        <v>fx</v>
      </c>
      <c r="S1187" s="601"/>
      <c r="T1187" s="601"/>
      <c r="U1187" s="607"/>
    </row>
    <row r="1188" spans="1:21" ht="15.75" thickBot="1" x14ac:dyDescent="0.3">
      <c r="A1188" s="613"/>
      <c r="B1188" s="376">
        <v>14030324</v>
      </c>
      <c r="C1188" s="96">
        <v>309</v>
      </c>
      <c r="D1188" s="377">
        <v>7</v>
      </c>
      <c r="E1188" s="377">
        <v>50</v>
      </c>
      <c r="F1188" s="377">
        <v>43</v>
      </c>
      <c r="G1188" s="88" t="s">
        <v>493</v>
      </c>
      <c r="H1188" s="180">
        <v>0.30208333333333331</v>
      </c>
      <c r="I1188" s="180">
        <v>0.625</v>
      </c>
      <c r="J1188" s="195">
        <v>8.3333333333333329E-2</v>
      </c>
      <c r="K1188" s="193">
        <f t="shared" si="55"/>
        <v>0.23958333333333337</v>
      </c>
      <c r="L1188" s="377">
        <v>41</v>
      </c>
      <c r="M1188" s="377">
        <v>1</v>
      </c>
      <c r="N1188" s="616"/>
      <c r="O1188" s="377"/>
      <c r="P1188" s="377"/>
      <c r="Q1188" s="604"/>
      <c r="R1188" s="379" t="str">
        <f t="shared" si="56"/>
        <v>fx</v>
      </c>
      <c r="S1188" s="601"/>
      <c r="T1188" s="601"/>
      <c r="U1188" s="607"/>
    </row>
    <row r="1189" spans="1:21" ht="15.75" thickBot="1" x14ac:dyDescent="0.3">
      <c r="A1189" s="613"/>
      <c r="B1189" s="187">
        <v>14030324</v>
      </c>
      <c r="C1189" s="96">
        <v>350</v>
      </c>
      <c r="D1189" s="377">
        <v>7</v>
      </c>
      <c r="E1189" s="377">
        <v>50</v>
      </c>
      <c r="F1189" s="377">
        <v>43</v>
      </c>
      <c r="G1189" s="88" t="s">
        <v>493</v>
      </c>
      <c r="H1189" s="180">
        <v>0.30208333333333331</v>
      </c>
      <c r="I1189" s="180">
        <v>0.625</v>
      </c>
      <c r="J1189" s="195">
        <v>8.3333333333333329E-2</v>
      </c>
      <c r="K1189" s="193">
        <f t="shared" si="55"/>
        <v>0.23958333333333337</v>
      </c>
      <c r="L1189" s="377">
        <v>39</v>
      </c>
      <c r="M1189" s="377">
        <v>1</v>
      </c>
      <c r="N1189" s="615">
        <v>352</v>
      </c>
      <c r="O1189" s="377"/>
      <c r="P1189" s="377"/>
      <c r="Q1189" s="604"/>
      <c r="R1189" s="379" t="str">
        <f t="shared" si="56"/>
        <v>fx</v>
      </c>
      <c r="S1189" s="601"/>
      <c r="T1189" s="601"/>
      <c r="U1189" s="607"/>
    </row>
    <row r="1190" spans="1:21" ht="15.75" thickBot="1" x14ac:dyDescent="0.3">
      <c r="A1190" s="613"/>
      <c r="B1190" s="188">
        <v>14030324</v>
      </c>
      <c r="C1190" s="96">
        <v>350</v>
      </c>
      <c r="D1190" s="377">
        <v>7</v>
      </c>
      <c r="E1190" s="377">
        <v>50</v>
      </c>
      <c r="F1190" s="377">
        <v>43</v>
      </c>
      <c r="G1190" s="88" t="s">
        <v>493</v>
      </c>
      <c r="H1190" s="180">
        <v>0.30208333333333331</v>
      </c>
      <c r="I1190" s="180">
        <v>0.625</v>
      </c>
      <c r="J1190" s="195">
        <v>8.3333333333333329E-2</v>
      </c>
      <c r="K1190" s="193">
        <f t="shared" si="55"/>
        <v>0.23958333333333337</v>
      </c>
      <c r="L1190" s="377">
        <v>40</v>
      </c>
      <c r="M1190" s="377">
        <v>1</v>
      </c>
      <c r="N1190" s="601"/>
      <c r="O1190" s="377"/>
      <c r="P1190" s="377"/>
      <c r="Q1190" s="604"/>
      <c r="R1190" s="379" t="str">
        <f t="shared" si="56"/>
        <v>fx</v>
      </c>
      <c r="S1190" s="601"/>
      <c r="T1190" s="601"/>
      <c r="U1190" s="607"/>
    </row>
    <row r="1191" spans="1:21" ht="15.75" thickBot="1" x14ac:dyDescent="0.3">
      <c r="A1191" s="613"/>
      <c r="B1191" s="188">
        <v>14030324</v>
      </c>
      <c r="C1191" s="96">
        <v>350</v>
      </c>
      <c r="D1191" s="377">
        <v>7</v>
      </c>
      <c r="E1191" s="377">
        <v>50</v>
      </c>
      <c r="F1191" s="377">
        <v>43</v>
      </c>
      <c r="G1191" s="88" t="s">
        <v>493</v>
      </c>
      <c r="H1191" s="180">
        <v>0.30208333333333331</v>
      </c>
      <c r="I1191" s="180">
        <v>0.625</v>
      </c>
      <c r="J1191" s="195">
        <v>8.3333333333333329E-2</v>
      </c>
      <c r="K1191" s="193">
        <f t="shared" si="55"/>
        <v>0.23958333333333337</v>
      </c>
      <c r="L1191" s="377">
        <v>41</v>
      </c>
      <c r="M1191" s="377">
        <v>1</v>
      </c>
      <c r="N1191" s="601"/>
      <c r="O1191" s="377"/>
      <c r="P1191" s="377"/>
      <c r="Q1191" s="604"/>
      <c r="R1191" s="379" t="str">
        <f t="shared" si="56"/>
        <v>fx</v>
      </c>
      <c r="S1191" s="601"/>
      <c r="T1191" s="601"/>
      <c r="U1191" s="607"/>
    </row>
    <row r="1192" spans="1:21" ht="15.75" thickBot="1" x14ac:dyDescent="0.3">
      <c r="A1192" s="613"/>
      <c r="B1192" s="188">
        <v>14030324</v>
      </c>
      <c r="C1192" s="96">
        <v>350</v>
      </c>
      <c r="D1192" s="377">
        <v>7</v>
      </c>
      <c r="E1192" s="377">
        <v>50</v>
      </c>
      <c r="F1192" s="377">
        <v>43</v>
      </c>
      <c r="G1192" s="88" t="s">
        <v>493</v>
      </c>
      <c r="H1192" s="180">
        <v>0.30208333333333331</v>
      </c>
      <c r="I1192" s="180">
        <v>0.625</v>
      </c>
      <c r="J1192" s="195">
        <v>8.3333333333333329E-2</v>
      </c>
      <c r="K1192" s="193">
        <f t="shared" si="55"/>
        <v>0.23958333333333337</v>
      </c>
      <c r="L1192" s="377">
        <v>42</v>
      </c>
      <c r="M1192" s="377">
        <v>2</v>
      </c>
      <c r="N1192" s="601"/>
      <c r="O1192" s="377"/>
      <c r="P1192" s="377"/>
      <c r="Q1192" s="604"/>
      <c r="R1192" s="379" t="str">
        <f t="shared" si="56"/>
        <v>fx</v>
      </c>
      <c r="S1192" s="601"/>
      <c r="T1192" s="601"/>
      <c r="U1192" s="607"/>
    </row>
    <row r="1193" spans="1:21" ht="15.75" thickBot="1" x14ac:dyDescent="0.3">
      <c r="A1193" s="613"/>
      <c r="B1193" s="188">
        <v>14030324</v>
      </c>
      <c r="C1193" s="96">
        <v>350</v>
      </c>
      <c r="D1193" s="377">
        <v>7</v>
      </c>
      <c r="E1193" s="377">
        <v>50</v>
      </c>
      <c r="F1193" s="377">
        <v>43</v>
      </c>
      <c r="G1193" s="88" t="s">
        <v>493</v>
      </c>
      <c r="H1193" s="180">
        <v>0.30208333333333331</v>
      </c>
      <c r="I1193" s="180">
        <v>0.625</v>
      </c>
      <c r="J1193" s="195">
        <v>8.3333333333333329E-2</v>
      </c>
      <c r="K1193" s="193">
        <f t="shared" si="55"/>
        <v>0.23958333333333337</v>
      </c>
      <c r="L1193" s="377">
        <v>43</v>
      </c>
      <c r="M1193" s="377">
        <v>2</v>
      </c>
      <c r="N1193" s="601"/>
      <c r="O1193" s="377"/>
      <c r="P1193" s="377"/>
      <c r="Q1193" s="604"/>
      <c r="R1193" s="379" t="str">
        <f t="shared" si="56"/>
        <v>fx</v>
      </c>
      <c r="S1193" s="601"/>
      <c r="T1193" s="601"/>
      <c r="U1193" s="607"/>
    </row>
    <row r="1194" spans="1:21" ht="15.75" thickBot="1" x14ac:dyDescent="0.3">
      <c r="A1194" s="613"/>
      <c r="B1194" s="376">
        <v>14030324</v>
      </c>
      <c r="C1194" s="96">
        <v>350</v>
      </c>
      <c r="D1194" s="377">
        <v>7</v>
      </c>
      <c r="E1194" s="377">
        <v>50</v>
      </c>
      <c r="F1194" s="377">
        <v>43</v>
      </c>
      <c r="G1194" s="88" t="s">
        <v>493</v>
      </c>
      <c r="H1194" s="180">
        <v>0.30208333333333331</v>
      </c>
      <c r="I1194" s="180">
        <v>0.625</v>
      </c>
      <c r="J1194" s="195">
        <v>8.3333333333333329E-2</v>
      </c>
      <c r="K1194" s="193">
        <f t="shared" si="55"/>
        <v>0.23958333333333337</v>
      </c>
      <c r="L1194" s="377">
        <v>44</v>
      </c>
      <c r="M1194" s="377">
        <v>1</v>
      </c>
      <c r="N1194" s="616"/>
      <c r="O1194" s="377"/>
      <c r="P1194" s="377"/>
      <c r="Q1194" s="604"/>
      <c r="R1194" s="379" t="str">
        <f t="shared" si="56"/>
        <v>fx</v>
      </c>
      <c r="S1194" s="601"/>
      <c r="T1194" s="601"/>
      <c r="U1194" s="607"/>
    </row>
    <row r="1195" spans="1:21" ht="15.75" thickBot="1" x14ac:dyDescent="0.3">
      <c r="A1195" s="613"/>
      <c r="B1195" s="187">
        <v>14030324</v>
      </c>
      <c r="C1195" s="96">
        <v>370</v>
      </c>
      <c r="D1195" s="377">
        <v>7</v>
      </c>
      <c r="E1195" s="377">
        <v>50</v>
      </c>
      <c r="F1195" s="377">
        <v>43</v>
      </c>
      <c r="G1195" s="88" t="s">
        <v>493</v>
      </c>
      <c r="H1195" s="180">
        <v>0.30208333333333331</v>
      </c>
      <c r="I1195" s="180">
        <v>0.625</v>
      </c>
      <c r="J1195" s="195">
        <v>8.3333333333333329E-2</v>
      </c>
      <c r="K1195" s="193">
        <f t="shared" si="55"/>
        <v>0.23958333333333337</v>
      </c>
      <c r="L1195" s="377">
        <v>39</v>
      </c>
      <c r="M1195" s="377">
        <v>1</v>
      </c>
      <c r="N1195" s="615">
        <v>352</v>
      </c>
      <c r="O1195" s="377"/>
      <c r="P1195" s="377"/>
      <c r="Q1195" s="604"/>
      <c r="R1195" s="379" t="str">
        <f t="shared" si="56"/>
        <v>p500</v>
      </c>
      <c r="S1195" s="601"/>
      <c r="T1195" s="601"/>
      <c r="U1195" s="607"/>
    </row>
    <row r="1196" spans="1:21" ht="15.75" thickBot="1" x14ac:dyDescent="0.3">
      <c r="A1196" s="613"/>
      <c r="B1196" s="188">
        <v>14030324</v>
      </c>
      <c r="C1196" s="96">
        <v>370</v>
      </c>
      <c r="D1196" s="377">
        <v>7</v>
      </c>
      <c r="E1196" s="377">
        <v>50</v>
      </c>
      <c r="F1196" s="377">
        <v>43</v>
      </c>
      <c r="G1196" s="88" t="s">
        <v>493</v>
      </c>
      <c r="H1196" s="180">
        <v>0.30208333333333331</v>
      </c>
      <c r="I1196" s="180">
        <v>0.625</v>
      </c>
      <c r="J1196" s="195">
        <v>8.3333333333333329E-2</v>
      </c>
      <c r="K1196" s="193">
        <f t="shared" si="55"/>
        <v>0.23958333333333337</v>
      </c>
      <c r="L1196" s="377">
        <v>40</v>
      </c>
      <c r="M1196" s="377">
        <v>1</v>
      </c>
      <c r="N1196" s="601"/>
      <c r="O1196" s="377"/>
      <c r="P1196" s="377"/>
      <c r="Q1196" s="604"/>
      <c r="R1196" s="379" t="str">
        <f t="shared" si="56"/>
        <v>p500</v>
      </c>
      <c r="S1196" s="601"/>
      <c r="T1196" s="601"/>
      <c r="U1196" s="607"/>
    </row>
    <row r="1197" spans="1:21" ht="15.75" thickBot="1" x14ac:dyDescent="0.3">
      <c r="A1197" s="613"/>
      <c r="B1197" s="188">
        <v>14030324</v>
      </c>
      <c r="C1197" s="96">
        <v>370</v>
      </c>
      <c r="D1197" s="377">
        <v>7</v>
      </c>
      <c r="E1197" s="377">
        <v>50</v>
      </c>
      <c r="F1197" s="377">
        <v>43</v>
      </c>
      <c r="G1197" s="88" t="s">
        <v>493</v>
      </c>
      <c r="H1197" s="180">
        <v>0.30208333333333331</v>
      </c>
      <c r="I1197" s="180">
        <v>0.625</v>
      </c>
      <c r="J1197" s="195">
        <v>8.3333333333333329E-2</v>
      </c>
      <c r="K1197" s="193">
        <f t="shared" si="55"/>
        <v>0.23958333333333337</v>
      </c>
      <c r="L1197" s="377">
        <v>42</v>
      </c>
      <c r="M1197" s="377">
        <v>2</v>
      </c>
      <c r="N1197" s="601"/>
      <c r="O1197" s="377"/>
      <c r="P1197" s="377"/>
      <c r="Q1197" s="604"/>
      <c r="R1197" s="379" t="str">
        <f t="shared" si="56"/>
        <v>p500</v>
      </c>
      <c r="S1197" s="601"/>
      <c r="T1197" s="601"/>
      <c r="U1197" s="607"/>
    </row>
    <row r="1198" spans="1:21" ht="15.75" thickBot="1" x14ac:dyDescent="0.3">
      <c r="A1198" s="613"/>
      <c r="B1198" s="188">
        <v>14030324</v>
      </c>
      <c r="C1198" s="96">
        <v>370</v>
      </c>
      <c r="D1198" s="377">
        <v>7</v>
      </c>
      <c r="E1198" s="377">
        <v>50</v>
      </c>
      <c r="F1198" s="377">
        <v>43</v>
      </c>
      <c r="G1198" s="88" t="s">
        <v>493</v>
      </c>
      <c r="H1198" s="180">
        <v>0.30208333333333331</v>
      </c>
      <c r="I1198" s="180">
        <v>0.625</v>
      </c>
      <c r="J1198" s="195">
        <v>8.3333333333333329E-2</v>
      </c>
      <c r="K1198" s="193">
        <f t="shared" si="55"/>
        <v>0.23958333333333337</v>
      </c>
      <c r="L1198" s="377">
        <v>43</v>
      </c>
      <c r="M1198" s="377">
        <v>2</v>
      </c>
      <c r="N1198" s="601"/>
      <c r="O1198" s="377"/>
      <c r="P1198" s="377"/>
      <c r="Q1198" s="604"/>
      <c r="R1198" s="379" t="str">
        <f t="shared" si="56"/>
        <v>p500</v>
      </c>
      <c r="S1198" s="601"/>
      <c r="T1198" s="601"/>
      <c r="U1198" s="607"/>
    </row>
    <row r="1199" spans="1:21" ht="15.75" thickBot="1" x14ac:dyDescent="0.3">
      <c r="A1199" s="613"/>
      <c r="B1199" s="376">
        <v>14030324</v>
      </c>
      <c r="C1199" s="96">
        <v>370</v>
      </c>
      <c r="D1199" s="377">
        <v>7</v>
      </c>
      <c r="E1199" s="377">
        <v>50</v>
      </c>
      <c r="F1199" s="377">
        <v>43</v>
      </c>
      <c r="G1199" s="88" t="s">
        <v>493</v>
      </c>
      <c r="H1199" s="180">
        <v>0.30208333333333331</v>
      </c>
      <c r="I1199" s="180">
        <v>0.625</v>
      </c>
      <c r="J1199" s="195">
        <v>8.3333333333333329E-2</v>
      </c>
      <c r="K1199" s="193">
        <f t="shared" ref="K1199:K1262" si="58">IF(H1199&gt;I1199,(H1199-I1199)-J1199,(I1199-H1199)-J1199)</f>
        <v>0.23958333333333337</v>
      </c>
      <c r="L1199" s="377">
        <v>44</v>
      </c>
      <c r="M1199" s="377">
        <v>2</v>
      </c>
      <c r="N1199" s="616"/>
      <c r="O1199" s="377"/>
      <c r="P1199" s="377"/>
      <c r="Q1199" s="604"/>
      <c r="R1199" s="379" t="str">
        <f t="shared" ref="R1199:R1262" si="59">IF(C1199=370,"p500","fx")</f>
        <v>p500</v>
      </c>
      <c r="S1199" s="601"/>
      <c r="T1199" s="601"/>
      <c r="U1199" s="607"/>
    </row>
    <row r="1200" spans="1:21" ht="15.75" thickBot="1" x14ac:dyDescent="0.3">
      <c r="A1200" s="613"/>
      <c r="B1200" s="187">
        <v>14030324</v>
      </c>
      <c r="C1200" s="96">
        <v>380</v>
      </c>
      <c r="D1200" s="377">
        <v>7</v>
      </c>
      <c r="E1200" s="377">
        <v>50</v>
      </c>
      <c r="F1200" s="377">
        <v>43</v>
      </c>
      <c r="G1200" s="88" t="s">
        <v>493</v>
      </c>
      <c r="H1200" s="180">
        <v>0.30208333333333331</v>
      </c>
      <c r="I1200" s="180">
        <v>0.625</v>
      </c>
      <c r="J1200" s="195">
        <v>8.3333333333333329E-2</v>
      </c>
      <c r="K1200" s="193">
        <f t="shared" si="58"/>
        <v>0.23958333333333337</v>
      </c>
      <c r="L1200" s="377">
        <v>40</v>
      </c>
      <c r="M1200" s="377">
        <v>1</v>
      </c>
      <c r="N1200" s="615">
        <v>220</v>
      </c>
      <c r="O1200" s="377"/>
      <c r="P1200" s="377"/>
      <c r="Q1200" s="604"/>
      <c r="R1200" s="379" t="str">
        <f t="shared" si="59"/>
        <v>fx</v>
      </c>
      <c r="S1200" s="601"/>
      <c r="T1200" s="601"/>
      <c r="U1200" s="607"/>
    </row>
    <row r="1201" spans="1:21" ht="15.75" thickBot="1" x14ac:dyDescent="0.3">
      <c r="A1201" s="613"/>
      <c r="B1201" s="188">
        <v>14030324</v>
      </c>
      <c r="C1201" s="96">
        <v>380</v>
      </c>
      <c r="D1201" s="377">
        <v>7</v>
      </c>
      <c r="E1201" s="377">
        <v>50</v>
      </c>
      <c r="F1201" s="377">
        <v>43</v>
      </c>
      <c r="G1201" s="88" t="s">
        <v>493</v>
      </c>
      <c r="H1201" s="180">
        <v>0.30208333333333331</v>
      </c>
      <c r="I1201" s="180">
        <v>0.625</v>
      </c>
      <c r="J1201" s="195">
        <v>8.3333333333333329E-2</v>
      </c>
      <c r="K1201" s="193">
        <f t="shared" si="58"/>
        <v>0.23958333333333337</v>
      </c>
      <c r="L1201" s="377">
        <v>41</v>
      </c>
      <c r="M1201" s="377">
        <v>1</v>
      </c>
      <c r="N1201" s="601"/>
      <c r="O1201" s="377"/>
      <c r="P1201" s="377"/>
      <c r="Q1201" s="604"/>
      <c r="R1201" s="379" t="str">
        <f t="shared" si="59"/>
        <v>fx</v>
      </c>
      <c r="S1201" s="601"/>
      <c r="T1201" s="601"/>
      <c r="U1201" s="607"/>
    </row>
    <row r="1202" spans="1:21" ht="15.75" thickBot="1" x14ac:dyDescent="0.3">
      <c r="A1202" s="613"/>
      <c r="B1202" s="188">
        <v>14030324</v>
      </c>
      <c r="C1202" s="96">
        <v>380</v>
      </c>
      <c r="D1202" s="377">
        <v>7</v>
      </c>
      <c r="E1202" s="377">
        <v>50</v>
      </c>
      <c r="F1202" s="377">
        <v>43</v>
      </c>
      <c r="G1202" s="88" t="s">
        <v>493</v>
      </c>
      <c r="H1202" s="180">
        <v>0.30208333333333331</v>
      </c>
      <c r="I1202" s="180">
        <v>0.625</v>
      </c>
      <c r="J1202" s="195">
        <v>8.3333333333333329E-2</v>
      </c>
      <c r="K1202" s="193">
        <f t="shared" si="58"/>
        <v>0.23958333333333337</v>
      </c>
      <c r="L1202" s="377">
        <v>42</v>
      </c>
      <c r="M1202" s="377">
        <v>1</v>
      </c>
      <c r="N1202" s="601"/>
      <c r="O1202" s="377"/>
      <c r="P1202" s="377"/>
      <c r="Q1202" s="604"/>
      <c r="R1202" s="379" t="str">
        <f t="shared" si="59"/>
        <v>fx</v>
      </c>
      <c r="S1202" s="601"/>
      <c r="T1202" s="601"/>
      <c r="U1202" s="607"/>
    </row>
    <row r="1203" spans="1:21" ht="15.75" thickBot="1" x14ac:dyDescent="0.3">
      <c r="A1203" s="613"/>
      <c r="B1203" s="188">
        <v>14030324</v>
      </c>
      <c r="C1203" s="96">
        <v>380</v>
      </c>
      <c r="D1203" s="377">
        <v>7</v>
      </c>
      <c r="E1203" s="377">
        <v>50</v>
      </c>
      <c r="F1203" s="377">
        <v>43</v>
      </c>
      <c r="G1203" s="88" t="s">
        <v>493</v>
      </c>
      <c r="H1203" s="180">
        <v>0.30208333333333331</v>
      </c>
      <c r="I1203" s="180">
        <v>0.625</v>
      </c>
      <c r="J1203" s="195">
        <v>8.3333333333333329E-2</v>
      </c>
      <c r="K1203" s="193">
        <f t="shared" si="58"/>
        <v>0.23958333333333337</v>
      </c>
      <c r="L1203" s="377">
        <v>43</v>
      </c>
      <c r="M1203" s="377">
        <v>1</v>
      </c>
      <c r="N1203" s="601"/>
      <c r="O1203" s="377"/>
      <c r="P1203" s="377"/>
      <c r="Q1203" s="604"/>
      <c r="R1203" s="379" t="str">
        <f t="shared" si="59"/>
        <v>fx</v>
      </c>
      <c r="S1203" s="601"/>
      <c r="T1203" s="601"/>
      <c r="U1203" s="607"/>
    </row>
    <row r="1204" spans="1:21" ht="15.75" thickBot="1" x14ac:dyDescent="0.3">
      <c r="A1204" s="613"/>
      <c r="B1204" s="376">
        <v>14030324</v>
      </c>
      <c r="C1204" s="96">
        <v>380</v>
      </c>
      <c r="D1204" s="377">
        <v>7</v>
      </c>
      <c r="E1204" s="377">
        <v>50</v>
      </c>
      <c r="F1204" s="377">
        <v>43</v>
      </c>
      <c r="G1204" s="88" t="s">
        <v>493</v>
      </c>
      <c r="H1204" s="180">
        <v>0.30208333333333331</v>
      </c>
      <c r="I1204" s="180">
        <v>0.625</v>
      </c>
      <c r="J1204" s="195">
        <v>8.3333333333333329E-2</v>
      </c>
      <c r="K1204" s="193">
        <f t="shared" si="58"/>
        <v>0.23958333333333337</v>
      </c>
      <c r="L1204" s="377">
        <v>44</v>
      </c>
      <c r="M1204" s="377">
        <v>1</v>
      </c>
      <c r="N1204" s="616"/>
      <c r="O1204" s="377"/>
      <c r="P1204" s="377"/>
      <c r="Q1204" s="604"/>
      <c r="R1204" s="379" t="str">
        <f t="shared" si="59"/>
        <v>fx</v>
      </c>
      <c r="S1204" s="601"/>
      <c r="T1204" s="601"/>
      <c r="U1204" s="607"/>
    </row>
    <row r="1205" spans="1:21" ht="15.75" thickBot="1" x14ac:dyDescent="0.3">
      <c r="A1205" s="613"/>
      <c r="B1205" s="187">
        <v>14030324</v>
      </c>
      <c r="C1205" s="96">
        <v>379</v>
      </c>
      <c r="D1205" s="377">
        <v>7</v>
      </c>
      <c r="E1205" s="377">
        <v>50</v>
      </c>
      <c r="F1205" s="377">
        <v>43</v>
      </c>
      <c r="G1205" s="88" t="s">
        <v>493</v>
      </c>
      <c r="H1205" s="180">
        <v>0.30208333333333331</v>
      </c>
      <c r="I1205" s="180">
        <v>0.625</v>
      </c>
      <c r="J1205" s="195">
        <v>8.3333333333333329E-2</v>
      </c>
      <c r="K1205" s="193">
        <f t="shared" si="58"/>
        <v>0.23958333333333337</v>
      </c>
      <c r="L1205" s="377">
        <v>38</v>
      </c>
      <c r="M1205" s="377">
        <v>1</v>
      </c>
      <c r="N1205" s="615">
        <v>126</v>
      </c>
      <c r="O1205" s="377"/>
      <c r="P1205" s="377"/>
      <c r="Q1205" s="604"/>
      <c r="R1205" s="379" t="str">
        <f t="shared" si="59"/>
        <v>fx</v>
      </c>
      <c r="S1205" s="601"/>
      <c r="T1205" s="601"/>
      <c r="U1205" s="607"/>
    </row>
    <row r="1206" spans="1:21" ht="15.75" thickBot="1" x14ac:dyDescent="0.3">
      <c r="A1206" s="613"/>
      <c r="B1206" s="188">
        <v>14030324</v>
      </c>
      <c r="C1206" s="96">
        <v>379</v>
      </c>
      <c r="D1206" s="377">
        <v>7</v>
      </c>
      <c r="E1206" s="377">
        <v>50</v>
      </c>
      <c r="F1206" s="377">
        <v>43</v>
      </c>
      <c r="G1206" s="88" t="s">
        <v>493</v>
      </c>
      <c r="H1206" s="180">
        <v>0.30208333333333331</v>
      </c>
      <c r="I1206" s="180">
        <v>0.625</v>
      </c>
      <c r="J1206" s="195">
        <v>8.3333333333333329E-2</v>
      </c>
      <c r="K1206" s="193">
        <f t="shared" si="58"/>
        <v>0.23958333333333337</v>
      </c>
      <c r="L1206" s="377">
        <v>39</v>
      </c>
      <c r="M1206" s="377">
        <v>1</v>
      </c>
      <c r="N1206" s="601"/>
      <c r="O1206" s="377"/>
      <c r="P1206" s="377"/>
      <c r="Q1206" s="604"/>
      <c r="R1206" s="379" t="str">
        <f t="shared" si="59"/>
        <v>fx</v>
      </c>
      <c r="S1206" s="601"/>
      <c r="T1206" s="601"/>
      <c r="U1206" s="607"/>
    </row>
    <row r="1207" spans="1:21" ht="15.75" thickBot="1" x14ac:dyDescent="0.3">
      <c r="A1207" s="613"/>
      <c r="B1207" s="376">
        <v>14030324</v>
      </c>
      <c r="C1207" s="96">
        <v>379</v>
      </c>
      <c r="D1207" s="377">
        <v>7</v>
      </c>
      <c r="E1207" s="377">
        <v>50</v>
      </c>
      <c r="F1207" s="377">
        <v>43</v>
      </c>
      <c r="G1207" s="88" t="s">
        <v>493</v>
      </c>
      <c r="H1207" s="180">
        <v>0.30208333333333331</v>
      </c>
      <c r="I1207" s="180">
        <v>0.625</v>
      </c>
      <c r="J1207" s="195">
        <v>8.3333333333333329E-2</v>
      </c>
      <c r="K1207" s="193">
        <f t="shared" si="58"/>
        <v>0.23958333333333337</v>
      </c>
      <c r="L1207" s="377">
        <v>40</v>
      </c>
      <c r="M1207" s="377">
        <v>1</v>
      </c>
      <c r="N1207" s="616"/>
      <c r="O1207" s="377"/>
      <c r="P1207" s="377"/>
      <c r="Q1207" s="604"/>
      <c r="R1207" s="379" t="str">
        <f t="shared" si="59"/>
        <v>fx</v>
      </c>
      <c r="S1207" s="601"/>
      <c r="T1207" s="601"/>
      <c r="U1207" s="607"/>
    </row>
    <row r="1208" spans="1:21" ht="15.75" thickBot="1" x14ac:dyDescent="0.3">
      <c r="A1208" s="613"/>
      <c r="B1208" s="187">
        <v>14030324</v>
      </c>
      <c r="C1208" s="96">
        <v>379</v>
      </c>
      <c r="D1208" s="377">
        <v>7</v>
      </c>
      <c r="E1208" s="377">
        <v>50</v>
      </c>
      <c r="F1208" s="377">
        <v>43</v>
      </c>
      <c r="G1208" s="88" t="s">
        <v>493</v>
      </c>
      <c r="H1208" s="180">
        <v>0.30208333333333331</v>
      </c>
      <c r="I1208" s="180">
        <v>0.625</v>
      </c>
      <c r="J1208" s="195">
        <v>8.3333333333333329E-2</v>
      </c>
      <c r="K1208" s="193">
        <f t="shared" si="58"/>
        <v>0.23958333333333337</v>
      </c>
      <c r="L1208" s="377">
        <v>38</v>
      </c>
      <c r="M1208" s="377">
        <v>1</v>
      </c>
      <c r="N1208" s="615">
        <v>132</v>
      </c>
      <c r="O1208" s="377"/>
      <c r="P1208" s="377"/>
      <c r="Q1208" s="604"/>
      <c r="R1208" s="379" t="str">
        <f t="shared" si="59"/>
        <v>fx</v>
      </c>
      <c r="S1208" s="601"/>
      <c r="T1208" s="601"/>
      <c r="U1208" s="607"/>
    </row>
    <row r="1209" spans="1:21" ht="15.75" thickBot="1" x14ac:dyDescent="0.3">
      <c r="A1209" s="613"/>
      <c r="B1209" s="188">
        <v>14030324</v>
      </c>
      <c r="C1209" s="96">
        <v>379</v>
      </c>
      <c r="D1209" s="377">
        <v>7</v>
      </c>
      <c r="E1209" s="377">
        <v>50</v>
      </c>
      <c r="F1209" s="377">
        <v>43</v>
      </c>
      <c r="G1209" s="88" t="s">
        <v>493</v>
      </c>
      <c r="H1209" s="180">
        <v>0.30208333333333331</v>
      </c>
      <c r="I1209" s="180">
        <v>0.625</v>
      </c>
      <c r="J1209" s="195">
        <v>8.3333333333333329E-2</v>
      </c>
      <c r="K1209" s="193">
        <f t="shared" si="58"/>
        <v>0.23958333333333337</v>
      </c>
      <c r="L1209" s="377">
        <v>39</v>
      </c>
      <c r="M1209" s="377">
        <v>1</v>
      </c>
      <c r="N1209" s="601"/>
      <c r="O1209" s="377"/>
      <c r="P1209" s="377"/>
      <c r="Q1209" s="604"/>
      <c r="R1209" s="379" t="str">
        <f t="shared" si="59"/>
        <v>fx</v>
      </c>
      <c r="S1209" s="601"/>
      <c r="T1209" s="601"/>
      <c r="U1209" s="607"/>
    </row>
    <row r="1210" spans="1:21" ht="15.75" thickBot="1" x14ac:dyDescent="0.3">
      <c r="A1210" s="613"/>
      <c r="B1210" s="376">
        <v>14030324</v>
      </c>
      <c r="C1210" s="96">
        <v>379</v>
      </c>
      <c r="D1210" s="377">
        <v>7</v>
      </c>
      <c r="E1210" s="377">
        <v>50</v>
      </c>
      <c r="F1210" s="377">
        <v>43</v>
      </c>
      <c r="G1210" s="88" t="s">
        <v>493</v>
      </c>
      <c r="H1210" s="180">
        <v>0.30208333333333331</v>
      </c>
      <c r="I1210" s="180">
        <v>0.625</v>
      </c>
      <c r="J1210" s="195">
        <v>8.3333333333333329E-2</v>
      </c>
      <c r="K1210" s="193">
        <f t="shared" si="58"/>
        <v>0.23958333333333337</v>
      </c>
      <c r="L1210" s="377">
        <v>40</v>
      </c>
      <c r="M1210" s="377">
        <v>1</v>
      </c>
      <c r="N1210" s="616"/>
      <c r="O1210" s="377"/>
      <c r="P1210" s="377"/>
      <c r="Q1210" s="604"/>
      <c r="R1210" s="379" t="str">
        <f t="shared" si="59"/>
        <v>fx</v>
      </c>
      <c r="S1210" s="601"/>
      <c r="T1210" s="601"/>
      <c r="U1210" s="607"/>
    </row>
    <row r="1211" spans="1:21" ht="15.75" thickBot="1" x14ac:dyDescent="0.3">
      <c r="A1211" s="613"/>
      <c r="B1211" s="187">
        <v>14030324</v>
      </c>
      <c r="C1211" s="96">
        <v>346</v>
      </c>
      <c r="D1211" s="377">
        <v>7</v>
      </c>
      <c r="E1211" s="377">
        <v>50</v>
      </c>
      <c r="F1211" s="377">
        <v>43</v>
      </c>
      <c r="G1211" s="88" t="s">
        <v>493</v>
      </c>
      <c r="H1211" s="180">
        <v>0.30208333333333331</v>
      </c>
      <c r="I1211" s="180">
        <v>0.625</v>
      </c>
      <c r="J1211" s="195">
        <v>8.3333333333333329E-2</v>
      </c>
      <c r="K1211" s="193">
        <f t="shared" si="58"/>
        <v>0.23958333333333337</v>
      </c>
      <c r="L1211" s="377">
        <v>31</v>
      </c>
      <c r="M1211" s="377">
        <v>1</v>
      </c>
      <c r="N1211" s="615">
        <v>220</v>
      </c>
      <c r="O1211" s="377"/>
      <c r="P1211" s="377"/>
      <c r="Q1211" s="604"/>
      <c r="R1211" s="379" t="str">
        <f t="shared" si="59"/>
        <v>fx</v>
      </c>
      <c r="S1211" s="601"/>
      <c r="T1211" s="601"/>
      <c r="U1211" s="607"/>
    </row>
    <row r="1212" spans="1:21" ht="15.75" thickBot="1" x14ac:dyDescent="0.3">
      <c r="A1212" s="613"/>
      <c r="B1212" s="188">
        <v>14030324</v>
      </c>
      <c r="C1212" s="96">
        <v>346</v>
      </c>
      <c r="D1212" s="377">
        <v>7</v>
      </c>
      <c r="E1212" s="377">
        <v>50</v>
      </c>
      <c r="F1212" s="377">
        <v>43</v>
      </c>
      <c r="G1212" s="88" t="s">
        <v>493</v>
      </c>
      <c r="H1212" s="180">
        <v>0.30208333333333331</v>
      </c>
      <c r="I1212" s="180">
        <v>0.625</v>
      </c>
      <c r="J1212" s="195">
        <v>8.3333333333333329E-2</v>
      </c>
      <c r="K1212" s="193">
        <f t="shared" si="58"/>
        <v>0.23958333333333337</v>
      </c>
      <c r="L1212" s="377">
        <v>32</v>
      </c>
      <c r="M1212" s="377">
        <v>1</v>
      </c>
      <c r="N1212" s="601"/>
      <c r="O1212" s="377"/>
      <c r="P1212" s="377"/>
      <c r="Q1212" s="604"/>
      <c r="R1212" s="379" t="str">
        <f t="shared" si="59"/>
        <v>fx</v>
      </c>
      <c r="S1212" s="601"/>
      <c r="T1212" s="601"/>
      <c r="U1212" s="607"/>
    </row>
    <row r="1213" spans="1:21" ht="15.75" thickBot="1" x14ac:dyDescent="0.3">
      <c r="A1213" s="613"/>
      <c r="B1213" s="188">
        <v>14030324</v>
      </c>
      <c r="C1213" s="96">
        <v>346</v>
      </c>
      <c r="D1213" s="377">
        <v>7</v>
      </c>
      <c r="E1213" s="377">
        <v>50</v>
      </c>
      <c r="F1213" s="377">
        <v>43</v>
      </c>
      <c r="G1213" s="88" t="s">
        <v>493</v>
      </c>
      <c r="H1213" s="180">
        <v>0.30208333333333331</v>
      </c>
      <c r="I1213" s="180">
        <v>0.625</v>
      </c>
      <c r="J1213" s="195">
        <v>8.3333333333333329E-2</v>
      </c>
      <c r="K1213" s="193">
        <f t="shared" si="58"/>
        <v>0.23958333333333337</v>
      </c>
      <c r="L1213" s="377">
        <v>33</v>
      </c>
      <c r="M1213" s="377">
        <v>1</v>
      </c>
      <c r="N1213" s="601"/>
      <c r="O1213" s="377"/>
      <c r="P1213" s="377"/>
      <c r="Q1213" s="604"/>
      <c r="R1213" s="379" t="str">
        <f t="shared" si="59"/>
        <v>fx</v>
      </c>
      <c r="S1213" s="601"/>
      <c r="T1213" s="601"/>
      <c r="U1213" s="607"/>
    </row>
    <row r="1214" spans="1:21" ht="15.75" thickBot="1" x14ac:dyDescent="0.3">
      <c r="A1214" s="613"/>
      <c r="B1214" s="188">
        <v>14030324</v>
      </c>
      <c r="C1214" s="96">
        <v>346</v>
      </c>
      <c r="D1214" s="377">
        <v>7</v>
      </c>
      <c r="E1214" s="377">
        <v>50</v>
      </c>
      <c r="F1214" s="377">
        <v>43</v>
      </c>
      <c r="G1214" s="88" t="s">
        <v>493</v>
      </c>
      <c r="H1214" s="180">
        <v>0.30208333333333331</v>
      </c>
      <c r="I1214" s="180">
        <v>0.625</v>
      </c>
      <c r="J1214" s="195">
        <v>8.3333333333333329E-2</v>
      </c>
      <c r="K1214" s="193">
        <f t="shared" si="58"/>
        <v>0.23958333333333337</v>
      </c>
      <c r="L1214" s="377">
        <v>34</v>
      </c>
      <c r="M1214" s="377">
        <v>1</v>
      </c>
      <c r="N1214" s="601"/>
      <c r="O1214" s="377"/>
      <c r="P1214" s="377"/>
      <c r="Q1214" s="604"/>
      <c r="R1214" s="379" t="str">
        <f t="shared" si="59"/>
        <v>fx</v>
      </c>
      <c r="S1214" s="601"/>
      <c r="T1214" s="601"/>
      <c r="U1214" s="607"/>
    </row>
    <row r="1215" spans="1:21" ht="15.75" thickBot="1" x14ac:dyDescent="0.3">
      <c r="A1215" s="613"/>
      <c r="B1215" s="376">
        <v>14030324</v>
      </c>
      <c r="C1215" s="96">
        <v>346</v>
      </c>
      <c r="D1215" s="377">
        <v>7</v>
      </c>
      <c r="E1215" s="377">
        <v>50</v>
      </c>
      <c r="F1215" s="377">
        <v>43</v>
      </c>
      <c r="G1215" s="88" t="s">
        <v>493</v>
      </c>
      <c r="H1215" s="180">
        <v>0.30208333333333331</v>
      </c>
      <c r="I1215" s="180">
        <v>0.625</v>
      </c>
      <c r="J1215" s="195">
        <v>8.3333333333333329E-2</v>
      </c>
      <c r="K1215" s="193">
        <f t="shared" si="58"/>
        <v>0.23958333333333337</v>
      </c>
      <c r="L1215" s="377">
        <v>35</v>
      </c>
      <c r="M1215" s="377">
        <v>1</v>
      </c>
      <c r="N1215" s="616"/>
      <c r="O1215" s="377"/>
      <c r="P1215" s="377"/>
      <c r="Q1215" s="604"/>
      <c r="R1215" s="379" t="str">
        <f t="shared" si="59"/>
        <v>fx</v>
      </c>
      <c r="S1215" s="601"/>
      <c r="T1215" s="601"/>
      <c r="U1215" s="607"/>
    </row>
    <row r="1216" spans="1:21" ht="15.75" thickBot="1" x14ac:dyDescent="0.3">
      <c r="A1216" s="613"/>
      <c r="B1216" s="187">
        <v>14030324</v>
      </c>
      <c r="C1216" s="96">
        <v>339</v>
      </c>
      <c r="D1216" s="377">
        <v>7</v>
      </c>
      <c r="E1216" s="377">
        <v>50</v>
      </c>
      <c r="F1216" s="377">
        <v>43</v>
      </c>
      <c r="G1216" s="88" t="s">
        <v>493</v>
      </c>
      <c r="H1216" s="180">
        <v>0.30208333333333331</v>
      </c>
      <c r="I1216" s="180">
        <v>0.625</v>
      </c>
      <c r="J1216" s="195">
        <v>8.3333333333333329E-2</v>
      </c>
      <c r="K1216" s="193">
        <f t="shared" si="58"/>
        <v>0.23958333333333337</v>
      </c>
      <c r="L1216" s="377">
        <v>25</v>
      </c>
      <c r="M1216" s="377">
        <v>1</v>
      </c>
      <c r="N1216" s="615">
        <v>128</v>
      </c>
      <c r="O1216" s="377"/>
      <c r="P1216" s="377"/>
      <c r="Q1216" s="604"/>
      <c r="R1216" s="379" t="str">
        <f t="shared" si="59"/>
        <v>fx</v>
      </c>
      <c r="S1216" s="601"/>
      <c r="T1216" s="601"/>
      <c r="U1216" s="607"/>
    </row>
    <row r="1217" spans="1:21" ht="15.75" thickBot="1" x14ac:dyDescent="0.3">
      <c r="A1217" s="613"/>
      <c r="B1217" s="188">
        <v>14030324</v>
      </c>
      <c r="C1217" s="96">
        <v>339</v>
      </c>
      <c r="D1217" s="377">
        <v>7</v>
      </c>
      <c r="E1217" s="377">
        <v>50</v>
      </c>
      <c r="F1217" s="377">
        <v>43</v>
      </c>
      <c r="G1217" s="88" t="s">
        <v>493</v>
      </c>
      <c r="H1217" s="180">
        <v>0.30208333333333331</v>
      </c>
      <c r="I1217" s="180">
        <v>0.625</v>
      </c>
      <c r="J1217" s="195">
        <v>8.3333333333333329E-2</v>
      </c>
      <c r="K1217" s="193">
        <f t="shared" si="58"/>
        <v>0.23958333333333337</v>
      </c>
      <c r="L1217" s="377">
        <v>26</v>
      </c>
      <c r="M1217" s="377">
        <v>1</v>
      </c>
      <c r="N1217" s="601"/>
      <c r="O1217" s="377"/>
      <c r="P1217" s="377"/>
      <c r="Q1217" s="604"/>
      <c r="R1217" s="379" t="str">
        <f t="shared" si="59"/>
        <v>fx</v>
      </c>
      <c r="S1217" s="601"/>
      <c r="T1217" s="601"/>
      <c r="U1217" s="607"/>
    </row>
    <row r="1218" spans="1:21" ht="15.75" thickBot="1" x14ac:dyDescent="0.3">
      <c r="A1218" s="613"/>
      <c r="B1218" s="188">
        <v>14030324</v>
      </c>
      <c r="C1218" s="96">
        <v>339</v>
      </c>
      <c r="D1218" s="377">
        <v>7</v>
      </c>
      <c r="E1218" s="377">
        <v>50</v>
      </c>
      <c r="F1218" s="377">
        <v>43</v>
      </c>
      <c r="G1218" s="88" t="s">
        <v>493</v>
      </c>
      <c r="H1218" s="180">
        <v>0.30208333333333331</v>
      </c>
      <c r="I1218" s="180">
        <v>0.625</v>
      </c>
      <c r="J1218" s="195">
        <v>8.3333333333333329E-2</v>
      </c>
      <c r="K1218" s="193">
        <f t="shared" si="58"/>
        <v>0.23958333333333337</v>
      </c>
      <c r="L1218" s="377">
        <v>27</v>
      </c>
      <c r="M1218" s="377">
        <v>1</v>
      </c>
      <c r="N1218" s="601"/>
      <c r="O1218" s="377"/>
      <c r="P1218" s="377"/>
      <c r="Q1218" s="604"/>
      <c r="R1218" s="379" t="str">
        <f t="shared" si="59"/>
        <v>fx</v>
      </c>
      <c r="S1218" s="601"/>
      <c r="T1218" s="601"/>
      <c r="U1218" s="607"/>
    </row>
    <row r="1219" spans="1:21" ht="15.75" thickBot="1" x14ac:dyDescent="0.3">
      <c r="A1219" s="613"/>
      <c r="B1219" s="188">
        <v>14030324</v>
      </c>
      <c r="C1219" s="96">
        <v>339</v>
      </c>
      <c r="D1219" s="377">
        <v>7</v>
      </c>
      <c r="E1219" s="377">
        <v>50</v>
      </c>
      <c r="F1219" s="377">
        <v>43</v>
      </c>
      <c r="G1219" s="88" t="s">
        <v>493</v>
      </c>
      <c r="H1219" s="180">
        <v>0.30208333333333331</v>
      </c>
      <c r="I1219" s="180">
        <v>0.625</v>
      </c>
      <c r="J1219" s="195">
        <v>8.3333333333333329E-2</v>
      </c>
      <c r="K1219" s="193">
        <f t="shared" si="58"/>
        <v>0.23958333333333337</v>
      </c>
      <c r="L1219" s="377">
        <v>28</v>
      </c>
      <c r="M1219" s="377">
        <v>1</v>
      </c>
      <c r="N1219" s="601"/>
      <c r="O1219" s="377"/>
      <c r="P1219" s="377"/>
      <c r="Q1219" s="604"/>
      <c r="R1219" s="379" t="str">
        <f t="shared" si="59"/>
        <v>fx</v>
      </c>
      <c r="S1219" s="601"/>
      <c r="T1219" s="601"/>
      <c r="U1219" s="607"/>
    </row>
    <row r="1220" spans="1:21" ht="15.75" thickBot="1" x14ac:dyDescent="0.3">
      <c r="A1220" s="613"/>
      <c r="B1220" s="188">
        <v>14030324</v>
      </c>
      <c r="C1220" s="96">
        <v>339</v>
      </c>
      <c r="D1220" s="377">
        <v>7</v>
      </c>
      <c r="E1220" s="377">
        <v>50</v>
      </c>
      <c r="F1220" s="377">
        <v>43</v>
      </c>
      <c r="G1220" s="88" t="s">
        <v>493</v>
      </c>
      <c r="H1220" s="180">
        <v>0.30208333333333331</v>
      </c>
      <c r="I1220" s="180">
        <v>0.625</v>
      </c>
      <c r="J1220" s="195">
        <v>8.3333333333333329E-2</v>
      </c>
      <c r="K1220" s="193">
        <f t="shared" si="58"/>
        <v>0.23958333333333337</v>
      </c>
      <c r="L1220" s="377">
        <v>29</v>
      </c>
      <c r="M1220" s="377">
        <v>1</v>
      </c>
      <c r="N1220" s="601"/>
      <c r="O1220" s="377"/>
      <c r="P1220" s="377"/>
      <c r="Q1220" s="604"/>
      <c r="R1220" s="379" t="str">
        <f t="shared" si="59"/>
        <v>fx</v>
      </c>
      <c r="S1220" s="601"/>
      <c r="T1220" s="601"/>
      <c r="U1220" s="607"/>
    </row>
    <row r="1221" spans="1:21" ht="15.75" thickBot="1" x14ac:dyDescent="0.3">
      <c r="A1221" s="614"/>
      <c r="B1221" s="443">
        <v>14030324</v>
      </c>
      <c r="C1221" s="175">
        <v>339</v>
      </c>
      <c r="D1221" s="380">
        <v>7</v>
      </c>
      <c r="E1221" s="380">
        <v>50</v>
      </c>
      <c r="F1221" s="380">
        <v>43</v>
      </c>
      <c r="G1221" s="166" t="s">
        <v>493</v>
      </c>
      <c r="H1221" s="184">
        <v>0.30208333333333331</v>
      </c>
      <c r="I1221" s="184">
        <v>0.625</v>
      </c>
      <c r="J1221" s="199">
        <v>8.3333333333333329E-2</v>
      </c>
      <c r="K1221" s="200">
        <f t="shared" si="58"/>
        <v>0.23958333333333337</v>
      </c>
      <c r="L1221" s="380">
        <v>30</v>
      </c>
      <c r="M1221" s="380">
        <v>1</v>
      </c>
      <c r="N1221" s="602"/>
      <c r="O1221" s="380"/>
      <c r="P1221" s="380"/>
      <c r="Q1221" s="605"/>
      <c r="R1221" s="154" t="str">
        <f t="shared" si="59"/>
        <v>fx</v>
      </c>
      <c r="S1221" s="602"/>
      <c r="T1221" s="602"/>
      <c r="U1221" s="608"/>
    </row>
    <row r="1222" spans="1:21" ht="15.75" thickBot="1" x14ac:dyDescent="0.3">
      <c r="A1222" s="612" t="str">
        <f t="shared" ref="A1222:A1255" si="60">IF(H1222&gt;I1222,"شب","روز")</f>
        <v>روز</v>
      </c>
      <c r="B1222" s="187">
        <v>14030326</v>
      </c>
      <c r="C1222" s="174">
        <v>346</v>
      </c>
      <c r="D1222" s="449">
        <v>7</v>
      </c>
      <c r="E1222" s="449">
        <v>50</v>
      </c>
      <c r="F1222" s="449">
        <v>44</v>
      </c>
      <c r="G1222" s="165" t="s">
        <v>266</v>
      </c>
      <c r="H1222" s="181">
        <v>0.30208333333333331</v>
      </c>
      <c r="I1222" s="181">
        <v>0.625</v>
      </c>
      <c r="J1222" s="193">
        <v>7.6388888888888895E-2</v>
      </c>
      <c r="K1222" s="193">
        <f t="shared" si="58"/>
        <v>0.24652777777777779</v>
      </c>
      <c r="L1222" s="449">
        <v>31</v>
      </c>
      <c r="M1222" s="449">
        <v>1</v>
      </c>
      <c r="N1222" s="600">
        <v>174</v>
      </c>
      <c r="O1222" s="449"/>
      <c r="P1222" s="449"/>
      <c r="Q1222" s="603">
        <v>420.4</v>
      </c>
      <c r="R1222" s="153" t="str">
        <f t="shared" si="59"/>
        <v>fx</v>
      </c>
      <c r="S1222" s="600">
        <v>2</v>
      </c>
      <c r="T1222" s="600">
        <v>20</v>
      </c>
      <c r="U1222" s="606">
        <v>1000</v>
      </c>
    </row>
    <row r="1223" spans="1:21" ht="15.75" thickBot="1" x14ac:dyDescent="0.3">
      <c r="A1223" s="613"/>
      <c r="B1223" s="190">
        <v>14030326</v>
      </c>
      <c r="C1223" s="96">
        <v>346</v>
      </c>
      <c r="D1223" s="446">
        <v>7</v>
      </c>
      <c r="E1223" s="446">
        <v>50</v>
      </c>
      <c r="F1223" s="446">
        <v>44</v>
      </c>
      <c r="G1223" s="145" t="s">
        <v>266</v>
      </c>
      <c r="H1223" s="180">
        <v>0.30208333333333331</v>
      </c>
      <c r="I1223" s="180">
        <v>0.625</v>
      </c>
      <c r="J1223" s="195">
        <v>7.6388888888888895E-2</v>
      </c>
      <c r="K1223" s="193">
        <f t="shared" si="58"/>
        <v>0.24652777777777779</v>
      </c>
      <c r="L1223" s="446">
        <v>32</v>
      </c>
      <c r="M1223" s="446">
        <v>1</v>
      </c>
      <c r="N1223" s="601"/>
      <c r="O1223" s="446"/>
      <c r="P1223" s="446"/>
      <c r="Q1223" s="604"/>
      <c r="R1223" s="447" t="str">
        <f t="shared" si="59"/>
        <v>fx</v>
      </c>
      <c r="S1223" s="601"/>
      <c r="T1223" s="601"/>
      <c r="U1223" s="607"/>
    </row>
    <row r="1224" spans="1:21" ht="15.75" thickBot="1" x14ac:dyDescent="0.3">
      <c r="A1224" s="613"/>
      <c r="B1224" s="190">
        <v>14030326</v>
      </c>
      <c r="C1224" s="96">
        <v>346</v>
      </c>
      <c r="D1224" s="446">
        <v>7</v>
      </c>
      <c r="E1224" s="446">
        <v>50</v>
      </c>
      <c r="F1224" s="446">
        <v>44</v>
      </c>
      <c r="G1224" s="145" t="s">
        <v>266</v>
      </c>
      <c r="H1224" s="180">
        <v>0.30208333333333331</v>
      </c>
      <c r="I1224" s="180">
        <v>0.625</v>
      </c>
      <c r="J1224" s="195">
        <v>7.6388888888888895E-2</v>
      </c>
      <c r="K1224" s="193">
        <f t="shared" si="58"/>
        <v>0.24652777777777779</v>
      </c>
      <c r="L1224" s="446">
        <v>33</v>
      </c>
      <c r="M1224" s="446">
        <v>1</v>
      </c>
      <c r="N1224" s="601"/>
      <c r="O1224" s="446"/>
      <c r="P1224" s="446"/>
      <c r="Q1224" s="604"/>
      <c r="R1224" s="447" t="str">
        <f t="shared" si="59"/>
        <v>fx</v>
      </c>
      <c r="S1224" s="601"/>
      <c r="T1224" s="601"/>
      <c r="U1224" s="607"/>
    </row>
    <row r="1225" spans="1:21" ht="15.75" thickBot="1" x14ac:dyDescent="0.3">
      <c r="A1225" s="613"/>
      <c r="B1225" s="190">
        <v>14030326</v>
      </c>
      <c r="C1225" s="96">
        <v>346</v>
      </c>
      <c r="D1225" s="446">
        <v>7</v>
      </c>
      <c r="E1225" s="446">
        <v>50</v>
      </c>
      <c r="F1225" s="446">
        <v>44</v>
      </c>
      <c r="G1225" s="145" t="s">
        <v>266</v>
      </c>
      <c r="H1225" s="180">
        <v>0.30208333333333331</v>
      </c>
      <c r="I1225" s="180">
        <v>0.625</v>
      </c>
      <c r="J1225" s="195">
        <v>7.6388888888888895E-2</v>
      </c>
      <c r="K1225" s="193">
        <f t="shared" si="58"/>
        <v>0.24652777777777779</v>
      </c>
      <c r="L1225" s="446">
        <v>34</v>
      </c>
      <c r="M1225" s="446">
        <v>1</v>
      </c>
      <c r="N1225" s="601"/>
      <c r="O1225" s="446"/>
      <c r="P1225" s="446"/>
      <c r="Q1225" s="604"/>
      <c r="R1225" s="447" t="str">
        <f t="shared" si="59"/>
        <v>fx</v>
      </c>
      <c r="S1225" s="601"/>
      <c r="T1225" s="601"/>
      <c r="U1225" s="607"/>
    </row>
    <row r="1226" spans="1:21" ht="15.75" thickBot="1" x14ac:dyDescent="0.3">
      <c r="A1226" s="613"/>
      <c r="B1226" s="191">
        <v>14030326</v>
      </c>
      <c r="C1226" s="175">
        <v>346</v>
      </c>
      <c r="D1226" s="446">
        <v>7</v>
      </c>
      <c r="E1226" s="446">
        <v>50</v>
      </c>
      <c r="F1226" s="446">
        <v>44</v>
      </c>
      <c r="G1226" s="145" t="s">
        <v>266</v>
      </c>
      <c r="H1226" s="180">
        <v>0.30208333333333331</v>
      </c>
      <c r="I1226" s="180">
        <v>0.625</v>
      </c>
      <c r="J1226" s="195">
        <v>7.6388888888888895E-2</v>
      </c>
      <c r="K1226" s="193">
        <f t="shared" si="58"/>
        <v>0.24652777777777779</v>
      </c>
      <c r="L1226" s="446">
        <v>35</v>
      </c>
      <c r="M1226" s="446">
        <v>1</v>
      </c>
      <c r="N1226" s="616"/>
      <c r="O1226" s="446"/>
      <c r="P1226" s="446"/>
      <c r="Q1226" s="604"/>
      <c r="R1226" s="447" t="str">
        <f t="shared" si="59"/>
        <v>fx</v>
      </c>
      <c r="S1226" s="601"/>
      <c r="T1226" s="601"/>
      <c r="U1226" s="607"/>
    </row>
    <row r="1227" spans="1:21" ht="15.75" thickBot="1" x14ac:dyDescent="0.3">
      <c r="A1227" s="613"/>
      <c r="B1227" s="187">
        <v>14030326</v>
      </c>
      <c r="C1227" s="178">
        <v>379</v>
      </c>
      <c r="D1227" s="446">
        <v>7</v>
      </c>
      <c r="E1227" s="446">
        <v>50</v>
      </c>
      <c r="F1227" s="446">
        <v>44</v>
      </c>
      <c r="G1227" s="145" t="s">
        <v>266</v>
      </c>
      <c r="H1227" s="180">
        <v>0.30208333333333331</v>
      </c>
      <c r="I1227" s="180">
        <v>0.625</v>
      </c>
      <c r="J1227" s="195">
        <v>7.6388888888888895E-2</v>
      </c>
      <c r="K1227" s="193">
        <f t="shared" si="58"/>
        <v>0.24652777777777779</v>
      </c>
      <c r="L1227" s="446">
        <v>38</v>
      </c>
      <c r="M1227" s="446">
        <v>1</v>
      </c>
      <c r="N1227" s="615">
        <v>132</v>
      </c>
      <c r="O1227" s="446"/>
      <c r="P1227" s="446"/>
      <c r="Q1227" s="604"/>
      <c r="R1227" s="447" t="str">
        <f t="shared" si="59"/>
        <v>fx</v>
      </c>
      <c r="S1227" s="601"/>
      <c r="T1227" s="601"/>
      <c r="U1227" s="607"/>
    </row>
    <row r="1228" spans="1:21" ht="15.75" thickBot="1" x14ac:dyDescent="0.3">
      <c r="A1228" s="613"/>
      <c r="B1228" s="190">
        <v>14030326</v>
      </c>
      <c r="C1228" s="96">
        <v>379</v>
      </c>
      <c r="D1228" s="446">
        <v>7</v>
      </c>
      <c r="E1228" s="446">
        <v>50</v>
      </c>
      <c r="F1228" s="446">
        <v>44</v>
      </c>
      <c r="G1228" s="145" t="s">
        <v>266</v>
      </c>
      <c r="H1228" s="180">
        <v>0.30208333333333331</v>
      </c>
      <c r="I1228" s="180">
        <v>0.625</v>
      </c>
      <c r="J1228" s="195">
        <v>7.6388888888888895E-2</v>
      </c>
      <c r="K1228" s="193">
        <f t="shared" si="58"/>
        <v>0.24652777777777779</v>
      </c>
      <c r="L1228" s="446">
        <v>39</v>
      </c>
      <c r="M1228" s="446">
        <v>1</v>
      </c>
      <c r="N1228" s="601"/>
      <c r="O1228" s="446"/>
      <c r="P1228" s="446"/>
      <c r="Q1228" s="604"/>
      <c r="R1228" s="447" t="str">
        <f t="shared" si="59"/>
        <v>fx</v>
      </c>
      <c r="S1228" s="601"/>
      <c r="T1228" s="601"/>
      <c r="U1228" s="607"/>
    </row>
    <row r="1229" spans="1:21" ht="15.75" thickBot="1" x14ac:dyDescent="0.3">
      <c r="A1229" s="613"/>
      <c r="B1229" s="191">
        <v>14030326</v>
      </c>
      <c r="C1229" s="175">
        <v>379</v>
      </c>
      <c r="D1229" s="446">
        <v>7</v>
      </c>
      <c r="E1229" s="446">
        <v>50</v>
      </c>
      <c r="F1229" s="446">
        <v>44</v>
      </c>
      <c r="G1229" s="145" t="s">
        <v>266</v>
      </c>
      <c r="H1229" s="180">
        <v>0.30208333333333331</v>
      </c>
      <c r="I1229" s="180">
        <v>0.625</v>
      </c>
      <c r="J1229" s="195">
        <v>7.6388888888888895E-2</v>
      </c>
      <c r="K1229" s="193">
        <f t="shared" si="58"/>
        <v>0.24652777777777779</v>
      </c>
      <c r="L1229" s="446">
        <v>40</v>
      </c>
      <c r="M1229" s="446">
        <v>1</v>
      </c>
      <c r="N1229" s="616"/>
      <c r="O1229" s="446"/>
      <c r="P1229" s="446"/>
      <c r="Q1229" s="604"/>
      <c r="R1229" s="447" t="str">
        <f t="shared" si="59"/>
        <v>fx</v>
      </c>
      <c r="S1229" s="601"/>
      <c r="T1229" s="601"/>
      <c r="U1229" s="607"/>
    </row>
    <row r="1230" spans="1:21" ht="15.75" thickBot="1" x14ac:dyDescent="0.3">
      <c r="A1230" s="613"/>
      <c r="B1230" s="187">
        <v>14030326</v>
      </c>
      <c r="C1230" s="178">
        <v>370</v>
      </c>
      <c r="D1230" s="446">
        <v>7</v>
      </c>
      <c r="E1230" s="446">
        <v>50</v>
      </c>
      <c r="F1230" s="446">
        <v>44</v>
      </c>
      <c r="G1230" s="145" t="s">
        <v>266</v>
      </c>
      <c r="H1230" s="180">
        <v>0.30208333333333331</v>
      </c>
      <c r="I1230" s="180">
        <v>0.625</v>
      </c>
      <c r="J1230" s="195">
        <v>7.6388888888888895E-2</v>
      </c>
      <c r="K1230" s="193">
        <f t="shared" si="58"/>
        <v>0.24652777777777779</v>
      </c>
      <c r="L1230" s="446">
        <v>39</v>
      </c>
      <c r="M1230" s="446">
        <v>1</v>
      </c>
      <c r="N1230" s="615">
        <v>352</v>
      </c>
      <c r="O1230" s="446"/>
      <c r="P1230" s="446"/>
      <c r="Q1230" s="604"/>
      <c r="R1230" s="447" t="str">
        <f t="shared" si="59"/>
        <v>p500</v>
      </c>
      <c r="S1230" s="601"/>
      <c r="T1230" s="601"/>
      <c r="U1230" s="607"/>
    </row>
    <row r="1231" spans="1:21" ht="15.75" thickBot="1" x14ac:dyDescent="0.3">
      <c r="A1231" s="613"/>
      <c r="B1231" s="190">
        <v>14030326</v>
      </c>
      <c r="C1231" s="96">
        <v>370</v>
      </c>
      <c r="D1231" s="446">
        <v>7</v>
      </c>
      <c r="E1231" s="446">
        <v>50</v>
      </c>
      <c r="F1231" s="446">
        <v>44</v>
      </c>
      <c r="G1231" s="145" t="s">
        <v>266</v>
      </c>
      <c r="H1231" s="180">
        <v>0.30208333333333331</v>
      </c>
      <c r="I1231" s="180">
        <v>0.625</v>
      </c>
      <c r="J1231" s="195">
        <v>7.6388888888888895E-2</v>
      </c>
      <c r="K1231" s="193">
        <f t="shared" si="58"/>
        <v>0.24652777777777779</v>
      </c>
      <c r="L1231" s="446">
        <v>40</v>
      </c>
      <c r="M1231" s="446">
        <v>1</v>
      </c>
      <c r="N1231" s="601"/>
      <c r="O1231" s="446"/>
      <c r="P1231" s="446"/>
      <c r="Q1231" s="604"/>
      <c r="R1231" s="447" t="str">
        <f t="shared" si="59"/>
        <v>p500</v>
      </c>
      <c r="S1231" s="601"/>
      <c r="T1231" s="601"/>
      <c r="U1231" s="607"/>
    </row>
    <row r="1232" spans="1:21" ht="15.75" thickBot="1" x14ac:dyDescent="0.3">
      <c r="A1232" s="613"/>
      <c r="B1232" s="190">
        <v>14030326</v>
      </c>
      <c r="C1232" s="96">
        <v>370</v>
      </c>
      <c r="D1232" s="446">
        <v>7</v>
      </c>
      <c r="E1232" s="446">
        <v>50</v>
      </c>
      <c r="F1232" s="446">
        <v>44</v>
      </c>
      <c r="G1232" s="145" t="s">
        <v>266</v>
      </c>
      <c r="H1232" s="180">
        <v>0.30208333333333331</v>
      </c>
      <c r="I1232" s="180">
        <v>0.625</v>
      </c>
      <c r="J1232" s="195">
        <v>7.6388888888888895E-2</v>
      </c>
      <c r="K1232" s="193">
        <f t="shared" si="58"/>
        <v>0.24652777777777779</v>
      </c>
      <c r="L1232" s="446">
        <v>42</v>
      </c>
      <c r="M1232" s="446">
        <v>2</v>
      </c>
      <c r="N1232" s="601"/>
      <c r="O1232" s="446"/>
      <c r="P1232" s="446"/>
      <c r="Q1232" s="604"/>
      <c r="R1232" s="447" t="str">
        <f t="shared" si="59"/>
        <v>p500</v>
      </c>
      <c r="S1232" s="601"/>
      <c r="T1232" s="601"/>
      <c r="U1232" s="607"/>
    </row>
    <row r="1233" spans="1:21" ht="15.75" thickBot="1" x14ac:dyDescent="0.3">
      <c r="A1233" s="613"/>
      <c r="B1233" s="190">
        <v>14030326</v>
      </c>
      <c r="C1233" s="96">
        <v>370</v>
      </c>
      <c r="D1233" s="446">
        <v>7</v>
      </c>
      <c r="E1233" s="446">
        <v>50</v>
      </c>
      <c r="F1233" s="446">
        <v>44</v>
      </c>
      <c r="G1233" s="145" t="s">
        <v>266</v>
      </c>
      <c r="H1233" s="180">
        <v>0.30208333333333331</v>
      </c>
      <c r="I1233" s="180">
        <v>0.625</v>
      </c>
      <c r="J1233" s="195">
        <v>7.6388888888888895E-2</v>
      </c>
      <c r="K1233" s="193">
        <f t="shared" si="58"/>
        <v>0.24652777777777779</v>
      </c>
      <c r="L1233" s="446">
        <v>43</v>
      </c>
      <c r="M1233" s="446">
        <v>2</v>
      </c>
      <c r="N1233" s="601"/>
      <c r="O1233" s="446"/>
      <c r="P1233" s="446"/>
      <c r="Q1233" s="604"/>
      <c r="R1233" s="447" t="str">
        <f t="shared" si="59"/>
        <v>p500</v>
      </c>
      <c r="S1233" s="601"/>
      <c r="T1233" s="601"/>
      <c r="U1233" s="607"/>
    </row>
    <row r="1234" spans="1:21" ht="15.75" thickBot="1" x14ac:dyDescent="0.3">
      <c r="A1234" s="613"/>
      <c r="B1234" s="191">
        <v>14030326</v>
      </c>
      <c r="C1234" s="175">
        <v>370</v>
      </c>
      <c r="D1234" s="446">
        <v>7</v>
      </c>
      <c r="E1234" s="446">
        <v>50</v>
      </c>
      <c r="F1234" s="446">
        <v>44</v>
      </c>
      <c r="G1234" s="145" t="s">
        <v>266</v>
      </c>
      <c r="H1234" s="180">
        <v>0.30208333333333331</v>
      </c>
      <c r="I1234" s="180">
        <v>0.625</v>
      </c>
      <c r="J1234" s="195">
        <v>7.6388888888888895E-2</v>
      </c>
      <c r="K1234" s="193">
        <f t="shared" si="58"/>
        <v>0.24652777777777779</v>
      </c>
      <c r="L1234" s="446">
        <v>44</v>
      </c>
      <c r="M1234" s="446">
        <v>2</v>
      </c>
      <c r="N1234" s="616"/>
      <c r="O1234" s="446"/>
      <c r="P1234" s="446"/>
      <c r="Q1234" s="604"/>
      <c r="R1234" s="447" t="str">
        <f t="shared" si="59"/>
        <v>p500</v>
      </c>
      <c r="S1234" s="601"/>
      <c r="T1234" s="601"/>
      <c r="U1234" s="607"/>
    </row>
    <row r="1235" spans="1:21" ht="15.75" thickBot="1" x14ac:dyDescent="0.3">
      <c r="A1235" s="613"/>
      <c r="B1235" s="187">
        <v>14030326</v>
      </c>
      <c r="C1235" s="178">
        <v>380</v>
      </c>
      <c r="D1235" s="446">
        <v>7</v>
      </c>
      <c r="E1235" s="446">
        <v>50</v>
      </c>
      <c r="F1235" s="446">
        <v>44</v>
      </c>
      <c r="G1235" s="145" t="s">
        <v>266</v>
      </c>
      <c r="H1235" s="180">
        <v>0.30208333333333331</v>
      </c>
      <c r="I1235" s="180">
        <v>0.625</v>
      </c>
      <c r="J1235" s="195">
        <v>7.6388888888888895E-2</v>
      </c>
      <c r="K1235" s="193">
        <f t="shared" si="58"/>
        <v>0.24652777777777779</v>
      </c>
      <c r="L1235" s="446">
        <v>40</v>
      </c>
      <c r="M1235" s="446">
        <v>1</v>
      </c>
      <c r="N1235" s="615">
        <v>220</v>
      </c>
      <c r="O1235" s="446"/>
      <c r="P1235" s="446"/>
      <c r="Q1235" s="604"/>
      <c r="R1235" s="447" t="str">
        <f t="shared" si="59"/>
        <v>fx</v>
      </c>
      <c r="S1235" s="601"/>
      <c r="T1235" s="601"/>
      <c r="U1235" s="607"/>
    </row>
    <row r="1236" spans="1:21" ht="15.75" thickBot="1" x14ac:dyDescent="0.3">
      <c r="A1236" s="613"/>
      <c r="B1236" s="190">
        <v>14030326</v>
      </c>
      <c r="C1236" s="96">
        <v>380</v>
      </c>
      <c r="D1236" s="446">
        <v>7</v>
      </c>
      <c r="E1236" s="446">
        <v>50</v>
      </c>
      <c r="F1236" s="446">
        <v>44</v>
      </c>
      <c r="G1236" s="145" t="s">
        <v>266</v>
      </c>
      <c r="H1236" s="180">
        <v>0.30208333333333331</v>
      </c>
      <c r="I1236" s="180">
        <v>0.625</v>
      </c>
      <c r="J1236" s="195">
        <v>7.6388888888888895E-2</v>
      </c>
      <c r="K1236" s="193">
        <f t="shared" si="58"/>
        <v>0.24652777777777779</v>
      </c>
      <c r="L1236" s="446">
        <v>41</v>
      </c>
      <c r="M1236" s="446">
        <v>1</v>
      </c>
      <c r="N1236" s="601"/>
      <c r="O1236" s="446"/>
      <c r="P1236" s="446"/>
      <c r="Q1236" s="604"/>
      <c r="R1236" s="447" t="str">
        <f t="shared" si="59"/>
        <v>fx</v>
      </c>
      <c r="S1236" s="601"/>
      <c r="T1236" s="601"/>
      <c r="U1236" s="607"/>
    </row>
    <row r="1237" spans="1:21" ht="15.75" thickBot="1" x14ac:dyDescent="0.3">
      <c r="A1237" s="613"/>
      <c r="B1237" s="190">
        <v>14030326</v>
      </c>
      <c r="C1237" s="96">
        <v>380</v>
      </c>
      <c r="D1237" s="446">
        <v>7</v>
      </c>
      <c r="E1237" s="446">
        <v>50</v>
      </c>
      <c r="F1237" s="446">
        <v>44</v>
      </c>
      <c r="G1237" s="145" t="s">
        <v>266</v>
      </c>
      <c r="H1237" s="180">
        <v>0.30208333333333331</v>
      </c>
      <c r="I1237" s="180">
        <v>0.625</v>
      </c>
      <c r="J1237" s="195">
        <v>7.6388888888888895E-2</v>
      </c>
      <c r="K1237" s="193">
        <f t="shared" si="58"/>
        <v>0.24652777777777779</v>
      </c>
      <c r="L1237" s="446">
        <v>42</v>
      </c>
      <c r="M1237" s="446">
        <v>1</v>
      </c>
      <c r="N1237" s="601"/>
      <c r="O1237" s="446"/>
      <c r="P1237" s="446"/>
      <c r="Q1237" s="604"/>
      <c r="R1237" s="447" t="str">
        <f t="shared" si="59"/>
        <v>fx</v>
      </c>
      <c r="S1237" s="601"/>
      <c r="T1237" s="601"/>
      <c r="U1237" s="607"/>
    </row>
    <row r="1238" spans="1:21" ht="15.75" thickBot="1" x14ac:dyDescent="0.3">
      <c r="A1238" s="613"/>
      <c r="B1238" s="190">
        <v>14030326</v>
      </c>
      <c r="C1238" s="96">
        <v>380</v>
      </c>
      <c r="D1238" s="446">
        <v>7</v>
      </c>
      <c r="E1238" s="446">
        <v>50</v>
      </c>
      <c r="F1238" s="446">
        <v>44</v>
      </c>
      <c r="G1238" s="145" t="s">
        <v>266</v>
      </c>
      <c r="H1238" s="180">
        <v>0.30208333333333331</v>
      </c>
      <c r="I1238" s="180">
        <v>0.625</v>
      </c>
      <c r="J1238" s="195">
        <v>7.6388888888888895E-2</v>
      </c>
      <c r="K1238" s="193">
        <f t="shared" si="58"/>
        <v>0.24652777777777779</v>
      </c>
      <c r="L1238" s="446">
        <v>43</v>
      </c>
      <c r="M1238" s="446">
        <v>1</v>
      </c>
      <c r="N1238" s="601"/>
      <c r="O1238" s="446"/>
      <c r="P1238" s="446"/>
      <c r="Q1238" s="604"/>
      <c r="R1238" s="447" t="str">
        <f t="shared" si="59"/>
        <v>fx</v>
      </c>
      <c r="S1238" s="601"/>
      <c r="T1238" s="601"/>
      <c r="U1238" s="607"/>
    </row>
    <row r="1239" spans="1:21" ht="15.75" thickBot="1" x14ac:dyDescent="0.3">
      <c r="A1239" s="613"/>
      <c r="B1239" s="191">
        <v>14030326</v>
      </c>
      <c r="C1239" s="175">
        <v>380</v>
      </c>
      <c r="D1239" s="446">
        <v>7</v>
      </c>
      <c r="E1239" s="446">
        <v>50</v>
      </c>
      <c r="F1239" s="446">
        <v>44</v>
      </c>
      <c r="G1239" s="145" t="s">
        <v>266</v>
      </c>
      <c r="H1239" s="180">
        <v>0.30208333333333331</v>
      </c>
      <c r="I1239" s="180">
        <v>0.625</v>
      </c>
      <c r="J1239" s="195">
        <v>7.6388888888888895E-2</v>
      </c>
      <c r="K1239" s="193">
        <f t="shared" si="58"/>
        <v>0.24652777777777779</v>
      </c>
      <c r="L1239" s="446">
        <v>44</v>
      </c>
      <c r="M1239" s="446">
        <v>1</v>
      </c>
      <c r="N1239" s="616"/>
      <c r="O1239" s="446"/>
      <c r="P1239" s="446"/>
      <c r="Q1239" s="604"/>
      <c r="R1239" s="447" t="str">
        <f t="shared" si="59"/>
        <v>fx</v>
      </c>
      <c r="S1239" s="601"/>
      <c r="T1239" s="601"/>
      <c r="U1239" s="607"/>
    </row>
    <row r="1240" spans="1:21" ht="15.75" thickBot="1" x14ac:dyDescent="0.3">
      <c r="A1240" s="613"/>
      <c r="B1240" s="187">
        <v>14030326</v>
      </c>
      <c r="C1240" s="178">
        <v>307</v>
      </c>
      <c r="D1240" s="446">
        <v>7</v>
      </c>
      <c r="E1240" s="446">
        <v>50</v>
      </c>
      <c r="F1240" s="446">
        <v>44</v>
      </c>
      <c r="G1240" s="145" t="s">
        <v>266</v>
      </c>
      <c r="H1240" s="180">
        <v>0.30208333333333331</v>
      </c>
      <c r="I1240" s="180">
        <v>0.625</v>
      </c>
      <c r="J1240" s="195">
        <v>7.6388888888888895E-2</v>
      </c>
      <c r="K1240" s="193">
        <f t="shared" si="58"/>
        <v>0.24652777777777779</v>
      </c>
      <c r="L1240" s="446">
        <v>36</v>
      </c>
      <c r="M1240" s="446">
        <v>1</v>
      </c>
      <c r="N1240" s="615">
        <v>160</v>
      </c>
      <c r="O1240" s="446"/>
      <c r="P1240" s="446"/>
      <c r="Q1240" s="604"/>
      <c r="R1240" s="447" t="str">
        <f t="shared" si="59"/>
        <v>fx</v>
      </c>
      <c r="S1240" s="601"/>
      <c r="T1240" s="601"/>
      <c r="U1240" s="607"/>
    </row>
    <row r="1241" spans="1:21" ht="15.75" thickBot="1" x14ac:dyDescent="0.3">
      <c r="A1241" s="613"/>
      <c r="B1241" s="190">
        <v>14030326</v>
      </c>
      <c r="C1241" s="96">
        <v>307</v>
      </c>
      <c r="D1241" s="446">
        <v>7</v>
      </c>
      <c r="E1241" s="446">
        <v>50</v>
      </c>
      <c r="F1241" s="446">
        <v>44</v>
      </c>
      <c r="G1241" s="145" t="s">
        <v>266</v>
      </c>
      <c r="H1241" s="180">
        <v>0.30208333333333331</v>
      </c>
      <c r="I1241" s="180">
        <v>0.625</v>
      </c>
      <c r="J1241" s="195">
        <v>7.6388888888888895E-2</v>
      </c>
      <c r="K1241" s="193">
        <f t="shared" si="58"/>
        <v>0.24652777777777779</v>
      </c>
      <c r="L1241" s="446">
        <v>37</v>
      </c>
      <c r="M1241" s="446">
        <v>1</v>
      </c>
      <c r="N1241" s="601"/>
      <c r="O1241" s="446"/>
      <c r="P1241" s="446"/>
      <c r="Q1241" s="604"/>
      <c r="R1241" s="447" t="str">
        <f t="shared" si="59"/>
        <v>fx</v>
      </c>
      <c r="S1241" s="601"/>
      <c r="T1241" s="601"/>
      <c r="U1241" s="607"/>
    </row>
    <row r="1242" spans="1:21" ht="15.75" thickBot="1" x14ac:dyDescent="0.3">
      <c r="A1242" s="613"/>
      <c r="B1242" s="190">
        <v>14030326</v>
      </c>
      <c r="C1242" s="96">
        <v>307</v>
      </c>
      <c r="D1242" s="446">
        <v>7</v>
      </c>
      <c r="E1242" s="446">
        <v>50</v>
      </c>
      <c r="F1242" s="446">
        <v>44</v>
      </c>
      <c r="G1242" s="145" t="s">
        <v>266</v>
      </c>
      <c r="H1242" s="180">
        <v>0.30208333333333331</v>
      </c>
      <c r="I1242" s="180">
        <v>0.625</v>
      </c>
      <c r="J1242" s="195">
        <v>7.6388888888888895E-2</v>
      </c>
      <c r="K1242" s="193">
        <f t="shared" si="58"/>
        <v>0.24652777777777779</v>
      </c>
      <c r="L1242" s="446">
        <v>38</v>
      </c>
      <c r="M1242" s="446">
        <v>1</v>
      </c>
      <c r="N1242" s="601"/>
      <c r="O1242" s="446"/>
      <c r="P1242" s="446"/>
      <c r="Q1242" s="604"/>
      <c r="R1242" s="447" t="str">
        <f t="shared" si="59"/>
        <v>fx</v>
      </c>
      <c r="S1242" s="601"/>
      <c r="T1242" s="601"/>
      <c r="U1242" s="607"/>
    </row>
    <row r="1243" spans="1:21" ht="15.75" thickBot="1" x14ac:dyDescent="0.3">
      <c r="A1243" s="613"/>
      <c r="B1243" s="190">
        <v>14030326</v>
      </c>
      <c r="C1243" s="96">
        <v>307</v>
      </c>
      <c r="D1243" s="446">
        <v>7</v>
      </c>
      <c r="E1243" s="446">
        <v>50</v>
      </c>
      <c r="F1243" s="446">
        <v>44</v>
      </c>
      <c r="G1243" s="145" t="s">
        <v>266</v>
      </c>
      <c r="H1243" s="180">
        <v>0.30208333333333331</v>
      </c>
      <c r="I1243" s="180">
        <v>0.625</v>
      </c>
      <c r="J1243" s="195">
        <v>7.6388888888888895E-2</v>
      </c>
      <c r="K1243" s="193">
        <f t="shared" si="58"/>
        <v>0.24652777777777779</v>
      </c>
      <c r="L1243" s="446">
        <v>39</v>
      </c>
      <c r="M1243" s="446">
        <v>2</v>
      </c>
      <c r="N1243" s="601"/>
      <c r="O1243" s="446"/>
      <c r="P1243" s="446"/>
      <c r="Q1243" s="604"/>
      <c r="R1243" s="447" t="str">
        <f t="shared" si="59"/>
        <v>fx</v>
      </c>
      <c r="S1243" s="601"/>
      <c r="T1243" s="601"/>
      <c r="U1243" s="607"/>
    </row>
    <row r="1244" spans="1:21" ht="15.75" thickBot="1" x14ac:dyDescent="0.3">
      <c r="A1244" s="613"/>
      <c r="B1244" s="190">
        <v>14030326</v>
      </c>
      <c r="C1244" s="96">
        <v>307</v>
      </c>
      <c r="D1244" s="446">
        <v>7</v>
      </c>
      <c r="E1244" s="446">
        <v>50</v>
      </c>
      <c r="F1244" s="446">
        <v>44</v>
      </c>
      <c r="G1244" s="145" t="s">
        <v>266</v>
      </c>
      <c r="H1244" s="180">
        <v>0.30208333333333331</v>
      </c>
      <c r="I1244" s="180">
        <v>0.625</v>
      </c>
      <c r="J1244" s="195">
        <v>7.6388888888888895E-2</v>
      </c>
      <c r="K1244" s="193">
        <f t="shared" si="58"/>
        <v>0.24652777777777779</v>
      </c>
      <c r="L1244" s="446">
        <v>40</v>
      </c>
      <c r="M1244" s="446">
        <v>2</v>
      </c>
      <c r="N1244" s="601"/>
      <c r="O1244" s="446"/>
      <c r="P1244" s="446"/>
      <c r="Q1244" s="604"/>
      <c r="R1244" s="447" t="str">
        <f t="shared" si="59"/>
        <v>fx</v>
      </c>
      <c r="S1244" s="601"/>
      <c r="T1244" s="601"/>
      <c r="U1244" s="607"/>
    </row>
    <row r="1245" spans="1:21" ht="15.75" thickBot="1" x14ac:dyDescent="0.3">
      <c r="A1245" s="613"/>
      <c r="B1245" s="191">
        <v>14030326</v>
      </c>
      <c r="C1245" s="175">
        <v>307</v>
      </c>
      <c r="D1245" s="446">
        <v>7</v>
      </c>
      <c r="E1245" s="446">
        <v>50</v>
      </c>
      <c r="F1245" s="446">
        <v>44</v>
      </c>
      <c r="G1245" s="145" t="s">
        <v>266</v>
      </c>
      <c r="H1245" s="180">
        <v>0.30208333333333331</v>
      </c>
      <c r="I1245" s="180">
        <v>0.625</v>
      </c>
      <c r="J1245" s="195">
        <v>7.6388888888888895E-2</v>
      </c>
      <c r="K1245" s="193">
        <f t="shared" si="58"/>
        <v>0.24652777777777779</v>
      </c>
      <c r="L1245" s="446">
        <v>41</v>
      </c>
      <c r="M1245" s="446">
        <v>1</v>
      </c>
      <c r="N1245" s="616"/>
      <c r="O1245" s="446"/>
      <c r="P1245" s="446"/>
      <c r="Q1245" s="604"/>
      <c r="R1245" s="447" t="str">
        <f t="shared" si="59"/>
        <v>fx</v>
      </c>
      <c r="S1245" s="601"/>
      <c r="T1245" s="601"/>
      <c r="U1245" s="607"/>
    </row>
    <row r="1246" spans="1:21" ht="15.75" thickBot="1" x14ac:dyDescent="0.3">
      <c r="A1246" s="613"/>
      <c r="B1246" s="187">
        <v>14030326</v>
      </c>
      <c r="C1246" s="178">
        <v>309</v>
      </c>
      <c r="D1246" s="446">
        <v>7</v>
      </c>
      <c r="E1246" s="446">
        <v>50</v>
      </c>
      <c r="F1246" s="446">
        <v>44</v>
      </c>
      <c r="G1246" s="145" t="s">
        <v>266</v>
      </c>
      <c r="H1246" s="180">
        <v>0.30208333333333331</v>
      </c>
      <c r="I1246" s="180">
        <v>0.625</v>
      </c>
      <c r="J1246" s="195">
        <v>7.6388888888888895E-2</v>
      </c>
      <c r="K1246" s="193">
        <f t="shared" si="58"/>
        <v>0.24652777777777779</v>
      </c>
      <c r="L1246" s="446">
        <v>39</v>
      </c>
      <c r="M1246" s="446">
        <v>3</v>
      </c>
      <c r="N1246" s="615">
        <v>240</v>
      </c>
      <c r="O1246" s="446"/>
      <c r="P1246" s="446"/>
      <c r="Q1246" s="604"/>
      <c r="R1246" s="447" t="str">
        <f t="shared" si="59"/>
        <v>fx</v>
      </c>
      <c r="S1246" s="601"/>
      <c r="T1246" s="601"/>
      <c r="U1246" s="607"/>
    </row>
    <row r="1247" spans="1:21" ht="15.75" thickBot="1" x14ac:dyDescent="0.3">
      <c r="A1247" s="613"/>
      <c r="B1247" s="190">
        <v>14030326</v>
      </c>
      <c r="C1247" s="96">
        <v>309</v>
      </c>
      <c r="D1247" s="446">
        <v>7</v>
      </c>
      <c r="E1247" s="446">
        <v>50</v>
      </c>
      <c r="F1247" s="446">
        <v>44</v>
      </c>
      <c r="G1247" s="145" t="s">
        <v>266</v>
      </c>
      <c r="H1247" s="180">
        <v>0.30208333333333331</v>
      </c>
      <c r="I1247" s="180">
        <v>0.625</v>
      </c>
      <c r="J1247" s="195">
        <v>7.6388888888888895E-2</v>
      </c>
      <c r="K1247" s="193">
        <f t="shared" si="58"/>
        <v>0.24652777777777779</v>
      </c>
      <c r="L1247" s="446">
        <v>40</v>
      </c>
      <c r="M1247" s="446">
        <v>2</v>
      </c>
      <c r="N1247" s="601"/>
      <c r="O1247" s="446"/>
      <c r="P1247" s="446"/>
      <c r="Q1247" s="604"/>
      <c r="R1247" s="447" t="str">
        <f t="shared" si="59"/>
        <v>fx</v>
      </c>
      <c r="S1247" s="601"/>
      <c r="T1247" s="601"/>
      <c r="U1247" s="607"/>
    </row>
    <row r="1248" spans="1:21" ht="15.75" thickBot="1" x14ac:dyDescent="0.3">
      <c r="A1248" s="613"/>
      <c r="B1248" s="191">
        <v>14030326</v>
      </c>
      <c r="C1248" s="175">
        <v>309</v>
      </c>
      <c r="D1248" s="446">
        <v>7</v>
      </c>
      <c r="E1248" s="446">
        <v>50</v>
      </c>
      <c r="F1248" s="446">
        <v>44</v>
      </c>
      <c r="G1248" s="145" t="s">
        <v>266</v>
      </c>
      <c r="H1248" s="180">
        <v>0.30208333333333331</v>
      </c>
      <c r="I1248" s="180">
        <v>0.625</v>
      </c>
      <c r="J1248" s="195">
        <v>7.6388888888888895E-2</v>
      </c>
      <c r="K1248" s="193">
        <f t="shared" si="58"/>
        <v>0.24652777777777779</v>
      </c>
      <c r="L1248" s="446">
        <v>41</v>
      </c>
      <c r="M1248" s="446">
        <v>2</v>
      </c>
      <c r="N1248" s="616"/>
      <c r="O1248" s="446"/>
      <c r="P1248" s="446"/>
      <c r="Q1248" s="604"/>
      <c r="R1248" s="447" t="str">
        <f t="shared" si="59"/>
        <v>fx</v>
      </c>
      <c r="S1248" s="601"/>
      <c r="T1248" s="601"/>
      <c r="U1248" s="607"/>
    </row>
    <row r="1249" spans="1:21" ht="15.75" thickBot="1" x14ac:dyDescent="0.3">
      <c r="A1249" s="613"/>
      <c r="B1249" s="187">
        <v>14030326</v>
      </c>
      <c r="C1249" s="178">
        <v>350</v>
      </c>
      <c r="D1249" s="446">
        <v>7</v>
      </c>
      <c r="E1249" s="446">
        <v>50</v>
      </c>
      <c r="F1249" s="446">
        <v>44</v>
      </c>
      <c r="G1249" s="145" t="s">
        <v>266</v>
      </c>
      <c r="H1249" s="180">
        <v>0.30208333333333331</v>
      </c>
      <c r="I1249" s="180">
        <v>0.625</v>
      </c>
      <c r="J1249" s="195">
        <v>7.6388888888888895E-2</v>
      </c>
      <c r="K1249" s="193">
        <f t="shared" si="58"/>
        <v>0.24652777777777779</v>
      </c>
      <c r="L1249" s="446">
        <v>39</v>
      </c>
      <c r="M1249" s="446">
        <v>1</v>
      </c>
      <c r="N1249" s="615">
        <v>352</v>
      </c>
      <c r="O1249" s="446"/>
      <c r="P1249" s="446"/>
      <c r="Q1249" s="604"/>
      <c r="R1249" s="447" t="str">
        <f t="shared" si="59"/>
        <v>fx</v>
      </c>
      <c r="S1249" s="601"/>
      <c r="T1249" s="601"/>
      <c r="U1249" s="607"/>
    </row>
    <row r="1250" spans="1:21" ht="15.75" thickBot="1" x14ac:dyDescent="0.3">
      <c r="A1250" s="613"/>
      <c r="B1250" s="190">
        <v>14030326</v>
      </c>
      <c r="C1250" s="96">
        <v>350</v>
      </c>
      <c r="D1250" s="446">
        <v>7</v>
      </c>
      <c r="E1250" s="446">
        <v>50</v>
      </c>
      <c r="F1250" s="446">
        <v>44</v>
      </c>
      <c r="G1250" s="145" t="s">
        <v>266</v>
      </c>
      <c r="H1250" s="180">
        <v>0.30208333333333331</v>
      </c>
      <c r="I1250" s="180">
        <v>0.625</v>
      </c>
      <c r="J1250" s="195">
        <v>7.6388888888888895E-2</v>
      </c>
      <c r="K1250" s="193">
        <f t="shared" si="58"/>
        <v>0.24652777777777779</v>
      </c>
      <c r="L1250" s="446">
        <v>40</v>
      </c>
      <c r="M1250" s="446">
        <v>1</v>
      </c>
      <c r="N1250" s="601"/>
      <c r="O1250" s="446"/>
      <c r="P1250" s="446"/>
      <c r="Q1250" s="604"/>
      <c r="R1250" s="447" t="str">
        <f t="shared" si="59"/>
        <v>fx</v>
      </c>
      <c r="S1250" s="601"/>
      <c r="T1250" s="601"/>
      <c r="U1250" s="607"/>
    </row>
    <row r="1251" spans="1:21" ht="15.75" thickBot="1" x14ac:dyDescent="0.3">
      <c r="A1251" s="613"/>
      <c r="B1251" s="190">
        <v>14030326</v>
      </c>
      <c r="C1251" s="96">
        <v>350</v>
      </c>
      <c r="D1251" s="446">
        <v>7</v>
      </c>
      <c r="E1251" s="446">
        <v>50</v>
      </c>
      <c r="F1251" s="446">
        <v>44</v>
      </c>
      <c r="G1251" s="145" t="s">
        <v>266</v>
      </c>
      <c r="H1251" s="180">
        <v>0.30208333333333331</v>
      </c>
      <c r="I1251" s="180">
        <v>0.625</v>
      </c>
      <c r="J1251" s="195">
        <v>7.6388888888888895E-2</v>
      </c>
      <c r="K1251" s="193">
        <f t="shared" si="58"/>
        <v>0.24652777777777779</v>
      </c>
      <c r="L1251" s="446">
        <v>41</v>
      </c>
      <c r="M1251" s="446">
        <v>1</v>
      </c>
      <c r="N1251" s="601"/>
      <c r="O1251" s="446"/>
      <c r="P1251" s="446"/>
      <c r="Q1251" s="604"/>
      <c r="R1251" s="447" t="str">
        <f t="shared" si="59"/>
        <v>fx</v>
      </c>
      <c r="S1251" s="601"/>
      <c r="T1251" s="601"/>
      <c r="U1251" s="607"/>
    </row>
    <row r="1252" spans="1:21" ht="15.75" thickBot="1" x14ac:dyDescent="0.3">
      <c r="A1252" s="613"/>
      <c r="B1252" s="190">
        <v>14030326</v>
      </c>
      <c r="C1252" s="96">
        <v>350</v>
      </c>
      <c r="D1252" s="446">
        <v>7</v>
      </c>
      <c r="E1252" s="446">
        <v>50</v>
      </c>
      <c r="F1252" s="446">
        <v>44</v>
      </c>
      <c r="G1252" s="145" t="s">
        <v>266</v>
      </c>
      <c r="H1252" s="180">
        <v>0.30208333333333331</v>
      </c>
      <c r="I1252" s="180">
        <v>0.625</v>
      </c>
      <c r="J1252" s="195">
        <v>7.6388888888888895E-2</v>
      </c>
      <c r="K1252" s="193">
        <f t="shared" si="58"/>
        <v>0.24652777777777779</v>
      </c>
      <c r="L1252" s="446">
        <v>42</v>
      </c>
      <c r="M1252" s="446">
        <v>2</v>
      </c>
      <c r="N1252" s="601"/>
      <c r="O1252" s="446"/>
      <c r="P1252" s="446"/>
      <c r="Q1252" s="604"/>
      <c r="R1252" s="447" t="str">
        <f t="shared" si="59"/>
        <v>fx</v>
      </c>
      <c r="S1252" s="601"/>
      <c r="T1252" s="601"/>
      <c r="U1252" s="607"/>
    </row>
    <row r="1253" spans="1:21" ht="15.75" thickBot="1" x14ac:dyDescent="0.3">
      <c r="A1253" s="613"/>
      <c r="B1253" s="190">
        <v>14030326</v>
      </c>
      <c r="C1253" s="96">
        <v>350</v>
      </c>
      <c r="D1253" s="446">
        <v>7</v>
      </c>
      <c r="E1253" s="446">
        <v>50</v>
      </c>
      <c r="F1253" s="446">
        <v>44</v>
      </c>
      <c r="G1253" s="145" t="s">
        <v>266</v>
      </c>
      <c r="H1253" s="180">
        <v>0.30208333333333331</v>
      </c>
      <c r="I1253" s="180">
        <v>0.625</v>
      </c>
      <c r="J1253" s="195">
        <v>7.6388888888888895E-2</v>
      </c>
      <c r="K1253" s="193">
        <f t="shared" si="58"/>
        <v>0.24652777777777779</v>
      </c>
      <c r="L1253" s="446">
        <v>43</v>
      </c>
      <c r="M1253" s="446">
        <v>2</v>
      </c>
      <c r="N1253" s="601"/>
      <c r="O1253" s="446"/>
      <c r="P1253" s="446"/>
      <c r="Q1253" s="604"/>
      <c r="R1253" s="447" t="str">
        <f t="shared" si="59"/>
        <v>fx</v>
      </c>
      <c r="S1253" s="601"/>
      <c r="T1253" s="601"/>
      <c r="U1253" s="607"/>
    </row>
    <row r="1254" spans="1:21" ht="15.75" thickBot="1" x14ac:dyDescent="0.3">
      <c r="A1254" s="614"/>
      <c r="B1254" s="191">
        <v>14030326</v>
      </c>
      <c r="C1254" s="175">
        <v>350</v>
      </c>
      <c r="D1254" s="448">
        <v>7</v>
      </c>
      <c r="E1254" s="448">
        <v>50</v>
      </c>
      <c r="F1254" s="448">
        <v>44</v>
      </c>
      <c r="G1254" s="171" t="s">
        <v>266</v>
      </c>
      <c r="H1254" s="184">
        <v>0.30208333333333331</v>
      </c>
      <c r="I1254" s="184">
        <v>0.625</v>
      </c>
      <c r="J1254" s="199">
        <v>7.6388888888888895E-2</v>
      </c>
      <c r="K1254" s="200">
        <f t="shared" si="58"/>
        <v>0.24652777777777779</v>
      </c>
      <c r="L1254" s="448">
        <v>44</v>
      </c>
      <c r="M1254" s="448">
        <v>1</v>
      </c>
      <c r="N1254" s="602"/>
      <c r="O1254" s="448"/>
      <c r="P1254" s="448"/>
      <c r="Q1254" s="605"/>
      <c r="R1254" s="154" t="str">
        <f t="shared" si="59"/>
        <v>fx</v>
      </c>
      <c r="S1254" s="602"/>
      <c r="T1254" s="602"/>
      <c r="U1254" s="608"/>
    </row>
    <row r="1255" spans="1:21" ht="15.75" thickBot="1" x14ac:dyDescent="0.3">
      <c r="A1255" s="612" t="str">
        <f t="shared" si="60"/>
        <v>روز</v>
      </c>
      <c r="B1255" s="187">
        <v>14030327</v>
      </c>
      <c r="C1255" s="174">
        <v>309</v>
      </c>
      <c r="D1255" s="449">
        <v>7</v>
      </c>
      <c r="E1255" s="449">
        <v>50</v>
      </c>
      <c r="F1255" s="449">
        <v>44</v>
      </c>
      <c r="G1255" s="165" t="s">
        <v>401</v>
      </c>
      <c r="H1255" s="181">
        <v>0.30208333333333331</v>
      </c>
      <c r="I1255" s="181">
        <v>0.625</v>
      </c>
      <c r="J1255" s="193">
        <v>9.7222222222222224E-2</v>
      </c>
      <c r="K1255" s="193">
        <f t="shared" si="58"/>
        <v>0.22569444444444448</v>
      </c>
      <c r="L1255" s="449">
        <v>36</v>
      </c>
      <c r="M1255" s="449">
        <v>1</v>
      </c>
      <c r="N1255" s="600">
        <v>360</v>
      </c>
      <c r="O1255" s="449"/>
      <c r="P1255" s="449"/>
      <c r="Q1255" s="603">
        <v>441.86</v>
      </c>
      <c r="R1255" s="153" t="str">
        <f t="shared" si="59"/>
        <v>fx</v>
      </c>
      <c r="S1255" s="600">
        <v>2</v>
      </c>
      <c r="T1255" s="600">
        <v>20</v>
      </c>
      <c r="U1255" s="606">
        <v>2000</v>
      </c>
    </row>
    <row r="1256" spans="1:21" ht="15.75" thickBot="1" x14ac:dyDescent="0.3">
      <c r="A1256" s="613"/>
      <c r="B1256" s="190">
        <v>14030327</v>
      </c>
      <c r="C1256" s="96">
        <v>309</v>
      </c>
      <c r="D1256" s="446">
        <v>7</v>
      </c>
      <c r="E1256" s="446">
        <v>50</v>
      </c>
      <c r="F1256" s="446">
        <v>44</v>
      </c>
      <c r="G1256" s="145" t="s">
        <v>401</v>
      </c>
      <c r="H1256" s="180">
        <v>0.30208333333333331</v>
      </c>
      <c r="I1256" s="180">
        <v>0.625</v>
      </c>
      <c r="J1256" s="195">
        <v>9.7222222222222224E-2</v>
      </c>
      <c r="K1256" s="193">
        <f t="shared" si="58"/>
        <v>0.22569444444444448</v>
      </c>
      <c r="L1256" s="446">
        <v>37</v>
      </c>
      <c r="M1256" s="446">
        <v>1</v>
      </c>
      <c r="N1256" s="601"/>
      <c r="O1256" s="446"/>
      <c r="P1256" s="446"/>
      <c r="Q1256" s="604"/>
      <c r="R1256" s="447" t="str">
        <f t="shared" si="59"/>
        <v>fx</v>
      </c>
      <c r="S1256" s="601"/>
      <c r="T1256" s="601"/>
      <c r="U1256" s="607"/>
    </row>
    <row r="1257" spans="1:21" ht="15.75" thickBot="1" x14ac:dyDescent="0.3">
      <c r="A1257" s="613"/>
      <c r="B1257" s="190">
        <v>14030327</v>
      </c>
      <c r="C1257" s="96">
        <v>309</v>
      </c>
      <c r="D1257" s="446">
        <v>7</v>
      </c>
      <c r="E1257" s="446">
        <v>50</v>
      </c>
      <c r="F1257" s="446">
        <v>44</v>
      </c>
      <c r="G1257" s="145" t="s">
        <v>401</v>
      </c>
      <c r="H1257" s="180">
        <v>0.30208333333333331</v>
      </c>
      <c r="I1257" s="180">
        <v>0.625</v>
      </c>
      <c r="J1257" s="195">
        <v>9.7222222222222224E-2</v>
      </c>
      <c r="K1257" s="193">
        <f t="shared" si="58"/>
        <v>0.22569444444444448</v>
      </c>
      <c r="L1257" s="446">
        <v>38</v>
      </c>
      <c r="M1257" s="446">
        <v>2</v>
      </c>
      <c r="N1257" s="601"/>
      <c r="O1257" s="446"/>
      <c r="P1257" s="446"/>
      <c r="Q1257" s="604"/>
      <c r="R1257" s="447" t="str">
        <f t="shared" si="59"/>
        <v>fx</v>
      </c>
      <c r="S1257" s="601"/>
      <c r="T1257" s="601"/>
      <c r="U1257" s="607"/>
    </row>
    <row r="1258" spans="1:21" ht="15.75" thickBot="1" x14ac:dyDescent="0.3">
      <c r="A1258" s="613"/>
      <c r="B1258" s="188">
        <v>14030327</v>
      </c>
      <c r="C1258" s="96">
        <v>309</v>
      </c>
      <c r="D1258" s="446">
        <v>7</v>
      </c>
      <c r="E1258" s="446">
        <v>50</v>
      </c>
      <c r="F1258" s="446">
        <v>44</v>
      </c>
      <c r="G1258" s="145" t="s">
        <v>401</v>
      </c>
      <c r="H1258" s="180">
        <v>0.30208333333333331</v>
      </c>
      <c r="I1258" s="180">
        <v>0.625</v>
      </c>
      <c r="J1258" s="195">
        <v>9.7222222222222224E-2</v>
      </c>
      <c r="K1258" s="193">
        <f t="shared" si="58"/>
        <v>0.22569444444444448</v>
      </c>
      <c r="L1258" s="446">
        <v>39</v>
      </c>
      <c r="M1258" s="446">
        <v>2</v>
      </c>
      <c r="N1258" s="601"/>
      <c r="O1258" s="446"/>
      <c r="P1258" s="446"/>
      <c r="Q1258" s="604"/>
      <c r="R1258" s="447" t="str">
        <f t="shared" si="59"/>
        <v>fx</v>
      </c>
      <c r="S1258" s="601"/>
      <c r="T1258" s="601"/>
      <c r="U1258" s="607"/>
    </row>
    <row r="1259" spans="1:21" ht="15.75" thickBot="1" x14ac:dyDescent="0.3">
      <c r="A1259" s="613"/>
      <c r="B1259" s="190">
        <v>14030327</v>
      </c>
      <c r="C1259" s="96">
        <v>309</v>
      </c>
      <c r="D1259" s="446">
        <v>7</v>
      </c>
      <c r="E1259" s="446">
        <v>50</v>
      </c>
      <c r="F1259" s="446">
        <v>44</v>
      </c>
      <c r="G1259" s="145" t="s">
        <v>401</v>
      </c>
      <c r="H1259" s="180">
        <v>0.30208333333333331</v>
      </c>
      <c r="I1259" s="180">
        <v>0.625</v>
      </c>
      <c r="J1259" s="195">
        <v>9.7222222222222224E-2</v>
      </c>
      <c r="K1259" s="193">
        <f t="shared" si="58"/>
        <v>0.22569444444444448</v>
      </c>
      <c r="L1259" s="446">
        <v>40</v>
      </c>
      <c r="M1259" s="446">
        <v>2</v>
      </c>
      <c r="N1259" s="601"/>
      <c r="O1259" s="446"/>
      <c r="P1259" s="446"/>
      <c r="Q1259" s="604"/>
      <c r="R1259" s="447" t="str">
        <f t="shared" si="59"/>
        <v>fx</v>
      </c>
      <c r="S1259" s="601"/>
      <c r="T1259" s="601"/>
      <c r="U1259" s="607"/>
    </row>
    <row r="1260" spans="1:21" ht="15.75" thickBot="1" x14ac:dyDescent="0.3">
      <c r="A1260" s="613"/>
      <c r="B1260" s="191">
        <v>14030327</v>
      </c>
      <c r="C1260" s="96">
        <v>309</v>
      </c>
      <c r="D1260" s="446">
        <v>7</v>
      </c>
      <c r="E1260" s="446">
        <v>50</v>
      </c>
      <c r="F1260" s="446">
        <v>44</v>
      </c>
      <c r="G1260" s="145" t="s">
        <v>401</v>
      </c>
      <c r="H1260" s="180">
        <v>0.30208333333333331</v>
      </c>
      <c r="I1260" s="180">
        <v>0.625</v>
      </c>
      <c r="J1260" s="195">
        <v>9.7222222222222224E-2</v>
      </c>
      <c r="K1260" s="193">
        <f t="shared" si="58"/>
        <v>0.22569444444444448</v>
      </c>
      <c r="L1260" s="446">
        <v>41</v>
      </c>
      <c r="M1260" s="446">
        <v>2</v>
      </c>
      <c r="N1260" s="616"/>
      <c r="O1260" s="446"/>
      <c r="P1260" s="446"/>
      <c r="Q1260" s="604"/>
      <c r="R1260" s="447" t="str">
        <f t="shared" si="59"/>
        <v>fx</v>
      </c>
      <c r="S1260" s="601"/>
      <c r="T1260" s="601"/>
      <c r="U1260" s="607"/>
    </row>
    <row r="1261" spans="1:21" ht="15.75" thickBot="1" x14ac:dyDescent="0.3">
      <c r="A1261" s="613"/>
      <c r="B1261" s="187">
        <v>14030327</v>
      </c>
      <c r="C1261" s="446">
        <v>350</v>
      </c>
      <c r="D1261" s="446">
        <v>7</v>
      </c>
      <c r="E1261" s="446">
        <v>50</v>
      </c>
      <c r="F1261" s="446">
        <v>44</v>
      </c>
      <c r="G1261" s="145" t="s">
        <v>401</v>
      </c>
      <c r="H1261" s="180">
        <v>0.30208333333333331</v>
      </c>
      <c r="I1261" s="180">
        <v>0.625</v>
      </c>
      <c r="J1261" s="195">
        <v>9.7222222222222224E-2</v>
      </c>
      <c r="K1261" s="193">
        <f t="shared" si="58"/>
        <v>0.22569444444444448</v>
      </c>
      <c r="L1261" s="446">
        <v>39</v>
      </c>
      <c r="M1261" s="446">
        <v>1</v>
      </c>
      <c r="N1261" s="615">
        <v>304</v>
      </c>
      <c r="O1261" s="446"/>
      <c r="P1261" s="446"/>
      <c r="Q1261" s="604"/>
      <c r="R1261" s="447" t="str">
        <f t="shared" si="59"/>
        <v>fx</v>
      </c>
      <c r="S1261" s="601"/>
      <c r="T1261" s="601"/>
      <c r="U1261" s="607"/>
    </row>
    <row r="1262" spans="1:21" ht="15.75" thickBot="1" x14ac:dyDescent="0.3">
      <c r="A1262" s="613"/>
      <c r="B1262" s="190">
        <v>14030327</v>
      </c>
      <c r="C1262" s="446">
        <v>350</v>
      </c>
      <c r="D1262" s="446">
        <v>7</v>
      </c>
      <c r="E1262" s="446">
        <v>50</v>
      </c>
      <c r="F1262" s="446">
        <v>44</v>
      </c>
      <c r="G1262" s="145" t="s">
        <v>401</v>
      </c>
      <c r="H1262" s="180">
        <v>0.30208333333333331</v>
      </c>
      <c r="I1262" s="180">
        <v>0.625</v>
      </c>
      <c r="J1262" s="195">
        <v>9.7222222222222224E-2</v>
      </c>
      <c r="K1262" s="193">
        <f t="shared" si="58"/>
        <v>0.22569444444444448</v>
      </c>
      <c r="L1262" s="446">
        <v>40</v>
      </c>
      <c r="M1262" s="446">
        <v>1</v>
      </c>
      <c r="N1262" s="601"/>
      <c r="O1262" s="446"/>
      <c r="P1262" s="446"/>
      <c r="Q1262" s="604"/>
      <c r="R1262" s="447" t="str">
        <f t="shared" si="59"/>
        <v>fx</v>
      </c>
      <c r="S1262" s="601"/>
      <c r="T1262" s="601"/>
      <c r="U1262" s="607"/>
    </row>
    <row r="1263" spans="1:21" ht="15.75" thickBot="1" x14ac:dyDescent="0.3">
      <c r="A1263" s="613"/>
      <c r="B1263" s="190">
        <v>14030327</v>
      </c>
      <c r="C1263" s="446">
        <v>350</v>
      </c>
      <c r="D1263" s="446">
        <v>7</v>
      </c>
      <c r="E1263" s="446">
        <v>50</v>
      </c>
      <c r="F1263" s="446">
        <v>44</v>
      </c>
      <c r="G1263" s="145" t="s">
        <v>401</v>
      </c>
      <c r="H1263" s="180">
        <v>0.30208333333333331</v>
      </c>
      <c r="I1263" s="180">
        <v>0.625</v>
      </c>
      <c r="J1263" s="195">
        <v>9.7222222222222224E-2</v>
      </c>
      <c r="K1263" s="193">
        <f t="shared" ref="K1263:K1326" si="61">IF(H1263&gt;I1263,(H1263-I1263)-J1263,(I1263-H1263)-J1263)</f>
        <v>0.22569444444444448</v>
      </c>
      <c r="L1263" s="446">
        <v>41</v>
      </c>
      <c r="M1263" s="446">
        <v>1</v>
      </c>
      <c r="N1263" s="601"/>
      <c r="O1263" s="446"/>
      <c r="P1263" s="446"/>
      <c r="Q1263" s="604"/>
      <c r="R1263" s="447" t="str">
        <f t="shared" ref="R1263:R1326" si="62">IF(C1263=370,"p500","fx")</f>
        <v>fx</v>
      </c>
      <c r="S1263" s="601"/>
      <c r="T1263" s="601"/>
      <c r="U1263" s="607"/>
    </row>
    <row r="1264" spans="1:21" ht="15.75" thickBot="1" x14ac:dyDescent="0.3">
      <c r="A1264" s="613"/>
      <c r="B1264" s="188">
        <v>14030327</v>
      </c>
      <c r="C1264" s="446">
        <v>350</v>
      </c>
      <c r="D1264" s="446">
        <v>7</v>
      </c>
      <c r="E1264" s="446">
        <v>50</v>
      </c>
      <c r="F1264" s="446">
        <v>44</v>
      </c>
      <c r="G1264" s="145" t="s">
        <v>401</v>
      </c>
      <c r="H1264" s="180">
        <v>0.30208333333333331</v>
      </c>
      <c r="I1264" s="180">
        <v>0.625</v>
      </c>
      <c r="J1264" s="195">
        <v>9.7222222222222224E-2</v>
      </c>
      <c r="K1264" s="193">
        <f t="shared" si="61"/>
        <v>0.22569444444444448</v>
      </c>
      <c r="L1264" s="446">
        <v>42</v>
      </c>
      <c r="M1264" s="446">
        <v>2</v>
      </c>
      <c r="N1264" s="601"/>
      <c r="O1264" s="446"/>
      <c r="P1264" s="446"/>
      <c r="Q1264" s="604"/>
      <c r="R1264" s="447" t="str">
        <f t="shared" si="62"/>
        <v>fx</v>
      </c>
      <c r="S1264" s="601"/>
      <c r="T1264" s="601"/>
      <c r="U1264" s="607"/>
    </row>
    <row r="1265" spans="1:21" ht="15.75" thickBot="1" x14ac:dyDescent="0.3">
      <c r="A1265" s="613"/>
      <c r="B1265" s="190">
        <v>14030327</v>
      </c>
      <c r="C1265" s="446">
        <v>350</v>
      </c>
      <c r="D1265" s="446">
        <v>7</v>
      </c>
      <c r="E1265" s="446">
        <v>50</v>
      </c>
      <c r="F1265" s="446">
        <v>44</v>
      </c>
      <c r="G1265" s="145" t="s">
        <v>401</v>
      </c>
      <c r="H1265" s="180">
        <v>0.30208333333333331</v>
      </c>
      <c r="I1265" s="180">
        <v>0.625</v>
      </c>
      <c r="J1265" s="195">
        <v>9.7222222222222224E-2</v>
      </c>
      <c r="K1265" s="193">
        <f t="shared" si="61"/>
        <v>0.22569444444444448</v>
      </c>
      <c r="L1265" s="446">
        <v>43</v>
      </c>
      <c r="M1265" s="446">
        <v>2</v>
      </c>
      <c r="N1265" s="601"/>
      <c r="O1265" s="446"/>
      <c r="P1265" s="446"/>
      <c r="Q1265" s="604"/>
      <c r="R1265" s="447" t="str">
        <f t="shared" si="62"/>
        <v>fx</v>
      </c>
      <c r="S1265" s="601"/>
      <c r="T1265" s="601"/>
      <c r="U1265" s="607"/>
    </row>
    <row r="1266" spans="1:21" ht="15.75" thickBot="1" x14ac:dyDescent="0.3">
      <c r="A1266" s="613"/>
      <c r="B1266" s="191">
        <v>14030327</v>
      </c>
      <c r="C1266" s="446">
        <v>350</v>
      </c>
      <c r="D1266" s="446">
        <v>7</v>
      </c>
      <c r="E1266" s="446">
        <v>50</v>
      </c>
      <c r="F1266" s="446">
        <v>44</v>
      </c>
      <c r="G1266" s="145" t="s">
        <v>401</v>
      </c>
      <c r="H1266" s="180">
        <v>0.30208333333333331</v>
      </c>
      <c r="I1266" s="180">
        <v>0.625</v>
      </c>
      <c r="J1266" s="195">
        <v>9.7222222222222224E-2</v>
      </c>
      <c r="K1266" s="193">
        <f t="shared" si="61"/>
        <v>0.22569444444444448</v>
      </c>
      <c r="L1266" s="446">
        <v>44</v>
      </c>
      <c r="M1266" s="446">
        <v>1</v>
      </c>
      <c r="N1266" s="616"/>
      <c r="O1266" s="446"/>
      <c r="P1266" s="446"/>
      <c r="Q1266" s="604"/>
      <c r="R1266" s="447" t="str">
        <f t="shared" si="62"/>
        <v>fx</v>
      </c>
      <c r="S1266" s="601"/>
      <c r="T1266" s="601"/>
      <c r="U1266" s="607"/>
    </row>
    <row r="1267" spans="1:21" ht="15.75" thickBot="1" x14ac:dyDescent="0.3">
      <c r="A1267" s="613"/>
      <c r="B1267" s="187">
        <v>14030327</v>
      </c>
      <c r="C1267" s="446">
        <v>370</v>
      </c>
      <c r="D1267" s="446">
        <v>7</v>
      </c>
      <c r="E1267" s="446">
        <v>50</v>
      </c>
      <c r="F1267" s="446">
        <v>44</v>
      </c>
      <c r="G1267" s="145" t="s">
        <v>401</v>
      </c>
      <c r="H1267" s="180">
        <v>0.30208333333333331</v>
      </c>
      <c r="I1267" s="180">
        <v>0.625</v>
      </c>
      <c r="J1267" s="195">
        <v>9.7222222222222224E-2</v>
      </c>
      <c r="K1267" s="193">
        <f t="shared" si="61"/>
        <v>0.22569444444444448</v>
      </c>
      <c r="L1267" s="446">
        <v>39</v>
      </c>
      <c r="M1267" s="446">
        <v>1</v>
      </c>
      <c r="N1267" s="615">
        <v>304</v>
      </c>
      <c r="O1267" s="446"/>
      <c r="P1267" s="446"/>
      <c r="Q1267" s="604"/>
      <c r="R1267" s="447" t="str">
        <f t="shared" si="62"/>
        <v>p500</v>
      </c>
      <c r="S1267" s="601"/>
      <c r="T1267" s="601"/>
      <c r="U1267" s="607"/>
    </row>
    <row r="1268" spans="1:21" ht="15.75" thickBot="1" x14ac:dyDescent="0.3">
      <c r="A1268" s="613"/>
      <c r="B1268" s="188">
        <v>14030327</v>
      </c>
      <c r="C1268" s="446">
        <v>370</v>
      </c>
      <c r="D1268" s="446">
        <v>7</v>
      </c>
      <c r="E1268" s="446">
        <v>50</v>
      </c>
      <c r="F1268" s="446">
        <v>44</v>
      </c>
      <c r="G1268" s="145" t="s">
        <v>401</v>
      </c>
      <c r="H1268" s="180">
        <v>0.30208333333333331</v>
      </c>
      <c r="I1268" s="180">
        <v>0.625</v>
      </c>
      <c r="J1268" s="195">
        <v>9.7222222222222224E-2</v>
      </c>
      <c r="K1268" s="193">
        <f t="shared" si="61"/>
        <v>0.22569444444444448</v>
      </c>
      <c r="L1268" s="446">
        <v>40</v>
      </c>
      <c r="M1268" s="446">
        <v>1</v>
      </c>
      <c r="N1268" s="601"/>
      <c r="O1268" s="446"/>
      <c r="P1268" s="446"/>
      <c r="Q1268" s="604"/>
      <c r="R1268" s="447" t="str">
        <f t="shared" si="62"/>
        <v>p500</v>
      </c>
      <c r="S1268" s="601"/>
      <c r="T1268" s="601"/>
      <c r="U1268" s="607"/>
    </row>
    <row r="1269" spans="1:21" ht="15.75" thickBot="1" x14ac:dyDescent="0.3">
      <c r="A1269" s="613"/>
      <c r="B1269" s="188">
        <v>14030327</v>
      </c>
      <c r="C1269" s="446">
        <v>370</v>
      </c>
      <c r="D1269" s="446">
        <v>7</v>
      </c>
      <c r="E1269" s="446">
        <v>50</v>
      </c>
      <c r="F1269" s="446">
        <v>44</v>
      </c>
      <c r="G1269" s="145" t="s">
        <v>401</v>
      </c>
      <c r="H1269" s="180">
        <v>0.30208333333333331</v>
      </c>
      <c r="I1269" s="180">
        <v>0.625</v>
      </c>
      <c r="J1269" s="195">
        <v>9.7222222222222224E-2</v>
      </c>
      <c r="K1269" s="193">
        <f t="shared" si="61"/>
        <v>0.22569444444444448</v>
      </c>
      <c r="L1269" s="446">
        <v>42</v>
      </c>
      <c r="M1269" s="446">
        <v>2</v>
      </c>
      <c r="N1269" s="601"/>
      <c r="O1269" s="446"/>
      <c r="P1269" s="446"/>
      <c r="Q1269" s="604"/>
      <c r="R1269" s="447" t="str">
        <f t="shared" si="62"/>
        <v>p500</v>
      </c>
      <c r="S1269" s="601"/>
      <c r="T1269" s="601"/>
      <c r="U1269" s="607"/>
    </row>
    <row r="1270" spans="1:21" ht="15.75" thickBot="1" x14ac:dyDescent="0.3">
      <c r="A1270" s="613"/>
      <c r="B1270" s="188">
        <v>14030327</v>
      </c>
      <c r="C1270" s="446">
        <v>370</v>
      </c>
      <c r="D1270" s="446">
        <v>7</v>
      </c>
      <c r="E1270" s="446">
        <v>50</v>
      </c>
      <c r="F1270" s="446">
        <v>44</v>
      </c>
      <c r="G1270" s="145" t="s">
        <v>401</v>
      </c>
      <c r="H1270" s="180">
        <v>0.30208333333333331</v>
      </c>
      <c r="I1270" s="180">
        <v>0.625</v>
      </c>
      <c r="J1270" s="195">
        <v>9.7222222222222224E-2</v>
      </c>
      <c r="K1270" s="193">
        <f t="shared" si="61"/>
        <v>0.22569444444444448</v>
      </c>
      <c r="L1270" s="446">
        <v>43</v>
      </c>
      <c r="M1270" s="446">
        <v>2</v>
      </c>
      <c r="N1270" s="601"/>
      <c r="O1270" s="446"/>
      <c r="P1270" s="446"/>
      <c r="Q1270" s="604"/>
      <c r="R1270" s="447" t="str">
        <f t="shared" si="62"/>
        <v>p500</v>
      </c>
      <c r="S1270" s="601"/>
      <c r="T1270" s="601"/>
      <c r="U1270" s="607"/>
    </row>
    <row r="1271" spans="1:21" ht="15.75" thickBot="1" x14ac:dyDescent="0.3">
      <c r="A1271" s="613"/>
      <c r="B1271" s="443">
        <v>14030327</v>
      </c>
      <c r="C1271" s="446">
        <v>370</v>
      </c>
      <c r="D1271" s="446">
        <v>7</v>
      </c>
      <c r="E1271" s="446">
        <v>50</v>
      </c>
      <c r="F1271" s="446">
        <v>44</v>
      </c>
      <c r="G1271" s="145" t="s">
        <v>401</v>
      </c>
      <c r="H1271" s="180">
        <v>0.30208333333333331</v>
      </c>
      <c r="I1271" s="180">
        <v>0.625</v>
      </c>
      <c r="J1271" s="195">
        <v>9.7222222222222224E-2</v>
      </c>
      <c r="K1271" s="193">
        <f t="shared" si="61"/>
        <v>0.22569444444444448</v>
      </c>
      <c r="L1271" s="446">
        <v>44</v>
      </c>
      <c r="M1271" s="446">
        <v>2</v>
      </c>
      <c r="N1271" s="616"/>
      <c r="O1271" s="446"/>
      <c r="P1271" s="446"/>
      <c r="Q1271" s="604"/>
      <c r="R1271" s="447" t="str">
        <f t="shared" si="62"/>
        <v>p500</v>
      </c>
      <c r="S1271" s="601"/>
      <c r="T1271" s="601"/>
      <c r="U1271" s="607"/>
    </row>
    <row r="1272" spans="1:21" ht="15.75" thickBot="1" x14ac:dyDescent="0.3">
      <c r="A1272" s="613"/>
      <c r="B1272" s="187">
        <v>14030327</v>
      </c>
      <c r="C1272" s="96">
        <v>307</v>
      </c>
      <c r="D1272" s="446">
        <v>7</v>
      </c>
      <c r="E1272" s="446">
        <v>50</v>
      </c>
      <c r="F1272" s="446">
        <v>44</v>
      </c>
      <c r="G1272" s="145" t="s">
        <v>401</v>
      </c>
      <c r="H1272" s="180">
        <v>0.30208333333333331</v>
      </c>
      <c r="I1272" s="180">
        <v>0.625</v>
      </c>
      <c r="J1272" s="195">
        <v>9.7222222222222224E-2</v>
      </c>
      <c r="K1272" s="193">
        <f t="shared" si="61"/>
        <v>0.22569444444444448</v>
      </c>
      <c r="L1272" s="446">
        <v>36</v>
      </c>
      <c r="M1272" s="446">
        <v>1</v>
      </c>
      <c r="N1272" s="615">
        <v>304</v>
      </c>
      <c r="O1272" s="446"/>
      <c r="P1272" s="446"/>
      <c r="Q1272" s="604"/>
      <c r="R1272" s="447" t="str">
        <f t="shared" si="62"/>
        <v>fx</v>
      </c>
      <c r="S1272" s="601"/>
      <c r="T1272" s="601"/>
      <c r="U1272" s="607"/>
    </row>
    <row r="1273" spans="1:21" ht="15.75" thickBot="1" x14ac:dyDescent="0.3">
      <c r="A1273" s="613"/>
      <c r="B1273" s="190">
        <v>14030327</v>
      </c>
      <c r="C1273" s="96">
        <v>307</v>
      </c>
      <c r="D1273" s="446">
        <v>7</v>
      </c>
      <c r="E1273" s="446">
        <v>50</v>
      </c>
      <c r="F1273" s="446">
        <v>44</v>
      </c>
      <c r="G1273" s="145" t="s">
        <v>401</v>
      </c>
      <c r="H1273" s="180">
        <v>0.30208333333333331</v>
      </c>
      <c r="I1273" s="180">
        <v>0.625</v>
      </c>
      <c r="J1273" s="195">
        <v>9.7222222222222224E-2</v>
      </c>
      <c r="K1273" s="193">
        <f t="shared" si="61"/>
        <v>0.22569444444444448</v>
      </c>
      <c r="L1273" s="446">
        <v>37</v>
      </c>
      <c r="M1273" s="446">
        <v>1</v>
      </c>
      <c r="N1273" s="601"/>
      <c r="O1273" s="446"/>
      <c r="P1273" s="446"/>
      <c r="Q1273" s="604"/>
      <c r="R1273" s="447" t="str">
        <f t="shared" si="62"/>
        <v>fx</v>
      </c>
      <c r="S1273" s="601"/>
      <c r="T1273" s="601"/>
      <c r="U1273" s="607"/>
    </row>
    <row r="1274" spans="1:21" ht="15.75" thickBot="1" x14ac:dyDescent="0.3">
      <c r="A1274" s="613"/>
      <c r="B1274" s="190">
        <v>14030327</v>
      </c>
      <c r="C1274" s="96">
        <v>307</v>
      </c>
      <c r="D1274" s="446">
        <v>7</v>
      </c>
      <c r="E1274" s="446">
        <v>50</v>
      </c>
      <c r="F1274" s="446">
        <v>44</v>
      </c>
      <c r="G1274" s="145" t="s">
        <v>401</v>
      </c>
      <c r="H1274" s="180">
        <v>0.30208333333333331</v>
      </c>
      <c r="I1274" s="180">
        <v>0.625</v>
      </c>
      <c r="J1274" s="195">
        <v>9.7222222222222224E-2</v>
      </c>
      <c r="K1274" s="193">
        <f t="shared" si="61"/>
        <v>0.22569444444444448</v>
      </c>
      <c r="L1274" s="446">
        <v>38</v>
      </c>
      <c r="M1274" s="446">
        <v>1</v>
      </c>
      <c r="N1274" s="601"/>
      <c r="O1274" s="446"/>
      <c r="P1274" s="446"/>
      <c r="Q1274" s="604"/>
      <c r="R1274" s="447" t="str">
        <f t="shared" si="62"/>
        <v>fx</v>
      </c>
      <c r="S1274" s="601"/>
      <c r="T1274" s="601"/>
      <c r="U1274" s="607"/>
    </row>
    <row r="1275" spans="1:21" ht="15.75" thickBot="1" x14ac:dyDescent="0.3">
      <c r="A1275" s="613"/>
      <c r="B1275" s="190">
        <v>14030327</v>
      </c>
      <c r="C1275" s="96">
        <v>307</v>
      </c>
      <c r="D1275" s="446">
        <v>7</v>
      </c>
      <c r="E1275" s="446">
        <v>50</v>
      </c>
      <c r="F1275" s="446">
        <v>44</v>
      </c>
      <c r="G1275" s="145" t="s">
        <v>401</v>
      </c>
      <c r="H1275" s="180">
        <v>0.30208333333333331</v>
      </c>
      <c r="I1275" s="180">
        <v>0.625</v>
      </c>
      <c r="J1275" s="195">
        <v>9.7222222222222224E-2</v>
      </c>
      <c r="K1275" s="193">
        <f t="shared" si="61"/>
        <v>0.22569444444444448</v>
      </c>
      <c r="L1275" s="446">
        <v>39</v>
      </c>
      <c r="M1275" s="446">
        <v>2</v>
      </c>
      <c r="N1275" s="601"/>
      <c r="O1275" s="446"/>
      <c r="P1275" s="446"/>
      <c r="Q1275" s="604"/>
      <c r="R1275" s="447" t="str">
        <f t="shared" si="62"/>
        <v>fx</v>
      </c>
      <c r="S1275" s="601"/>
      <c r="T1275" s="601"/>
      <c r="U1275" s="607"/>
    </row>
    <row r="1276" spans="1:21" ht="15.75" thickBot="1" x14ac:dyDescent="0.3">
      <c r="A1276" s="613"/>
      <c r="B1276" s="190">
        <v>14030327</v>
      </c>
      <c r="C1276" s="96">
        <v>307</v>
      </c>
      <c r="D1276" s="446">
        <v>7</v>
      </c>
      <c r="E1276" s="446">
        <v>50</v>
      </c>
      <c r="F1276" s="446">
        <v>44</v>
      </c>
      <c r="G1276" s="145" t="s">
        <v>401</v>
      </c>
      <c r="H1276" s="180">
        <v>0.30208333333333331</v>
      </c>
      <c r="I1276" s="180">
        <v>0.625</v>
      </c>
      <c r="J1276" s="195">
        <v>9.7222222222222224E-2</v>
      </c>
      <c r="K1276" s="193">
        <f t="shared" si="61"/>
        <v>0.22569444444444448</v>
      </c>
      <c r="L1276" s="446">
        <v>40</v>
      </c>
      <c r="M1276" s="446">
        <v>2</v>
      </c>
      <c r="N1276" s="601"/>
      <c r="O1276" s="446"/>
      <c r="P1276" s="446"/>
      <c r="Q1276" s="604"/>
      <c r="R1276" s="447" t="str">
        <f t="shared" si="62"/>
        <v>fx</v>
      </c>
      <c r="S1276" s="601"/>
      <c r="T1276" s="601"/>
      <c r="U1276" s="607"/>
    </row>
    <row r="1277" spans="1:21" ht="15.75" thickBot="1" x14ac:dyDescent="0.3">
      <c r="A1277" s="613"/>
      <c r="B1277" s="191">
        <v>14030327</v>
      </c>
      <c r="C1277" s="96">
        <v>380</v>
      </c>
      <c r="D1277" s="446">
        <v>7</v>
      </c>
      <c r="E1277" s="446">
        <v>50</v>
      </c>
      <c r="F1277" s="446">
        <v>44</v>
      </c>
      <c r="G1277" s="145" t="s">
        <v>401</v>
      </c>
      <c r="H1277" s="180">
        <v>0.30208333333333331</v>
      </c>
      <c r="I1277" s="180">
        <v>0.625</v>
      </c>
      <c r="J1277" s="195">
        <v>9.7222222222222224E-2</v>
      </c>
      <c r="K1277" s="193">
        <f t="shared" si="61"/>
        <v>0.22569444444444448</v>
      </c>
      <c r="L1277" s="446">
        <v>41</v>
      </c>
      <c r="M1277" s="446">
        <v>1</v>
      </c>
      <c r="N1277" s="616"/>
      <c r="O1277" s="446"/>
      <c r="P1277" s="446"/>
      <c r="Q1277" s="604"/>
      <c r="R1277" s="447" t="str">
        <f t="shared" si="62"/>
        <v>fx</v>
      </c>
      <c r="S1277" s="601"/>
      <c r="T1277" s="601"/>
      <c r="U1277" s="607"/>
    </row>
    <row r="1278" spans="1:21" ht="15.75" thickBot="1" x14ac:dyDescent="0.3">
      <c r="A1278" s="613"/>
      <c r="B1278" s="188">
        <v>14030327</v>
      </c>
      <c r="C1278" s="446">
        <v>380</v>
      </c>
      <c r="D1278" s="446">
        <v>7</v>
      </c>
      <c r="E1278" s="446">
        <v>50</v>
      </c>
      <c r="F1278" s="446">
        <v>44</v>
      </c>
      <c r="G1278" s="145" t="s">
        <v>401</v>
      </c>
      <c r="H1278" s="180">
        <v>0.30208333333333331</v>
      </c>
      <c r="I1278" s="180">
        <v>0.625</v>
      </c>
      <c r="J1278" s="195">
        <v>9.7222222222222224E-2</v>
      </c>
      <c r="K1278" s="193">
        <f t="shared" si="61"/>
        <v>0.22569444444444448</v>
      </c>
      <c r="L1278" s="446">
        <v>40</v>
      </c>
      <c r="M1278" s="446">
        <v>1</v>
      </c>
      <c r="N1278" s="615">
        <v>190</v>
      </c>
      <c r="O1278" s="446"/>
      <c r="P1278" s="446"/>
      <c r="Q1278" s="604"/>
      <c r="R1278" s="447" t="str">
        <f t="shared" si="62"/>
        <v>fx</v>
      </c>
      <c r="S1278" s="601"/>
      <c r="T1278" s="601"/>
      <c r="U1278" s="607"/>
    </row>
    <row r="1279" spans="1:21" ht="15.75" thickBot="1" x14ac:dyDescent="0.3">
      <c r="A1279" s="613"/>
      <c r="B1279" s="188">
        <v>14030327</v>
      </c>
      <c r="C1279" s="446">
        <v>380</v>
      </c>
      <c r="D1279" s="446">
        <v>7</v>
      </c>
      <c r="E1279" s="446">
        <v>50</v>
      </c>
      <c r="F1279" s="446">
        <v>44</v>
      </c>
      <c r="G1279" s="145" t="s">
        <v>401</v>
      </c>
      <c r="H1279" s="180">
        <v>0.30208333333333331</v>
      </c>
      <c r="I1279" s="180">
        <v>0.625</v>
      </c>
      <c r="J1279" s="195">
        <v>9.7222222222222224E-2</v>
      </c>
      <c r="K1279" s="193">
        <f t="shared" si="61"/>
        <v>0.22569444444444448</v>
      </c>
      <c r="L1279" s="446">
        <v>41</v>
      </c>
      <c r="M1279" s="446">
        <v>1</v>
      </c>
      <c r="N1279" s="601"/>
      <c r="O1279" s="446"/>
      <c r="P1279" s="446"/>
      <c r="Q1279" s="604"/>
      <c r="R1279" s="447" t="str">
        <f t="shared" si="62"/>
        <v>fx</v>
      </c>
      <c r="S1279" s="601"/>
      <c r="T1279" s="601"/>
      <c r="U1279" s="607"/>
    </row>
    <row r="1280" spans="1:21" ht="15.75" thickBot="1" x14ac:dyDescent="0.3">
      <c r="A1280" s="613"/>
      <c r="B1280" s="188">
        <v>14030327</v>
      </c>
      <c r="C1280" s="446">
        <v>380</v>
      </c>
      <c r="D1280" s="446">
        <v>7</v>
      </c>
      <c r="E1280" s="446">
        <v>50</v>
      </c>
      <c r="F1280" s="446">
        <v>44</v>
      </c>
      <c r="G1280" s="145" t="s">
        <v>401</v>
      </c>
      <c r="H1280" s="180">
        <v>0.30208333333333331</v>
      </c>
      <c r="I1280" s="180">
        <v>0.625</v>
      </c>
      <c r="J1280" s="195">
        <v>9.7222222222222224E-2</v>
      </c>
      <c r="K1280" s="193">
        <f t="shared" si="61"/>
        <v>0.22569444444444448</v>
      </c>
      <c r="L1280" s="446">
        <v>42</v>
      </c>
      <c r="M1280" s="446">
        <v>1</v>
      </c>
      <c r="N1280" s="601"/>
      <c r="O1280" s="446"/>
      <c r="P1280" s="446"/>
      <c r="Q1280" s="604"/>
      <c r="R1280" s="447" t="str">
        <f t="shared" si="62"/>
        <v>fx</v>
      </c>
      <c r="S1280" s="601"/>
      <c r="T1280" s="601"/>
      <c r="U1280" s="607"/>
    </row>
    <row r="1281" spans="1:21" ht="15.75" thickBot="1" x14ac:dyDescent="0.3">
      <c r="A1281" s="613"/>
      <c r="B1281" s="188">
        <v>14030327</v>
      </c>
      <c r="C1281" s="446">
        <v>380</v>
      </c>
      <c r="D1281" s="446">
        <v>7</v>
      </c>
      <c r="E1281" s="446">
        <v>50</v>
      </c>
      <c r="F1281" s="446">
        <v>44</v>
      </c>
      <c r="G1281" s="145" t="s">
        <v>401</v>
      </c>
      <c r="H1281" s="180">
        <v>0.30208333333333331</v>
      </c>
      <c r="I1281" s="180">
        <v>0.625</v>
      </c>
      <c r="J1281" s="195">
        <v>9.7222222222222224E-2</v>
      </c>
      <c r="K1281" s="193">
        <f t="shared" si="61"/>
        <v>0.22569444444444448</v>
      </c>
      <c r="L1281" s="446">
        <v>43</v>
      </c>
      <c r="M1281" s="446">
        <v>1</v>
      </c>
      <c r="N1281" s="601"/>
      <c r="O1281" s="446"/>
      <c r="P1281" s="446"/>
      <c r="Q1281" s="604"/>
      <c r="R1281" s="447" t="str">
        <f t="shared" si="62"/>
        <v>fx</v>
      </c>
      <c r="S1281" s="601"/>
      <c r="T1281" s="601"/>
      <c r="U1281" s="607"/>
    </row>
    <row r="1282" spans="1:21" ht="15.75" thickBot="1" x14ac:dyDescent="0.3">
      <c r="A1282" s="613"/>
      <c r="B1282" s="444">
        <v>14030327</v>
      </c>
      <c r="C1282" s="446">
        <v>380</v>
      </c>
      <c r="D1282" s="446">
        <v>7</v>
      </c>
      <c r="E1282" s="446">
        <v>50</v>
      </c>
      <c r="F1282" s="446">
        <v>44</v>
      </c>
      <c r="G1282" s="145" t="s">
        <v>401</v>
      </c>
      <c r="H1282" s="180">
        <v>0.30208333333333331</v>
      </c>
      <c r="I1282" s="180">
        <v>0.625</v>
      </c>
      <c r="J1282" s="195">
        <v>9.7222222222222224E-2</v>
      </c>
      <c r="K1282" s="193">
        <f t="shared" si="61"/>
        <v>0.22569444444444448</v>
      </c>
      <c r="L1282" s="446">
        <v>44</v>
      </c>
      <c r="M1282" s="446">
        <v>1</v>
      </c>
      <c r="N1282" s="616"/>
      <c r="O1282" s="446"/>
      <c r="P1282" s="446"/>
      <c r="Q1282" s="604"/>
      <c r="R1282" s="447" t="str">
        <f t="shared" si="62"/>
        <v>fx</v>
      </c>
      <c r="S1282" s="601"/>
      <c r="T1282" s="601"/>
      <c r="U1282" s="607"/>
    </row>
    <row r="1283" spans="1:21" ht="15.75" thickBot="1" x14ac:dyDescent="0.3">
      <c r="A1283" s="613"/>
      <c r="B1283" s="187">
        <v>14030327</v>
      </c>
      <c r="C1283" s="446">
        <v>379</v>
      </c>
      <c r="D1283" s="446">
        <v>7</v>
      </c>
      <c r="E1283" s="446">
        <v>50</v>
      </c>
      <c r="F1283" s="446">
        <v>44</v>
      </c>
      <c r="G1283" s="145" t="s">
        <v>401</v>
      </c>
      <c r="H1283" s="180">
        <v>0.30208333333333331</v>
      </c>
      <c r="I1283" s="180">
        <v>0.625</v>
      </c>
      <c r="J1283" s="195">
        <v>9.7222222222222224E-2</v>
      </c>
      <c r="K1283" s="193">
        <f t="shared" si="61"/>
        <v>0.22569444444444448</v>
      </c>
      <c r="L1283" s="446">
        <v>38</v>
      </c>
      <c r="M1283" s="446">
        <v>1</v>
      </c>
      <c r="N1283" s="615">
        <v>190</v>
      </c>
      <c r="O1283" s="446"/>
      <c r="P1283" s="446"/>
      <c r="Q1283" s="604"/>
      <c r="R1283" s="447" t="str">
        <f t="shared" si="62"/>
        <v>fx</v>
      </c>
      <c r="S1283" s="601"/>
      <c r="T1283" s="601"/>
      <c r="U1283" s="607"/>
    </row>
    <row r="1284" spans="1:21" ht="15.75" thickBot="1" x14ac:dyDescent="0.3">
      <c r="A1284" s="613"/>
      <c r="B1284" s="188">
        <v>14030327</v>
      </c>
      <c r="C1284" s="446">
        <v>379</v>
      </c>
      <c r="D1284" s="446">
        <v>7</v>
      </c>
      <c r="E1284" s="446">
        <v>50</v>
      </c>
      <c r="F1284" s="446">
        <v>44</v>
      </c>
      <c r="G1284" s="145" t="s">
        <v>401</v>
      </c>
      <c r="H1284" s="180">
        <v>0.30208333333333331</v>
      </c>
      <c r="I1284" s="180">
        <v>0.625</v>
      </c>
      <c r="J1284" s="195">
        <v>9.7222222222222224E-2</v>
      </c>
      <c r="K1284" s="193">
        <f t="shared" si="61"/>
        <v>0.22569444444444448</v>
      </c>
      <c r="L1284" s="446">
        <v>38</v>
      </c>
      <c r="M1284" s="446">
        <v>1</v>
      </c>
      <c r="N1284" s="601"/>
      <c r="O1284" s="446"/>
      <c r="P1284" s="446"/>
      <c r="Q1284" s="604"/>
      <c r="R1284" s="447" t="str">
        <f t="shared" si="62"/>
        <v>fx</v>
      </c>
      <c r="S1284" s="601"/>
      <c r="T1284" s="601"/>
      <c r="U1284" s="607"/>
    </row>
    <row r="1285" spans="1:21" ht="15.75" thickBot="1" x14ac:dyDescent="0.3">
      <c r="A1285" s="613"/>
      <c r="B1285" s="188">
        <v>14030327</v>
      </c>
      <c r="C1285" s="446">
        <v>379</v>
      </c>
      <c r="D1285" s="446">
        <v>7</v>
      </c>
      <c r="E1285" s="446">
        <v>50</v>
      </c>
      <c r="F1285" s="446">
        <v>44</v>
      </c>
      <c r="G1285" s="145" t="s">
        <v>401</v>
      </c>
      <c r="H1285" s="180">
        <v>0.30208333333333331</v>
      </c>
      <c r="I1285" s="180">
        <v>0.625</v>
      </c>
      <c r="J1285" s="195">
        <v>9.7222222222222224E-2</v>
      </c>
      <c r="K1285" s="193">
        <f t="shared" si="61"/>
        <v>0.22569444444444448</v>
      </c>
      <c r="L1285" s="446">
        <v>38</v>
      </c>
      <c r="M1285" s="446">
        <v>1</v>
      </c>
      <c r="N1285" s="601"/>
      <c r="O1285" s="446"/>
      <c r="P1285" s="446"/>
      <c r="Q1285" s="604"/>
      <c r="R1285" s="447" t="str">
        <f t="shared" si="62"/>
        <v>fx</v>
      </c>
      <c r="S1285" s="601"/>
      <c r="T1285" s="601"/>
      <c r="U1285" s="607"/>
    </row>
    <row r="1286" spans="1:21" ht="15.75" thickBot="1" x14ac:dyDescent="0.3">
      <c r="A1286" s="613"/>
      <c r="B1286" s="188">
        <v>14030327</v>
      </c>
      <c r="C1286" s="446">
        <v>379</v>
      </c>
      <c r="D1286" s="446">
        <v>7</v>
      </c>
      <c r="E1286" s="446">
        <v>50</v>
      </c>
      <c r="F1286" s="446">
        <v>44</v>
      </c>
      <c r="G1286" s="145" t="s">
        <v>401</v>
      </c>
      <c r="H1286" s="180">
        <v>0.30208333333333331</v>
      </c>
      <c r="I1286" s="180">
        <v>0.625</v>
      </c>
      <c r="J1286" s="195">
        <v>9.7222222222222224E-2</v>
      </c>
      <c r="K1286" s="193">
        <f t="shared" si="61"/>
        <v>0.22569444444444448</v>
      </c>
      <c r="L1286" s="446">
        <v>38</v>
      </c>
      <c r="M1286" s="446">
        <v>1</v>
      </c>
      <c r="N1286" s="601"/>
      <c r="O1286" s="446"/>
      <c r="P1286" s="446"/>
      <c r="Q1286" s="604"/>
      <c r="R1286" s="447" t="str">
        <f t="shared" si="62"/>
        <v>fx</v>
      </c>
      <c r="S1286" s="601"/>
      <c r="T1286" s="601"/>
      <c r="U1286" s="607"/>
    </row>
    <row r="1287" spans="1:21" ht="15.75" thickBot="1" x14ac:dyDescent="0.3">
      <c r="A1287" s="614"/>
      <c r="B1287" s="444">
        <v>14030327</v>
      </c>
      <c r="C1287" s="448">
        <v>379</v>
      </c>
      <c r="D1287" s="448">
        <v>7</v>
      </c>
      <c r="E1287" s="448">
        <v>50</v>
      </c>
      <c r="F1287" s="448">
        <v>44</v>
      </c>
      <c r="G1287" s="171" t="s">
        <v>401</v>
      </c>
      <c r="H1287" s="184">
        <v>0.30208333333333331</v>
      </c>
      <c r="I1287" s="184">
        <v>0.625</v>
      </c>
      <c r="J1287" s="199">
        <v>9.7222222222222224E-2</v>
      </c>
      <c r="K1287" s="200">
        <f t="shared" si="61"/>
        <v>0.22569444444444448</v>
      </c>
      <c r="L1287" s="448">
        <v>39</v>
      </c>
      <c r="M1287" s="448">
        <v>1</v>
      </c>
      <c r="N1287" s="602"/>
      <c r="O1287" s="448"/>
      <c r="P1287" s="448"/>
      <c r="Q1287" s="605"/>
      <c r="R1287" s="154" t="str">
        <f t="shared" si="62"/>
        <v>fx</v>
      </c>
      <c r="S1287" s="602"/>
      <c r="T1287" s="602"/>
      <c r="U1287" s="608"/>
    </row>
    <row r="1288" spans="1:21" ht="15.75" thickBot="1" x14ac:dyDescent="0.3">
      <c r="A1288" s="612" t="str">
        <f t="shared" ref="A1288" si="63">IF(H1288&gt;I1288,"شب","روز")</f>
        <v>روز</v>
      </c>
      <c r="B1288" s="187">
        <v>14030329</v>
      </c>
      <c r="C1288" s="174">
        <v>309</v>
      </c>
      <c r="D1288" s="449">
        <v>7</v>
      </c>
      <c r="E1288" s="449">
        <v>50</v>
      </c>
      <c r="F1288" s="449">
        <v>66</v>
      </c>
      <c r="G1288" s="165" t="s">
        <v>401</v>
      </c>
      <c r="H1288" s="181">
        <v>0.30208333333333331</v>
      </c>
      <c r="I1288" s="181">
        <v>0.79166666666666663</v>
      </c>
      <c r="J1288" s="193">
        <v>0.125</v>
      </c>
      <c r="K1288" s="193">
        <f t="shared" si="61"/>
        <v>0.36458333333333331</v>
      </c>
      <c r="L1288" s="449">
        <v>36</v>
      </c>
      <c r="M1288" s="449">
        <v>1</v>
      </c>
      <c r="N1288" s="600">
        <v>460</v>
      </c>
      <c r="O1288" s="449"/>
      <c r="P1288" s="449"/>
      <c r="Q1288" s="603">
        <v>574.73</v>
      </c>
      <c r="R1288" s="153" t="str">
        <f t="shared" si="62"/>
        <v>fx</v>
      </c>
      <c r="S1288" s="600">
        <v>3</v>
      </c>
      <c r="T1288" s="600">
        <v>25</v>
      </c>
      <c r="U1288" s="606">
        <v>2000</v>
      </c>
    </row>
    <row r="1289" spans="1:21" ht="15.75" thickBot="1" x14ac:dyDescent="0.3">
      <c r="A1289" s="613"/>
      <c r="B1289" s="188">
        <v>14030329</v>
      </c>
      <c r="C1289" s="96">
        <v>309</v>
      </c>
      <c r="D1289" s="446">
        <v>7</v>
      </c>
      <c r="E1289" s="446">
        <v>50</v>
      </c>
      <c r="F1289" s="446">
        <v>66</v>
      </c>
      <c r="G1289" s="145" t="s">
        <v>401</v>
      </c>
      <c r="H1289" s="180">
        <v>0.30208333333333331</v>
      </c>
      <c r="I1289" s="180">
        <v>0.79166666666666663</v>
      </c>
      <c r="J1289" s="195">
        <v>0.125</v>
      </c>
      <c r="K1289" s="193">
        <f t="shared" si="61"/>
        <v>0.36458333333333331</v>
      </c>
      <c r="L1289" s="446">
        <v>37</v>
      </c>
      <c r="M1289" s="446">
        <v>1</v>
      </c>
      <c r="N1289" s="601"/>
      <c r="O1289" s="446"/>
      <c r="P1289" s="446"/>
      <c r="Q1289" s="604"/>
      <c r="R1289" s="447" t="str">
        <f t="shared" si="62"/>
        <v>fx</v>
      </c>
      <c r="S1289" s="601"/>
      <c r="T1289" s="601"/>
      <c r="U1289" s="607"/>
    </row>
    <row r="1290" spans="1:21" ht="15.75" thickBot="1" x14ac:dyDescent="0.3">
      <c r="A1290" s="613"/>
      <c r="B1290" s="188">
        <v>14030329</v>
      </c>
      <c r="C1290" s="96">
        <v>309</v>
      </c>
      <c r="D1290" s="446">
        <v>7</v>
      </c>
      <c r="E1290" s="446">
        <v>50</v>
      </c>
      <c r="F1290" s="446">
        <v>66</v>
      </c>
      <c r="G1290" s="145" t="s">
        <v>401</v>
      </c>
      <c r="H1290" s="180">
        <v>0.30208333333333331</v>
      </c>
      <c r="I1290" s="180">
        <v>0.79166666666666663</v>
      </c>
      <c r="J1290" s="195">
        <v>0.125</v>
      </c>
      <c r="K1290" s="193">
        <f t="shared" si="61"/>
        <v>0.36458333333333331</v>
      </c>
      <c r="L1290" s="446">
        <v>38</v>
      </c>
      <c r="M1290" s="446">
        <v>2</v>
      </c>
      <c r="N1290" s="601"/>
      <c r="O1290" s="446"/>
      <c r="P1290" s="446"/>
      <c r="Q1290" s="604"/>
      <c r="R1290" s="447" t="str">
        <f t="shared" si="62"/>
        <v>fx</v>
      </c>
      <c r="S1290" s="601"/>
      <c r="T1290" s="601"/>
      <c r="U1290" s="607"/>
    </row>
    <row r="1291" spans="1:21" ht="15.75" thickBot="1" x14ac:dyDescent="0.3">
      <c r="A1291" s="613"/>
      <c r="B1291" s="188">
        <v>14030329</v>
      </c>
      <c r="C1291" s="96">
        <v>309</v>
      </c>
      <c r="D1291" s="446">
        <v>7</v>
      </c>
      <c r="E1291" s="446">
        <v>50</v>
      </c>
      <c r="F1291" s="446">
        <v>66</v>
      </c>
      <c r="G1291" s="145" t="s">
        <v>401</v>
      </c>
      <c r="H1291" s="180">
        <v>0.30208333333333331</v>
      </c>
      <c r="I1291" s="180">
        <v>0.79166666666666663</v>
      </c>
      <c r="J1291" s="195">
        <v>0.125</v>
      </c>
      <c r="K1291" s="193">
        <f t="shared" si="61"/>
        <v>0.36458333333333331</v>
      </c>
      <c r="L1291" s="446">
        <v>39</v>
      </c>
      <c r="M1291" s="446">
        <v>2</v>
      </c>
      <c r="N1291" s="601"/>
      <c r="O1291" s="446"/>
      <c r="P1291" s="446"/>
      <c r="Q1291" s="604"/>
      <c r="R1291" s="447" t="str">
        <f t="shared" si="62"/>
        <v>fx</v>
      </c>
      <c r="S1291" s="601"/>
      <c r="T1291" s="601"/>
      <c r="U1291" s="607"/>
    </row>
    <row r="1292" spans="1:21" ht="15.75" thickBot="1" x14ac:dyDescent="0.3">
      <c r="A1292" s="613"/>
      <c r="B1292" s="188">
        <v>14030329</v>
      </c>
      <c r="C1292" s="96">
        <v>309</v>
      </c>
      <c r="D1292" s="446">
        <v>7</v>
      </c>
      <c r="E1292" s="446">
        <v>50</v>
      </c>
      <c r="F1292" s="446">
        <v>66</v>
      </c>
      <c r="G1292" s="145" t="s">
        <v>401</v>
      </c>
      <c r="H1292" s="180">
        <v>0.30208333333333331</v>
      </c>
      <c r="I1292" s="180">
        <v>0.79166666666666663</v>
      </c>
      <c r="J1292" s="195">
        <v>0.125</v>
      </c>
      <c r="K1292" s="193">
        <f t="shared" si="61"/>
        <v>0.36458333333333331</v>
      </c>
      <c r="L1292" s="446">
        <v>40</v>
      </c>
      <c r="M1292" s="446">
        <v>2</v>
      </c>
      <c r="N1292" s="601"/>
      <c r="O1292" s="446"/>
      <c r="P1292" s="446"/>
      <c r="Q1292" s="604"/>
      <c r="R1292" s="447" t="str">
        <f t="shared" si="62"/>
        <v>fx</v>
      </c>
      <c r="S1292" s="601"/>
      <c r="T1292" s="601"/>
      <c r="U1292" s="607"/>
    </row>
    <row r="1293" spans="1:21" ht="15.75" thickBot="1" x14ac:dyDescent="0.3">
      <c r="A1293" s="613"/>
      <c r="B1293" s="444">
        <v>14030329</v>
      </c>
      <c r="C1293" s="96">
        <v>309</v>
      </c>
      <c r="D1293" s="446">
        <v>7</v>
      </c>
      <c r="E1293" s="446">
        <v>50</v>
      </c>
      <c r="F1293" s="446">
        <v>66</v>
      </c>
      <c r="G1293" s="145" t="s">
        <v>401</v>
      </c>
      <c r="H1293" s="180">
        <v>0.30208333333333331</v>
      </c>
      <c r="I1293" s="180">
        <v>0.79166666666666663</v>
      </c>
      <c r="J1293" s="195">
        <v>0.125</v>
      </c>
      <c r="K1293" s="193">
        <f t="shared" si="61"/>
        <v>0.36458333333333331</v>
      </c>
      <c r="L1293" s="446">
        <v>41</v>
      </c>
      <c r="M1293" s="446">
        <v>2</v>
      </c>
      <c r="N1293" s="616"/>
      <c r="O1293" s="446"/>
      <c r="P1293" s="446"/>
      <c r="Q1293" s="604"/>
      <c r="R1293" s="447" t="str">
        <f t="shared" si="62"/>
        <v>fx</v>
      </c>
      <c r="S1293" s="601"/>
      <c r="T1293" s="601"/>
      <c r="U1293" s="607"/>
    </row>
    <row r="1294" spans="1:21" ht="15.75" thickBot="1" x14ac:dyDescent="0.3">
      <c r="A1294" s="613"/>
      <c r="B1294" s="187">
        <v>14030329</v>
      </c>
      <c r="C1294" s="96">
        <v>350</v>
      </c>
      <c r="D1294" s="446">
        <v>7</v>
      </c>
      <c r="E1294" s="446">
        <v>50</v>
      </c>
      <c r="F1294" s="446">
        <v>66</v>
      </c>
      <c r="G1294" s="145" t="s">
        <v>401</v>
      </c>
      <c r="H1294" s="180">
        <v>0.30208333333333331</v>
      </c>
      <c r="I1294" s="180">
        <v>0.79166666666666663</v>
      </c>
      <c r="J1294" s="195">
        <v>0.125</v>
      </c>
      <c r="K1294" s="193">
        <f t="shared" si="61"/>
        <v>0.36458333333333331</v>
      </c>
      <c r="L1294" s="446">
        <v>39</v>
      </c>
      <c r="M1294" s="446">
        <v>1</v>
      </c>
      <c r="N1294" s="615">
        <v>328</v>
      </c>
      <c r="O1294" s="446"/>
      <c r="P1294" s="446"/>
      <c r="Q1294" s="604"/>
      <c r="R1294" s="447" t="str">
        <f t="shared" si="62"/>
        <v>fx</v>
      </c>
      <c r="S1294" s="601"/>
      <c r="T1294" s="601"/>
      <c r="U1294" s="607"/>
    </row>
    <row r="1295" spans="1:21" ht="15.75" thickBot="1" x14ac:dyDescent="0.3">
      <c r="A1295" s="613"/>
      <c r="B1295" s="188">
        <v>14030329</v>
      </c>
      <c r="C1295" s="96">
        <v>350</v>
      </c>
      <c r="D1295" s="446">
        <v>7</v>
      </c>
      <c r="E1295" s="446">
        <v>50</v>
      </c>
      <c r="F1295" s="446">
        <v>66</v>
      </c>
      <c r="G1295" s="145" t="s">
        <v>401</v>
      </c>
      <c r="H1295" s="180">
        <v>0.30208333333333331</v>
      </c>
      <c r="I1295" s="180">
        <v>0.79166666666666663</v>
      </c>
      <c r="J1295" s="195">
        <v>0.125</v>
      </c>
      <c r="K1295" s="193">
        <f t="shared" si="61"/>
        <v>0.36458333333333331</v>
      </c>
      <c r="L1295" s="446">
        <v>40</v>
      </c>
      <c r="M1295" s="446">
        <v>1</v>
      </c>
      <c r="N1295" s="601"/>
      <c r="O1295" s="446"/>
      <c r="P1295" s="446"/>
      <c r="Q1295" s="604"/>
      <c r="R1295" s="447" t="str">
        <f t="shared" si="62"/>
        <v>fx</v>
      </c>
      <c r="S1295" s="601"/>
      <c r="T1295" s="601"/>
      <c r="U1295" s="607"/>
    </row>
    <row r="1296" spans="1:21" ht="15.75" thickBot="1" x14ac:dyDescent="0.3">
      <c r="A1296" s="613"/>
      <c r="B1296" s="188">
        <v>14030329</v>
      </c>
      <c r="C1296" s="96">
        <v>350</v>
      </c>
      <c r="D1296" s="446">
        <v>7</v>
      </c>
      <c r="E1296" s="446">
        <v>50</v>
      </c>
      <c r="F1296" s="446">
        <v>66</v>
      </c>
      <c r="G1296" s="145" t="s">
        <v>401</v>
      </c>
      <c r="H1296" s="180">
        <v>0.30208333333333331</v>
      </c>
      <c r="I1296" s="180">
        <v>0.79166666666666663</v>
      </c>
      <c r="J1296" s="195">
        <v>0.125</v>
      </c>
      <c r="K1296" s="193">
        <f t="shared" si="61"/>
        <v>0.36458333333333331</v>
      </c>
      <c r="L1296" s="446">
        <v>41</v>
      </c>
      <c r="M1296" s="446">
        <v>1</v>
      </c>
      <c r="N1296" s="601"/>
      <c r="O1296" s="446"/>
      <c r="P1296" s="446"/>
      <c r="Q1296" s="604"/>
      <c r="R1296" s="447" t="str">
        <f t="shared" si="62"/>
        <v>fx</v>
      </c>
      <c r="S1296" s="601"/>
      <c r="T1296" s="601"/>
      <c r="U1296" s="607"/>
    </row>
    <row r="1297" spans="1:21" ht="15.75" thickBot="1" x14ac:dyDescent="0.3">
      <c r="A1297" s="613"/>
      <c r="B1297" s="188">
        <v>14030329</v>
      </c>
      <c r="C1297" s="96">
        <v>350</v>
      </c>
      <c r="D1297" s="446">
        <v>7</v>
      </c>
      <c r="E1297" s="446">
        <v>50</v>
      </c>
      <c r="F1297" s="446">
        <v>66</v>
      </c>
      <c r="G1297" s="145" t="s">
        <v>401</v>
      </c>
      <c r="H1297" s="180">
        <v>0.30208333333333331</v>
      </c>
      <c r="I1297" s="180">
        <v>0.79166666666666663</v>
      </c>
      <c r="J1297" s="195">
        <v>0.125</v>
      </c>
      <c r="K1297" s="193">
        <f t="shared" si="61"/>
        <v>0.36458333333333331</v>
      </c>
      <c r="L1297" s="446">
        <v>42</v>
      </c>
      <c r="M1297" s="446">
        <v>2</v>
      </c>
      <c r="N1297" s="601"/>
      <c r="O1297" s="446"/>
      <c r="P1297" s="446"/>
      <c r="Q1297" s="604"/>
      <c r="R1297" s="447" t="str">
        <f t="shared" si="62"/>
        <v>fx</v>
      </c>
      <c r="S1297" s="601"/>
      <c r="T1297" s="601"/>
      <c r="U1297" s="607"/>
    </row>
    <row r="1298" spans="1:21" ht="15.75" thickBot="1" x14ac:dyDescent="0.3">
      <c r="A1298" s="613"/>
      <c r="B1298" s="188">
        <v>14030329</v>
      </c>
      <c r="C1298" s="96">
        <v>350</v>
      </c>
      <c r="D1298" s="446">
        <v>7</v>
      </c>
      <c r="E1298" s="446">
        <v>50</v>
      </c>
      <c r="F1298" s="446">
        <v>66</v>
      </c>
      <c r="G1298" s="145" t="s">
        <v>401</v>
      </c>
      <c r="H1298" s="180">
        <v>0.30208333333333331</v>
      </c>
      <c r="I1298" s="180">
        <v>0.79166666666666663</v>
      </c>
      <c r="J1298" s="195">
        <v>0.125</v>
      </c>
      <c r="K1298" s="193">
        <f t="shared" si="61"/>
        <v>0.36458333333333331</v>
      </c>
      <c r="L1298" s="446">
        <v>43</v>
      </c>
      <c r="M1298" s="446">
        <v>2</v>
      </c>
      <c r="N1298" s="601"/>
      <c r="O1298" s="446"/>
      <c r="P1298" s="446"/>
      <c r="Q1298" s="604"/>
      <c r="R1298" s="447" t="str">
        <f t="shared" si="62"/>
        <v>fx</v>
      </c>
      <c r="S1298" s="601"/>
      <c r="T1298" s="601"/>
      <c r="U1298" s="607"/>
    </row>
    <row r="1299" spans="1:21" ht="15.75" thickBot="1" x14ac:dyDescent="0.3">
      <c r="A1299" s="613"/>
      <c r="B1299" s="444">
        <v>14030329</v>
      </c>
      <c r="C1299" s="96">
        <v>350</v>
      </c>
      <c r="D1299" s="446">
        <v>7</v>
      </c>
      <c r="E1299" s="446">
        <v>50</v>
      </c>
      <c r="F1299" s="446">
        <v>66</v>
      </c>
      <c r="G1299" s="145" t="s">
        <v>401</v>
      </c>
      <c r="H1299" s="180">
        <v>0.30208333333333331</v>
      </c>
      <c r="I1299" s="180">
        <v>0.79166666666666663</v>
      </c>
      <c r="J1299" s="195">
        <v>0.125</v>
      </c>
      <c r="K1299" s="193">
        <f t="shared" si="61"/>
        <v>0.36458333333333331</v>
      </c>
      <c r="L1299" s="446">
        <v>44</v>
      </c>
      <c r="M1299" s="446">
        <v>1</v>
      </c>
      <c r="N1299" s="616"/>
      <c r="O1299" s="446"/>
      <c r="P1299" s="446"/>
      <c r="Q1299" s="604"/>
      <c r="R1299" s="447" t="str">
        <f t="shared" si="62"/>
        <v>fx</v>
      </c>
      <c r="S1299" s="601"/>
      <c r="T1299" s="601"/>
      <c r="U1299" s="607"/>
    </row>
    <row r="1300" spans="1:21" ht="15.75" thickBot="1" x14ac:dyDescent="0.3">
      <c r="A1300" s="613"/>
      <c r="B1300" s="187">
        <v>14030329</v>
      </c>
      <c r="C1300" s="96">
        <v>370</v>
      </c>
      <c r="D1300" s="446">
        <v>7</v>
      </c>
      <c r="E1300" s="446">
        <v>50</v>
      </c>
      <c r="F1300" s="446">
        <v>66</v>
      </c>
      <c r="G1300" s="145" t="s">
        <v>401</v>
      </c>
      <c r="H1300" s="180">
        <v>0.30208333333333331</v>
      </c>
      <c r="I1300" s="180">
        <v>0.79166666666666663</v>
      </c>
      <c r="J1300" s="195">
        <v>0.125</v>
      </c>
      <c r="K1300" s="193">
        <f t="shared" si="61"/>
        <v>0.36458333333333331</v>
      </c>
      <c r="L1300" s="446">
        <v>39</v>
      </c>
      <c r="M1300" s="446">
        <v>1</v>
      </c>
      <c r="N1300" s="615">
        <v>328</v>
      </c>
      <c r="O1300" s="446"/>
      <c r="P1300" s="446"/>
      <c r="Q1300" s="604"/>
      <c r="R1300" s="447" t="str">
        <f t="shared" si="62"/>
        <v>p500</v>
      </c>
      <c r="S1300" s="601"/>
      <c r="T1300" s="601"/>
      <c r="U1300" s="607"/>
    </row>
    <row r="1301" spans="1:21" ht="15.75" thickBot="1" x14ac:dyDescent="0.3">
      <c r="A1301" s="613"/>
      <c r="B1301" s="188">
        <v>14030329</v>
      </c>
      <c r="C1301" s="96">
        <v>370</v>
      </c>
      <c r="D1301" s="446">
        <v>7</v>
      </c>
      <c r="E1301" s="446">
        <v>50</v>
      </c>
      <c r="F1301" s="446">
        <v>66</v>
      </c>
      <c r="G1301" s="145" t="s">
        <v>401</v>
      </c>
      <c r="H1301" s="180">
        <v>0.30208333333333331</v>
      </c>
      <c r="I1301" s="180">
        <v>0.79166666666666663</v>
      </c>
      <c r="J1301" s="195">
        <v>0.125</v>
      </c>
      <c r="K1301" s="193">
        <f t="shared" si="61"/>
        <v>0.36458333333333331</v>
      </c>
      <c r="L1301" s="446">
        <v>40</v>
      </c>
      <c r="M1301" s="446">
        <v>1</v>
      </c>
      <c r="N1301" s="601"/>
      <c r="O1301" s="446"/>
      <c r="P1301" s="446"/>
      <c r="Q1301" s="604"/>
      <c r="R1301" s="447" t="str">
        <f t="shared" si="62"/>
        <v>p500</v>
      </c>
      <c r="S1301" s="601"/>
      <c r="T1301" s="601"/>
      <c r="U1301" s="607"/>
    </row>
    <row r="1302" spans="1:21" ht="15.75" thickBot="1" x14ac:dyDescent="0.3">
      <c r="A1302" s="613"/>
      <c r="B1302" s="188">
        <v>14030329</v>
      </c>
      <c r="C1302" s="96">
        <v>370</v>
      </c>
      <c r="D1302" s="446">
        <v>7</v>
      </c>
      <c r="E1302" s="446">
        <v>50</v>
      </c>
      <c r="F1302" s="446">
        <v>66</v>
      </c>
      <c r="G1302" s="145" t="s">
        <v>401</v>
      </c>
      <c r="H1302" s="180">
        <v>0.30208333333333331</v>
      </c>
      <c r="I1302" s="180">
        <v>0.79166666666666663</v>
      </c>
      <c r="J1302" s="195">
        <v>0.125</v>
      </c>
      <c r="K1302" s="193">
        <f t="shared" si="61"/>
        <v>0.36458333333333331</v>
      </c>
      <c r="L1302" s="446">
        <v>42</v>
      </c>
      <c r="M1302" s="446">
        <v>2</v>
      </c>
      <c r="N1302" s="601"/>
      <c r="O1302" s="446"/>
      <c r="P1302" s="446"/>
      <c r="Q1302" s="604"/>
      <c r="R1302" s="447" t="str">
        <f t="shared" si="62"/>
        <v>p500</v>
      </c>
      <c r="S1302" s="601"/>
      <c r="T1302" s="601"/>
      <c r="U1302" s="607"/>
    </row>
    <row r="1303" spans="1:21" ht="15.75" thickBot="1" x14ac:dyDescent="0.3">
      <c r="A1303" s="613"/>
      <c r="B1303" s="188">
        <v>14030329</v>
      </c>
      <c r="C1303" s="96">
        <v>370</v>
      </c>
      <c r="D1303" s="446">
        <v>7</v>
      </c>
      <c r="E1303" s="446">
        <v>50</v>
      </c>
      <c r="F1303" s="446">
        <v>66</v>
      </c>
      <c r="G1303" s="145" t="s">
        <v>401</v>
      </c>
      <c r="H1303" s="180">
        <v>0.30208333333333331</v>
      </c>
      <c r="I1303" s="180">
        <v>0.79166666666666663</v>
      </c>
      <c r="J1303" s="195">
        <v>0.125</v>
      </c>
      <c r="K1303" s="193">
        <f t="shared" si="61"/>
        <v>0.36458333333333331</v>
      </c>
      <c r="L1303" s="446">
        <v>43</v>
      </c>
      <c r="M1303" s="446">
        <v>2</v>
      </c>
      <c r="N1303" s="601"/>
      <c r="O1303" s="446"/>
      <c r="P1303" s="446"/>
      <c r="Q1303" s="604"/>
      <c r="R1303" s="447" t="str">
        <f t="shared" si="62"/>
        <v>p500</v>
      </c>
      <c r="S1303" s="601"/>
      <c r="T1303" s="601"/>
      <c r="U1303" s="607"/>
    </row>
    <row r="1304" spans="1:21" ht="15.75" thickBot="1" x14ac:dyDescent="0.3">
      <c r="A1304" s="613"/>
      <c r="B1304" s="444">
        <v>14030329</v>
      </c>
      <c r="C1304" s="96">
        <v>370</v>
      </c>
      <c r="D1304" s="446">
        <v>7</v>
      </c>
      <c r="E1304" s="446">
        <v>50</v>
      </c>
      <c r="F1304" s="446">
        <v>66</v>
      </c>
      <c r="G1304" s="145" t="s">
        <v>401</v>
      </c>
      <c r="H1304" s="180">
        <v>0.30208333333333331</v>
      </c>
      <c r="I1304" s="180">
        <v>0.79166666666666663</v>
      </c>
      <c r="J1304" s="195">
        <v>0.125</v>
      </c>
      <c r="K1304" s="193">
        <f t="shared" si="61"/>
        <v>0.36458333333333331</v>
      </c>
      <c r="L1304" s="446">
        <v>44</v>
      </c>
      <c r="M1304" s="446">
        <v>2</v>
      </c>
      <c r="N1304" s="616"/>
      <c r="O1304" s="446"/>
      <c r="P1304" s="446"/>
      <c r="Q1304" s="604"/>
      <c r="R1304" s="447" t="str">
        <f t="shared" si="62"/>
        <v>p500</v>
      </c>
      <c r="S1304" s="601"/>
      <c r="T1304" s="601"/>
      <c r="U1304" s="607"/>
    </row>
    <row r="1305" spans="1:21" ht="15.75" thickBot="1" x14ac:dyDescent="0.3">
      <c r="A1305" s="613"/>
      <c r="B1305" s="187">
        <v>14030329</v>
      </c>
      <c r="C1305" s="96">
        <v>307</v>
      </c>
      <c r="D1305" s="446">
        <v>7</v>
      </c>
      <c r="E1305" s="446">
        <v>50</v>
      </c>
      <c r="F1305" s="446">
        <v>66</v>
      </c>
      <c r="G1305" s="145" t="s">
        <v>401</v>
      </c>
      <c r="H1305" s="180">
        <v>0.30208333333333331</v>
      </c>
      <c r="I1305" s="180">
        <v>0.79166666666666663</v>
      </c>
      <c r="J1305" s="195">
        <v>0.125</v>
      </c>
      <c r="K1305" s="193">
        <f t="shared" si="61"/>
        <v>0.36458333333333331</v>
      </c>
      <c r="L1305" s="446">
        <v>36</v>
      </c>
      <c r="M1305" s="446">
        <v>1</v>
      </c>
      <c r="N1305" s="615">
        <v>328</v>
      </c>
      <c r="O1305" s="446"/>
      <c r="P1305" s="446"/>
      <c r="Q1305" s="604"/>
      <c r="R1305" s="447" t="str">
        <f t="shared" si="62"/>
        <v>fx</v>
      </c>
      <c r="S1305" s="601"/>
      <c r="T1305" s="601"/>
      <c r="U1305" s="607"/>
    </row>
    <row r="1306" spans="1:21" ht="15.75" thickBot="1" x14ac:dyDescent="0.3">
      <c r="A1306" s="613"/>
      <c r="B1306" s="188">
        <v>14030329</v>
      </c>
      <c r="C1306" s="96">
        <v>307</v>
      </c>
      <c r="D1306" s="446">
        <v>7</v>
      </c>
      <c r="E1306" s="446">
        <v>50</v>
      </c>
      <c r="F1306" s="446">
        <v>66</v>
      </c>
      <c r="G1306" s="145" t="s">
        <v>401</v>
      </c>
      <c r="H1306" s="180">
        <v>0.30208333333333331</v>
      </c>
      <c r="I1306" s="180">
        <v>0.79166666666666663</v>
      </c>
      <c r="J1306" s="195">
        <v>0.125</v>
      </c>
      <c r="K1306" s="193">
        <f t="shared" si="61"/>
        <v>0.36458333333333331</v>
      </c>
      <c r="L1306" s="446">
        <v>37</v>
      </c>
      <c r="M1306" s="446">
        <v>1</v>
      </c>
      <c r="N1306" s="601"/>
      <c r="O1306" s="446"/>
      <c r="P1306" s="446"/>
      <c r="Q1306" s="604"/>
      <c r="R1306" s="447" t="str">
        <f t="shared" si="62"/>
        <v>fx</v>
      </c>
      <c r="S1306" s="601"/>
      <c r="T1306" s="601"/>
      <c r="U1306" s="607"/>
    </row>
    <row r="1307" spans="1:21" ht="15.75" thickBot="1" x14ac:dyDescent="0.3">
      <c r="A1307" s="613"/>
      <c r="B1307" s="188">
        <v>14030329</v>
      </c>
      <c r="C1307" s="96">
        <v>307</v>
      </c>
      <c r="D1307" s="446">
        <v>7</v>
      </c>
      <c r="E1307" s="446">
        <v>50</v>
      </c>
      <c r="F1307" s="446">
        <v>66</v>
      </c>
      <c r="G1307" s="145" t="s">
        <v>401</v>
      </c>
      <c r="H1307" s="180">
        <v>0.30208333333333331</v>
      </c>
      <c r="I1307" s="180">
        <v>0.79166666666666663</v>
      </c>
      <c r="J1307" s="195">
        <v>0.125</v>
      </c>
      <c r="K1307" s="193">
        <f t="shared" si="61"/>
        <v>0.36458333333333331</v>
      </c>
      <c r="L1307" s="446">
        <v>38</v>
      </c>
      <c r="M1307" s="446">
        <v>1</v>
      </c>
      <c r="N1307" s="601"/>
      <c r="O1307" s="446"/>
      <c r="P1307" s="446"/>
      <c r="Q1307" s="604"/>
      <c r="R1307" s="447" t="str">
        <f t="shared" si="62"/>
        <v>fx</v>
      </c>
      <c r="S1307" s="601"/>
      <c r="T1307" s="601"/>
      <c r="U1307" s="607"/>
    </row>
    <row r="1308" spans="1:21" ht="15.75" thickBot="1" x14ac:dyDescent="0.3">
      <c r="A1308" s="613"/>
      <c r="B1308" s="188">
        <v>14030329</v>
      </c>
      <c r="C1308" s="96">
        <v>307</v>
      </c>
      <c r="D1308" s="446">
        <v>7</v>
      </c>
      <c r="E1308" s="446">
        <v>50</v>
      </c>
      <c r="F1308" s="446">
        <v>66</v>
      </c>
      <c r="G1308" s="145" t="s">
        <v>401</v>
      </c>
      <c r="H1308" s="180">
        <v>0.30208333333333331</v>
      </c>
      <c r="I1308" s="180">
        <v>0.79166666666666663</v>
      </c>
      <c r="J1308" s="195">
        <v>0.125</v>
      </c>
      <c r="K1308" s="193">
        <f t="shared" si="61"/>
        <v>0.36458333333333331</v>
      </c>
      <c r="L1308" s="446">
        <v>39</v>
      </c>
      <c r="M1308" s="446">
        <v>2</v>
      </c>
      <c r="N1308" s="601"/>
      <c r="O1308" s="446"/>
      <c r="P1308" s="446"/>
      <c r="Q1308" s="604"/>
      <c r="R1308" s="447" t="str">
        <f t="shared" si="62"/>
        <v>fx</v>
      </c>
      <c r="S1308" s="601"/>
      <c r="T1308" s="601"/>
      <c r="U1308" s="607"/>
    </row>
    <row r="1309" spans="1:21" ht="15.75" thickBot="1" x14ac:dyDescent="0.3">
      <c r="A1309" s="613"/>
      <c r="B1309" s="188">
        <v>14030329</v>
      </c>
      <c r="C1309" s="96">
        <v>307</v>
      </c>
      <c r="D1309" s="446">
        <v>7</v>
      </c>
      <c r="E1309" s="446">
        <v>50</v>
      </c>
      <c r="F1309" s="446">
        <v>66</v>
      </c>
      <c r="G1309" s="145" t="s">
        <v>401</v>
      </c>
      <c r="H1309" s="180">
        <v>0.30208333333333331</v>
      </c>
      <c r="I1309" s="180">
        <v>0.79166666666666663</v>
      </c>
      <c r="J1309" s="195">
        <v>0.125</v>
      </c>
      <c r="K1309" s="193">
        <f t="shared" si="61"/>
        <v>0.36458333333333331</v>
      </c>
      <c r="L1309" s="446">
        <v>40</v>
      </c>
      <c r="M1309" s="446">
        <v>2</v>
      </c>
      <c r="N1309" s="601"/>
      <c r="O1309" s="446"/>
      <c r="P1309" s="446"/>
      <c r="Q1309" s="604"/>
      <c r="R1309" s="447" t="str">
        <f t="shared" si="62"/>
        <v>fx</v>
      </c>
      <c r="S1309" s="601"/>
      <c r="T1309" s="601"/>
      <c r="U1309" s="607"/>
    </row>
    <row r="1310" spans="1:21" ht="15.75" thickBot="1" x14ac:dyDescent="0.3">
      <c r="A1310" s="613"/>
      <c r="B1310" s="444">
        <v>14030329</v>
      </c>
      <c r="C1310" s="96">
        <v>307</v>
      </c>
      <c r="D1310" s="446">
        <v>7</v>
      </c>
      <c r="E1310" s="446">
        <v>50</v>
      </c>
      <c r="F1310" s="446">
        <v>66</v>
      </c>
      <c r="G1310" s="145" t="s">
        <v>401</v>
      </c>
      <c r="H1310" s="180">
        <v>0.30208333333333331</v>
      </c>
      <c r="I1310" s="180">
        <v>0.79166666666666663</v>
      </c>
      <c r="J1310" s="195">
        <v>0.125</v>
      </c>
      <c r="K1310" s="193">
        <f t="shared" si="61"/>
        <v>0.36458333333333331</v>
      </c>
      <c r="L1310" s="446">
        <v>41</v>
      </c>
      <c r="M1310" s="446">
        <v>1</v>
      </c>
      <c r="N1310" s="616"/>
      <c r="O1310" s="446"/>
      <c r="P1310" s="446"/>
      <c r="Q1310" s="604"/>
      <c r="R1310" s="447" t="str">
        <f t="shared" si="62"/>
        <v>fx</v>
      </c>
      <c r="S1310" s="601"/>
      <c r="T1310" s="601"/>
      <c r="U1310" s="607"/>
    </row>
    <row r="1311" spans="1:21" ht="15.75" thickBot="1" x14ac:dyDescent="0.3">
      <c r="A1311" s="613"/>
      <c r="B1311" s="187">
        <v>14030329</v>
      </c>
      <c r="C1311" s="96">
        <v>380</v>
      </c>
      <c r="D1311" s="446">
        <v>7</v>
      </c>
      <c r="E1311" s="446">
        <v>50</v>
      </c>
      <c r="F1311" s="446">
        <v>66</v>
      </c>
      <c r="G1311" s="145" t="s">
        <v>401</v>
      </c>
      <c r="H1311" s="180">
        <v>0.30208333333333331</v>
      </c>
      <c r="I1311" s="180">
        <v>0.79166666666666663</v>
      </c>
      <c r="J1311" s="195">
        <v>0.125</v>
      </c>
      <c r="K1311" s="193">
        <f t="shared" si="61"/>
        <v>0.36458333333333331</v>
      </c>
      <c r="L1311" s="446">
        <v>40</v>
      </c>
      <c r="M1311" s="446">
        <v>1</v>
      </c>
      <c r="N1311" s="615">
        <v>301</v>
      </c>
      <c r="O1311" s="446"/>
      <c r="P1311" s="446"/>
      <c r="Q1311" s="604"/>
      <c r="R1311" s="447" t="str">
        <f t="shared" si="62"/>
        <v>fx</v>
      </c>
      <c r="S1311" s="601"/>
      <c r="T1311" s="601"/>
      <c r="U1311" s="607"/>
    </row>
    <row r="1312" spans="1:21" ht="15.75" thickBot="1" x14ac:dyDescent="0.3">
      <c r="A1312" s="613"/>
      <c r="B1312" s="188">
        <v>14030329</v>
      </c>
      <c r="C1312" s="96">
        <v>380</v>
      </c>
      <c r="D1312" s="446">
        <v>7</v>
      </c>
      <c r="E1312" s="446">
        <v>50</v>
      </c>
      <c r="F1312" s="446">
        <v>66</v>
      </c>
      <c r="G1312" s="145" t="s">
        <v>401</v>
      </c>
      <c r="H1312" s="180">
        <v>0.30208333333333331</v>
      </c>
      <c r="I1312" s="180">
        <v>0.79166666666666663</v>
      </c>
      <c r="J1312" s="195">
        <v>0.125</v>
      </c>
      <c r="K1312" s="193">
        <f t="shared" si="61"/>
        <v>0.36458333333333331</v>
      </c>
      <c r="L1312" s="446">
        <v>41</v>
      </c>
      <c r="M1312" s="446">
        <v>2</v>
      </c>
      <c r="N1312" s="601"/>
      <c r="O1312" s="446"/>
      <c r="P1312" s="446"/>
      <c r="Q1312" s="604"/>
      <c r="R1312" s="447" t="str">
        <f t="shared" si="62"/>
        <v>fx</v>
      </c>
      <c r="S1312" s="601"/>
      <c r="T1312" s="601"/>
      <c r="U1312" s="607"/>
    </row>
    <row r="1313" spans="1:21" ht="15.75" thickBot="1" x14ac:dyDescent="0.3">
      <c r="A1313" s="613"/>
      <c r="B1313" s="188">
        <v>14030329</v>
      </c>
      <c r="C1313" s="96">
        <v>380</v>
      </c>
      <c r="D1313" s="446">
        <v>7</v>
      </c>
      <c r="E1313" s="446">
        <v>50</v>
      </c>
      <c r="F1313" s="446">
        <v>66</v>
      </c>
      <c r="G1313" s="145" t="s">
        <v>401</v>
      </c>
      <c r="H1313" s="180">
        <v>0.30208333333333331</v>
      </c>
      <c r="I1313" s="180">
        <v>0.79166666666666663</v>
      </c>
      <c r="J1313" s="195">
        <v>0.125</v>
      </c>
      <c r="K1313" s="193">
        <f t="shared" si="61"/>
        <v>0.36458333333333331</v>
      </c>
      <c r="L1313" s="446">
        <v>42</v>
      </c>
      <c r="M1313" s="446">
        <v>2</v>
      </c>
      <c r="N1313" s="601"/>
      <c r="O1313" s="446"/>
      <c r="P1313" s="446"/>
      <c r="Q1313" s="604"/>
      <c r="R1313" s="447" t="str">
        <f t="shared" si="62"/>
        <v>fx</v>
      </c>
      <c r="S1313" s="601"/>
      <c r="T1313" s="601"/>
      <c r="U1313" s="607"/>
    </row>
    <row r="1314" spans="1:21" ht="15.75" thickBot="1" x14ac:dyDescent="0.3">
      <c r="A1314" s="613"/>
      <c r="B1314" s="188">
        <v>14030329</v>
      </c>
      <c r="C1314" s="96">
        <v>380</v>
      </c>
      <c r="D1314" s="446">
        <v>7</v>
      </c>
      <c r="E1314" s="446">
        <v>50</v>
      </c>
      <c r="F1314" s="446">
        <v>66</v>
      </c>
      <c r="G1314" s="145" t="s">
        <v>401</v>
      </c>
      <c r="H1314" s="180">
        <v>0.30208333333333331</v>
      </c>
      <c r="I1314" s="180">
        <v>0.79166666666666663</v>
      </c>
      <c r="J1314" s="195">
        <v>0.125</v>
      </c>
      <c r="K1314" s="193">
        <f t="shared" si="61"/>
        <v>0.36458333333333331</v>
      </c>
      <c r="L1314" s="446">
        <v>43</v>
      </c>
      <c r="M1314" s="446">
        <v>2</v>
      </c>
      <c r="N1314" s="601"/>
      <c r="O1314" s="446"/>
      <c r="P1314" s="446"/>
      <c r="Q1314" s="604"/>
      <c r="R1314" s="447" t="str">
        <f t="shared" si="62"/>
        <v>fx</v>
      </c>
      <c r="S1314" s="601"/>
      <c r="T1314" s="601"/>
      <c r="U1314" s="607"/>
    </row>
    <row r="1315" spans="1:21" ht="15.75" thickBot="1" x14ac:dyDescent="0.3">
      <c r="A1315" s="613"/>
      <c r="B1315" s="444">
        <v>14030329</v>
      </c>
      <c r="C1315" s="96">
        <v>380</v>
      </c>
      <c r="D1315" s="446">
        <v>7</v>
      </c>
      <c r="E1315" s="446">
        <v>50</v>
      </c>
      <c r="F1315" s="446">
        <v>66</v>
      </c>
      <c r="G1315" s="145" t="s">
        <v>401</v>
      </c>
      <c r="H1315" s="180">
        <v>0.30208333333333331</v>
      </c>
      <c r="I1315" s="180">
        <v>0.79166666666666663</v>
      </c>
      <c r="J1315" s="195">
        <v>0.125</v>
      </c>
      <c r="K1315" s="193">
        <f t="shared" si="61"/>
        <v>0.36458333333333331</v>
      </c>
      <c r="L1315" s="446">
        <v>44</v>
      </c>
      <c r="M1315" s="446">
        <v>1</v>
      </c>
      <c r="N1315" s="616"/>
      <c r="O1315" s="446"/>
      <c r="P1315" s="446"/>
      <c r="Q1315" s="604"/>
      <c r="R1315" s="447" t="str">
        <f t="shared" si="62"/>
        <v>fx</v>
      </c>
      <c r="S1315" s="601"/>
      <c r="T1315" s="601"/>
      <c r="U1315" s="607"/>
    </row>
    <row r="1316" spans="1:21" ht="15.75" thickBot="1" x14ac:dyDescent="0.3">
      <c r="A1316" s="613"/>
      <c r="B1316" s="187">
        <v>14030329</v>
      </c>
      <c r="C1316" s="96">
        <v>379</v>
      </c>
      <c r="D1316" s="446">
        <v>7</v>
      </c>
      <c r="E1316" s="446">
        <v>50</v>
      </c>
      <c r="F1316" s="446">
        <v>66</v>
      </c>
      <c r="G1316" s="145" t="s">
        <v>401</v>
      </c>
      <c r="H1316" s="180">
        <v>0.30208333333333331</v>
      </c>
      <c r="I1316" s="180">
        <v>0.79166666666666663</v>
      </c>
      <c r="J1316" s="195">
        <v>0.125</v>
      </c>
      <c r="K1316" s="193">
        <f t="shared" si="61"/>
        <v>0.36458333333333331</v>
      </c>
      <c r="L1316" s="446">
        <v>37</v>
      </c>
      <c r="M1316" s="446">
        <v>1</v>
      </c>
      <c r="N1316" s="615">
        <v>170</v>
      </c>
      <c r="O1316" s="446"/>
      <c r="P1316" s="446"/>
      <c r="Q1316" s="604"/>
      <c r="R1316" s="447" t="str">
        <f t="shared" si="62"/>
        <v>fx</v>
      </c>
      <c r="S1316" s="601"/>
      <c r="T1316" s="601"/>
      <c r="U1316" s="607"/>
    </row>
    <row r="1317" spans="1:21" ht="15.75" thickBot="1" x14ac:dyDescent="0.3">
      <c r="A1317" s="613"/>
      <c r="B1317" s="188">
        <v>14030329</v>
      </c>
      <c r="C1317" s="96">
        <v>379</v>
      </c>
      <c r="D1317" s="446">
        <v>7</v>
      </c>
      <c r="E1317" s="446">
        <v>50</v>
      </c>
      <c r="F1317" s="446">
        <v>66</v>
      </c>
      <c r="G1317" s="145" t="s">
        <v>401</v>
      </c>
      <c r="H1317" s="180">
        <v>0.30208333333333331</v>
      </c>
      <c r="I1317" s="180">
        <v>0.79166666666666663</v>
      </c>
      <c r="J1317" s="195">
        <v>0.125</v>
      </c>
      <c r="K1317" s="193">
        <f t="shared" si="61"/>
        <v>0.36458333333333331</v>
      </c>
      <c r="L1317" s="446">
        <v>38</v>
      </c>
      <c r="M1317" s="446">
        <v>2</v>
      </c>
      <c r="N1317" s="601"/>
      <c r="O1317" s="446"/>
      <c r="P1317" s="446"/>
      <c r="Q1317" s="604"/>
      <c r="R1317" s="447" t="str">
        <f t="shared" si="62"/>
        <v>fx</v>
      </c>
      <c r="S1317" s="601"/>
      <c r="T1317" s="601"/>
      <c r="U1317" s="607"/>
    </row>
    <row r="1318" spans="1:21" ht="15.75" thickBot="1" x14ac:dyDescent="0.3">
      <c r="A1318" s="613"/>
      <c r="B1318" s="188">
        <v>14030329</v>
      </c>
      <c r="C1318" s="96">
        <v>379</v>
      </c>
      <c r="D1318" s="446">
        <v>7</v>
      </c>
      <c r="E1318" s="446">
        <v>50</v>
      </c>
      <c r="F1318" s="446">
        <v>66</v>
      </c>
      <c r="G1318" s="145" t="s">
        <v>401</v>
      </c>
      <c r="H1318" s="180">
        <v>0.30208333333333331</v>
      </c>
      <c r="I1318" s="180">
        <v>0.79166666666666663</v>
      </c>
      <c r="J1318" s="195">
        <v>0.125</v>
      </c>
      <c r="K1318" s="193">
        <f t="shared" si="61"/>
        <v>0.36458333333333331</v>
      </c>
      <c r="L1318" s="446">
        <v>39</v>
      </c>
      <c r="M1318" s="446">
        <v>2</v>
      </c>
      <c r="N1318" s="601"/>
      <c r="O1318" s="446"/>
      <c r="P1318" s="446"/>
      <c r="Q1318" s="604"/>
      <c r="R1318" s="447" t="str">
        <f t="shared" si="62"/>
        <v>fx</v>
      </c>
      <c r="S1318" s="601"/>
      <c r="T1318" s="601"/>
      <c r="U1318" s="607"/>
    </row>
    <row r="1319" spans="1:21" ht="15.75" thickBot="1" x14ac:dyDescent="0.3">
      <c r="A1319" s="613"/>
      <c r="B1319" s="188">
        <v>14030329</v>
      </c>
      <c r="C1319" s="96">
        <v>379</v>
      </c>
      <c r="D1319" s="446">
        <v>7</v>
      </c>
      <c r="E1319" s="446">
        <v>50</v>
      </c>
      <c r="F1319" s="446">
        <v>66</v>
      </c>
      <c r="G1319" s="145" t="s">
        <v>401</v>
      </c>
      <c r="H1319" s="180">
        <v>0.30208333333333331</v>
      </c>
      <c r="I1319" s="180">
        <v>0.79166666666666663</v>
      </c>
      <c r="J1319" s="195">
        <v>0.125</v>
      </c>
      <c r="K1319" s="193">
        <f t="shared" si="61"/>
        <v>0.36458333333333331</v>
      </c>
      <c r="L1319" s="446">
        <v>40</v>
      </c>
      <c r="M1319" s="446">
        <v>2</v>
      </c>
      <c r="N1319" s="601"/>
      <c r="O1319" s="446"/>
      <c r="P1319" s="446"/>
      <c r="Q1319" s="604"/>
      <c r="R1319" s="447" t="str">
        <f t="shared" si="62"/>
        <v>fx</v>
      </c>
      <c r="S1319" s="601"/>
      <c r="T1319" s="601"/>
      <c r="U1319" s="607"/>
    </row>
    <row r="1320" spans="1:21" ht="15.75" thickBot="1" x14ac:dyDescent="0.3">
      <c r="A1320" s="613"/>
      <c r="B1320" s="444">
        <v>14030329</v>
      </c>
      <c r="C1320" s="96">
        <v>379</v>
      </c>
      <c r="D1320" s="446">
        <v>7</v>
      </c>
      <c r="E1320" s="446">
        <v>50</v>
      </c>
      <c r="F1320" s="446">
        <v>66</v>
      </c>
      <c r="G1320" s="145" t="s">
        <v>401</v>
      </c>
      <c r="H1320" s="180">
        <v>0.30208333333333331</v>
      </c>
      <c r="I1320" s="180">
        <v>0.79166666666666663</v>
      </c>
      <c r="J1320" s="195">
        <v>0.125</v>
      </c>
      <c r="K1320" s="193">
        <f t="shared" si="61"/>
        <v>0.36458333333333331</v>
      </c>
      <c r="L1320" s="446">
        <v>41</v>
      </c>
      <c r="M1320" s="446">
        <v>1</v>
      </c>
      <c r="N1320" s="616"/>
      <c r="O1320" s="446"/>
      <c r="P1320" s="446"/>
      <c r="Q1320" s="604"/>
      <c r="R1320" s="447" t="str">
        <f t="shared" si="62"/>
        <v>fx</v>
      </c>
      <c r="S1320" s="601"/>
      <c r="T1320" s="601"/>
      <c r="U1320" s="607"/>
    </row>
    <row r="1321" spans="1:21" ht="15.75" thickBot="1" x14ac:dyDescent="0.3">
      <c r="A1321" s="613"/>
      <c r="B1321" s="187">
        <v>14030329</v>
      </c>
      <c r="C1321" s="96">
        <v>306</v>
      </c>
      <c r="D1321" s="446">
        <v>7</v>
      </c>
      <c r="E1321" s="446">
        <v>50</v>
      </c>
      <c r="F1321" s="446">
        <v>66</v>
      </c>
      <c r="G1321" s="145" t="s">
        <v>401</v>
      </c>
      <c r="H1321" s="180">
        <v>0.30208333333333331</v>
      </c>
      <c r="I1321" s="180">
        <v>0.79166666666666663</v>
      </c>
      <c r="J1321" s="195">
        <v>0.125</v>
      </c>
      <c r="K1321" s="193">
        <f t="shared" si="61"/>
        <v>0.36458333333333331</v>
      </c>
      <c r="L1321" s="446">
        <v>25</v>
      </c>
      <c r="M1321" s="446">
        <v>1</v>
      </c>
      <c r="N1321" s="615">
        <v>306</v>
      </c>
      <c r="O1321" s="446"/>
      <c r="P1321" s="446"/>
      <c r="Q1321" s="604"/>
      <c r="R1321" s="447" t="str">
        <f t="shared" si="62"/>
        <v>fx</v>
      </c>
      <c r="S1321" s="601"/>
      <c r="T1321" s="601"/>
      <c r="U1321" s="607"/>
    </row>
    <row r="1322" spans="1:21" ht="15.75" thickBot="1" x14ac:dyDescent="0.3">
      <c r="A1322" s="613"/>
      <c r="B1322" s="188">
        <v>14030329</v>
      </c>
      <c r="C1322" s="96">
        <v>306</v>
      </c>
      <c r="D1322" s="446">
        <v>7</v>
      </c>
      <c r="E1322" s="446">
        <v>50</v>
      </c>
      <c r="F1322" s="446">
        <v>66</v>
      </c>
      <c r="G1322" s="145" t="s">
        <v>401</v>
      </c>
      <c r="H1322" s="180">
        <v>0.30208333333333331</v>
      </c>
      <c r="I1322" s="180">
        <v>0.79166666666666663</v>
      </c>
      <c r="J1322" s="195">
        <v>0.125</v>
      </c>
      <c r="K1322" s="193">
        <f t="shared" si="61"/>
        <v>0.36458333333333331</v>
      </c>
      <c r="L1322" s="446">
        <v>26</v>
      </c>
      <c r="M1322" s="446">
        <v>1</v>
      </c>
      <c r="N1322" s="601"/>
      <c r="O1322" s="446"/>
      <c r="P1322" s="446"/>
      <c r="Q1322" s="604"/>
      <c r="R1322" s="447" t="str">
        <f t="shared" si="62"/>
        <v>fx</v>
      </c>
      <c r="S1322" s="601"/>
      <c r="T1322" s="601"/>
      <c r="U1322" s="607"/>
    </row>
    <row r="1323" spans="1:21" ht="15.75" thickBot="1" x14ac:dyDescent="0.3">
      <c r="A1323" s="613"/>
      <c r="B1323" s="188">
        <v>14030329</v>
      </c>
      <c r="C1323" s="96">
        <v>306</v>
      </c>
      <c r="D1323" s="446">
        <v>7</v>
      </c>
      <c r="E1323" s="446">
        <v>50</v>
      </c>
      <c r="F1323" s="446">
        <v>66</v>
      </c>
      <c r="G1323" s="145" t="s">
        <v>401</v>
      </c>
      <c r="H1323" s="180">
        <v>0.30208333333333331</v>
      </c>
      <c r="I1323" s="180">
        <v>0.79166666666666663</v>
      </c>
      <c r="J1323" s="195">
        <v>0.125</v>
      </c>
      <c r="K1323" s="193">
        <f t="shared" si="61"/>
        <v>0.36458333333333331</v>
      </c>
      <c r="L1323" s="446">
        <v>27</v>
      </c>
      <c r="M1323" s="446">
        <v>1</v>
      </c>
      <c r="N1323" s="601"/>
      <c r="O1323" s="446"/>
      <c r="P1323" s="446"/>
      <c r="Q1323" s="604"/>
      <c r="R1323" s="447" t="str">
        <f t="shared" si="62"/>
        <v>fx</v>
      </c>
      <c r="S1323" s="601"/>
      <c r="T1323" s="601"/>
      <c r="U1323" s="607"/>
    </row>
    <row r="1324" spans="1:21" ht="15.75" thickBot="1" x14ac:dyDescent="0.3">
      <c r="A1324" s="613"/>
      <c r="B1324" s="188">
        <v>14030329</v>
      </c>
      <c r="C1324" s="96">
        <v>306</v>
      </c>
      <c r="D1324" s="446">
        <v>7</v>
      </c>
      <c r="E1324" s="446">
        <v>50</v>
      </c>
      <c r="F1324" s="446">
        <v>66</v>
      </c>
      <c r="G1324" s="145" t="s">
        <v>401</v>
      </c>
      <c r="H1324" s="180">
        <v>0.30208333333333331</v>
      </c>
      <c r="I1324" s="180">
        <v>0.79166666666666663</v>
      </c>
      <c r="J1324" s="195">
        <v>0.125</v>
      </c>
      <c r="K1324" s="193">
        <f t="shared" si="61"/>
        <v>0.36458333333333331</v>
      </c>
      <c r="L1324" s="446">
        <v>28</v>
      </c>
      <c r="M1324" s="446">
        <v>2</v>
      </c>
      <c r="N1324" s="601"/>
      <c r="O1324" s="446"/>
      <c r="P1324" s="446"/>
      <c r="Q1324" s="604"/>
      <c r="R1324" s="447" t="str">
        <f t="shared" si="62"/>
        <v>fx</v>
      </c>
      <c r="S1324" s="601"/>
      <c r="T1324" s="601"/>
      <c r="U1324" s="607"/>
    </row>
    <row r="1325" spans="1:21" ht="15.75" thickBot="1" x14ac:dyDescent="0.3">
      <c r="A1325" s="613"/>
      <c r="B1325" s="188">
        <v>14030329</v>
      </c>
      <c r="C1325" s="96">
        <v>306</v>
      </c>
      <c r="D1325" s="446">
        <v>7</v>
      </c>
      <c r="E1325" s="446">
        <v>50</v>
      </c>
      <c r="F1325" s="446">
        <v>66</v>
      </c>
      <c r="G1325" s="145" t="s">
        <v>401</v>
      </c>
      <c r="H1325" s="180">
        <v>0.30208333333333331</v>
      </c>
      <c r="I1325" s="180">
        <v>0.79166666666666663</v>
      </c>
      <c r="J1325" s="195">
        <v>0.125</v>
      </c>
      <c r="K1325" s="193">
        <f t="shared" si="61"/>
        <v>0.36458333333333331</v>
      </c>
      <c r="L1325" s="446">
        <v>29</v>
      </c>
      <c r="M1325" s="446">
        <v>2</v>
      </c>
      <c r="N1325" s="601"/>
      <c r="O1325" s="446"/>
      <c r="P1325" s="446"/>
      <c r="Q1325" s="604"/>
      <c r="R1325" s="447" t="str">
        <f t="shared" si="62"/>
        <v>fx</v>
      </c>
      <c r="S1325" s="601"/>
      <c r="T1325" s="601"/>
      <c r="U1325" s="607"/>
    </row>
    <row r="1326" spans="1:21" ht="15.75" thickBot="1" x14ac:dyDescent="0.3">
      <c r="A1326" s="614"/>
      <c r="B1326" s="444">
        <v>14030329</v>
      </c>
      <c r="C1326" s="175">
        <v>306</v>
      </c>
      <c r="D1326" s="448">
        <v>7</v>
      </c>
      <c r="E1326" s="448">
        <v>50</v>
      </c>
      <c r="F1326" s="448">
        <v>66</v>
      </c>
      <c r="G1326" s="171" t="s">
        <v>401</v>
      </c>
      <c r="H1326" s="184">
        <v>0.30208333333333331</v>
      </c>
      <c r="I1326" s="184">
        <v>0.79166666666666663</v>
      </c>
      <c r="J1326" s="199">
        <v>0.125</v>
      </c>
      <c r="K1326" s="200">
        <f t="shared" si="61"/>
        <v>0.36458333333333331</v>
      </c>
      <c r="L1326" s="448">
        <v>30</v>
      </c>
      <c r="M1326" s="448">
        <v>2</v>
      </c>
      <c r="N1326" s="602"/>
      <c r="O1326" s="448"/>
      <c r="P1326" s="448"/>
      <c r="Q1326" s="605"/>
      <c r="R1326" s="154" t="str">
        <f t="shared" si="62"/>
        <v>fx</v>
      </c>
      <c r="S1326" s="602"/>
      <c r="T1326" s="602"/>
      <c r="U1326" s="608"/>
    </row>
    <row r="1327" spans="1:21" ht="15.75" thickBot="1" x14ac:dyDescent="0.3">
      <c r="A1327" s="609" t="str">
        <f t="shared" ref="A1327:A1390" si="64">IF(H1327&gt;I1327,"شب","روز")</f>
        <v>روز</v>
      </c>
      <c r="B1327" s="449">
        <v>14030327</v>
      </c>
      <c r="C1327" s="449" t="s">
        <v>516</v>
      </c>
      <c r="D1327" s="449">
        <v>3</v>
      </c>
      <c r="E1327" s="449">
        <v>50</v>
      </c>
      <c r="F1327" s="449">
        <v>8</v>
      </c>
      <c r="G1327" s="165" t="s">
        <v>517</v>
      </c>
      <c r="H1327" s="181">
        <v>0.30208333333333331</v>
      </c>
      <c r="I1327" s="181">
        <v>0.625</v>
      </c>
      <c r="J1327" s="193">
        <v>4.1666666666666664E-2</v>
      </c>
      <c r="K1327" s="193">
        <f t="shared" ref="K1327:K1390" si="65">IF(H1327&gt;I1327,(H1327-I1327)-J1327,(I1327-H1327)-J1327)</f>
        <v>0.28125</v>
      </c>
      <c r="L1327" s="449">
        <v>40</v>
      </c>
      <c r="M1327" s="449">
        <v>1</v>
      </c>
      <c r="N1327" s="600">
        <v>120</v>
      </c>
      <c r="O1327" s="449"/>
      <c r="P1327" s="449"/>
      <c r="Q1327" s="603">
        <v>59</v>
      </c>
      <c r="R1327" s="153" t="str">
        <f t="shared" ref="R1327:R1390" si="66">IF(C1327=370,"p500","fx")</f>
        <v>fx</v>
      </c>
      <c r="S1327" s="600">
        <v>1.7</v>
      </c>
      <c r="T1327" s="600">
        <v>4.5</v>
      </c>
      <c r="U1327" s="606">
        <v>0</v>
      </c>
    </row>
    <row r="1328" spans="1:21" ht="15.75" thickBot="1" x14ac:dyDescent="0.3">
      <c r="A1328" s="610"/>
      <c r="B1328" s="445">
        <v>14030327</v>
      </c>
      <c r="C1328" s="445" t="s">
        <v>516</v>
      </c>
      <c r="D1328" s="446">
        <v>3</v>
      </c>
      <c r="E1328" s="446">
        <v>50</v>
      </c>
      <c r="F1328" s="446">
        <v>8</v>
      </c>
      <c r="G1328" s="88" t="s">
        <v>517</v>
      </c>
      <c r="H1328" s="180">
        <v>0.30208333333333331</v>
      </c>
      <c r="I1328" s="180">
        <v>0.625</v>
      </c>
      <c r="J1328" s="195">
        <v>4.1666666666666664E-2</v>
      </c>
      <c r="K1328" s="193">
        <f t="shared" si="65"/>
        <v>0.28125</v>
      </c>
      <c r="L1328" s="446">
        <v>41</v>
      </c>
      <c r="M1328" s="446">
        <v>1</v>
      </c>
      <c r="N1328" s="601"/>
      <c r="O1328" s="446"/>
      <c r="P1328" s="446"/>
      <c r="Q1328" s="604"/>
      <c r="R1328" s="447" t="str">
        <f t="shared" si="66"/>
        <v>fx</v>
      </c>
      <c r="S1328" s="601"/>
      <c r="T1328" s="601"/>
      <c r="U1328" s="607"/>
    </row>
    <row r="1329" spans="1:21" ht="15.75" thickBot="1" x14ac:dyDescent="0.3">
      <c r="A1329" s="610"/>
      <c r="B1329" s="445">
        <v>14030327</v>
      </c>
      <c r="C1329" s="445" t="s">
        <v>516</v>
      </c>
      <c r="D1329" s="446">
        <v>3</v>
      </c>
      <c r="E1329" s="446">
        <v>50</v>
      </c>
      <c r="F1329" s="446">
        <v>8</v>
      </c>
      <c r="G1329" s="88" t="s">
        <v>517</v>
      </c>
      <c r="H1329" s="180">
        <v>0.30208333333333331</v>
      </c>
      <c r="I1329" s="180">
        <v>0.625</v>
      </c>
      <c r="J1329" s="195">
        <v>4.1666666666666664E-2</v>
      </c>
      <c r="K1329" s="193">
        <f t="shared" si="65"/>
        <v>0.28125</v>
      </c>
      <c r="L1329" s="446">
        <v>42</v>
      </c>
      <c r="M1329" s="446">
        <v>2</v>
      </c>
      <c r="N1329" s="601"/>
      <c r="O1329" s="446"/>
      <c r="P1329" s="446"/>
      <c r="Q1329" s="604"/>
      <c r="R1329" s="447" t="str">
        <f t="shared" si="66"/>
        <v>fx</v>
      </c>
      <c r="S1329" s="601"/>
      <c r="T1329" s="601"/>
      <c r="U1329" s="607"/>
    </row>
    <row r="1330" spans="1:21" ht="15.75" thickBot="1" x14ac:dyDescent="0.3">
      <c r="A1330" s="610"/>
      <c r="B1330" s="445">
        <v>14030327</v>
      </c>
      <c r="C1330" s="445" t="s">
        <v>516</v>
      </c>
      <c r="D1330" s="446">
        <v>3</v>
      </c>
      <c r="E1330" s="446">
        <v>50</v>
      </c>
      <c r="F1330" s="446">
        <v>8</v>
      </c>
      <c r="G1330" s="88" t="s">
        <v>517</v>
      </c>
      <c r="H1330" s="180">
        <v>0.30208333333333331</v>
      </c>
      <c r="I1330" s="180">
        <v>0.625</v>
      </c>
      <c r="J1330" s="195">
        <v>4.1666666666666664E-2</v>
      </c>
      <c r="K1330" s="193">
        <f t="shared" si="65"/>
        <v>0.28125</v>
      </c>
      <c r="L1330" s="446">
        <v>43</v>
      </c>
      <c r="M1330" s="446">
        <v>2</v>
      </c>
      <c r="N1330" s="601"/>
      <c r="O1330" s="446"/>
      <c r="P1330" s="446"/>
      <c r="Q1330" s="604"/>
      <c r="R1330" s="447" t="str">
        <f t="shared" si="66"/>
        <v>fx</v>
      </c>
      <c r="S1330" s="601"/>
      <c r="T1330" s="601"/>
      <c r="U1330" s="607"/>
    </row>
    <row r="1331" spans="1:21" ht="15.75" thickBot="1" x14ac:dyDescent="0.3">
      <c r="A1331" s="610"/>
      <c r="B1331" s="445">
        <v>14030327</v>
      </c>
      <c r="C1331" s="445" t="s">
        <v>516</v>
      </c>
      <c r="D1331" s="446">
        <v>3</v>
      </c>
      <c r="E1331" s="446">
        <v>50</v>
      </c>
      <c r="F1331" s="446">
        <v>8</v>
      </c>
      <c r="G1331" s="88" t="s">
        <v>517</v>
      </c>
      <c r="H1331" s="180">
        <v>0.30208333333333331</v>
      </c>
      <c r="I1331" s="180">
        <v>0.625</v>
      </c>
      <c r="J1331" s="195">
        <v>4.1666666666666664E-2</v>
      </c>
      <c r="K1331" s="193">
        <f t="shared" si="65"/>
        <v>0.28125</v>
      </c>
      <c r="L1331" s="446">
        <v>44</v>
      </c>
      <c r="M1331" s="446">
        <v>1</v>
      </c>
      <c r="N1331" s="601"/>
      <c r="O1331" s="446"/>
      <c r="P1331" s="446"/>
      <c r="Q1331" s="604"/>
      <c r="R1331" s="447" t="str">
        <f t="shared" si="66"/>
        <v>fx</v>
      </c>
      <c r="S1331" s="601"/>
      <c r="T1331" s="601"/>
      <c r="U1331" s="607"/>
    </row>
    <row r="1332" spans="1:21" ht="15.75" thickBot="1" x14ac:dyDescent="0.3">
      <c r="A1332" s="611"/>
      <c r="B1332" s="442">
        <v>14030327</v>
      </c>
      <c r="C1332" s="442" t="s">
        <v>516</v>
      </c>
      <c r="D1332" s="448">
        <v>3</v>
      </c>
      <c r="E1332" s="448">
        <v>50</v>
      </c>
      <c r="F1332" s="448">
        <v>8</v>
      </c>
      <c r="G1332" s="166" t="s">
        <v>517</v>
      </c>
      <c r="H1332" s="184">
        <v>0.30208333333333331</v>
      </c>
      <c r="I1332" s="184">
        <v>0.625</v>
      </c>
      <c r="J1332" s="199">
        <v>4.1666666666666664E-2</v>
      </c>
      <c r="K1332" s="200">
        <f t="shared" si="65"/>
        <v>0.28125</v>
      </c>
      <c r="L1332" s="448">
        <v>45</v>
      </c>
      <c r="M1332" s="448">
        <v>1</v>
      </c>
      <c r="N1332" s="602"/>
      <c r="O1332" s="448"/>
      <c r="P1332" s="448"/>
      <c r="Q1332" s="605"/>
      <c r="R1332" s="154" t="str">
        <f t="shared" si="66"/>
        <v>fx</v>
      </c>
      <c r="S1332" s="602"/>
      <c r="T1332" s="602"/>
      <c r="U1332" s="608"/>
    </row>
    <row r="1333" spans="1:21" ht="15.75" thickBot="1" x14ac:dyDescent="0.3">
      <c r="A1333" s="609" t="str">
        <f t="shared" si="64"/>
        <v>روز</v>
      </c>
      <c r="B1333" s="449">
        <v>14030330</v>
      </c>
      <c r="C1333" s="449" t="s">
        <v>516</v>
      </c>
      <c r="D1333" s="449">
        <v>7</v>
      </c>
      <c r="E1333" s="449">
        <v>50</v>
      </c>
      <c r="F1333" s="449">
        <v>8</v>
      </c>
      <c r="G1333" s="165"/>
      <c r="H1333" s="181">
        <v>0.30208333333333331</v>
      </c>
      <c r="I1333" s="181">
        <v>0.625</v>
      </c>
      <c r="J1333" s="193">
        <v>0</v>
      </c>
      <c r="K1333" s="193">
        <f t="shared" si="65"/>
        <v>0.32291666666666669</v>
      </c>
      <c r="L1333" s="449">
        <v>40</v>
      </c>
      <c r="M1333" s="449">
        <v>1</v>
      </c>
      <c r="N1333" s="600">
        <v>192</v>
      </c>
      <c r="O1333" s="449"/>
      <c r="P1333" s="449"/>
      <c r="Q1333" s="603">
        <v>84.5</v>
      </c>
      <c r="R1333" s="153" t="str">
        <f t="shared" si="66"/>
        <v>fx</v>
      </c>
      <c r="S1333" s="600">
        <v>1.5</v>
      </c>
      <c r="T1333" s="600">
        <v>7.5</v>
      </c>
      <c r="U1333" s="606">
        <v>0</v>
      </c>
    </row>
    <row r="1334" spans="1:21" ht="15.75" thickBot="1" x14ac:dyDescent="0.3">
      <c r="A1334" s="610"/>
      <c r="B1334" s="445">
        <v>14030330</v>
      </c>
      <c r="C1334" s="445" t="s">
        <v>516</v>
      </c>
      <c r="D1334" s="446">
        <v>7</v>
      </c>
      <c r="E1334" s="446">
        <v>50</v>
      </c>
      <c r="F1334" s="446">
        <v>8</v>
      </c>
      <c r="G1334" s="88"/>
      <c r="H1334" s="180">
        <v>0.30208333333333331</v>
      </c>
      <c r="I1334" s="180">
        <v>0.625</v>
      </c>
      <c r="J1334" s="195">
        <v>0</v>
      </c>
      <c r="K1334" s="193">
        <f t="shared" si="65"/>
        <v>0.32291666666666669</v>
      </c>
      <c r="L1334" s="446">
        <v>41</v>
      </c>
      <c r="M1334" s="446">
        <v>1</v>
      </c>
      <c r="N1334" s="601"/>
      <c r="O1334" s="446"/>
      <c r="P1334" s="446"/>
      <c r="Q1334" s="604"/>
      <c r="R1334" s="447" t="str">
        <f t="shared" si="66"/>
        <v>fx</v>
      </c>
      <c r="S1334" s="601"/>
      <c r="T1334" s="601"/>
      <c r="U1334" s="607"/>
    </row>
    <row r="1335" spans="1:21" ht="15.75" thickBot="1" x14ac:dyDescent="0.3">
      <c r="A1335" s="610"/>
      <c r="B1335" s="445">
        <v>14030330</v>
      </c>
      <c r="C1335" s="445" t="s">
        <v>516</v>
      </c>
      <c r="D1335" s="446">
        <v>7</v>
      </c>
      <c r="E1335" s="446">
        <v>50</v>
      </c>
      <c r="F1335" s="446">
        <v>8</v>
      </c>
      <c r="G1335" s="88"/>
      <c r="H1335" s="180">
        <v>0.30208333333333331</v>
      </c>
      <c r="I1335" s="180">
        <v>0.625</v>
      </c>
      <c r="J1335" s="195">
        <v>0</v>
      </c>
      <c r="K1335" s="193">
        <f t="shared" si="65"/>
        <v>0.32291666666666669</v>
      </c>
      <c r="L1335" s="446">
        <v>42</v>
      </c>
      <c r="M1335" s="446">
        <v>2</v>
      </c>
      <c r="N1335" s="601"/>
      <c r="O1335" s="446"/>
      <c r="P1335" s="446"/>
      <c r="Q1335" s="604"/>
      <c r="R1335" s="447" t="str">
        <f t="shared" si="66"/>
        <v>fx</v>
      </c>
      <c r="S1335" s="601"/>
      <c r="T1335" s="601"/>
      <c r="U1335" s="607"/>
    </row>
    <row r="1336" spans="1:21" ht="15.75" thickBot="1" x14ac:dyDescent="0.3">
      <c r="A1336" s="610"/>
      <c r="B1336" s="445">
        <v>14030330</v>
      </c>
      <c r="C1336" s="445" t="s">
        <v>516</v>
      </c>
      <c r="D1336" s="446">
        <v>7</v>
      </c>
      <c r="E1336" s="446">
        <v>50</v>
      </c>
      <c r="F1336" s="446">
        <v>8</v>
      </c>
      <c r="G1336" s="88"/>
      <c r="H1336" s="180">
        <v>0.30208333333333331</v>
      </c>
      <c r="I1336" s="180">
        <v>0.625</v>
      </c>
      <c r="J1336" s="195">
        <v>0</v>
      </c>
      <c r="K1336" s="193">
        <f t="shared" si="65"/>
        <v>0.32291666666666669</v>
      </c>
      <c r="L1336" s="446">
        <v>43</v>
      </c>
      <c r="M1336" s="446">
        <v>2</v>
      </c>
      <c r="N1336" s="601"/>
      <c r="O1336" s="446"/>
      <c r="P1336" s="446"/>
      <c r="Q1336" s="604"/>
      <c r="R1336" s="447" t="str">
        <f t="shared" si="66"/>
        <v>fx</v>
      </c>
      <c r="S1336" s="601"/>
      <c r="T1336" s="601"/>
      <c r="U1336" s="607"/>
    </row>
    <row r="1337" spans="1:21" ht="15.75" thickBot="1" x14ac:dyDescent="0.3">
      <c r="A1337" s="610"/>
      <c r="B1337" s="445">
        <v>14030330</v>
      </c>
      <c r="C1337" s="445" t="s">
        <v>516</v>
      </c>
      <c r="D1337" s="446">
        <v>7</v>
      </c>
      <c r="E1337" s="446">
        <v>50</v>
      </c>
      <c r="F1337" s="446">
        <v>8</v>
      </c>
      <c r="G1337" s="88"/>
      <c r="H1337" s="180">
        <v>0.30208333333333331</v>
      </c>
      <c r="I1337" s="180">
        <v>0.625</v>
      </c>
      <c r="J1337" s="195">
        <v>0</v>
      </c>
      <c r="K1337" s="193">
        <f t="shared" si="65"/>
        <v>0.32291666666666669</v>
      </c>
      <c r="L1337" s="446">
        <v>44</v>
      </c>
      <c r="M1337" s="446">
        <v>1</v>
      </c>
      <c r="N1337" s="601"/>
      <c r="O1337" s="446"/>
      <c r="P1337" s="446"/>
      <c r="Q1337" s="604"/>
      <c r="R1337" s="447" t="str">
        <f t="shared" si="66"/>
        <v>fx</v>
      </c>
      <c r="S1337" s="601"/>
      <c r="T1337" s="601"/>
      <c r="U1337" s="607"/>
    </row>
    <row r="1338" spans="1:21" ht="15.75" thickBot="1" x14ac:dyDescent="0.3">
      <c r="A1338" s="611"/>
      <c r="B1338" s="442">
        <v>14030330</v>
      </c>
      <c r="C1338" s="442" t="s">
        <v>516</v>
      </c>
      <c r="D1338" s="448">
        <v>7</v>
      </c>
      <c r="E1338" s="448">
        <v>50</v>
      </c>
      <c r="F1338" s="448">
        <v>8</v>
      </c>
      <c r="G1338" s="166"/>
      <c r="H1338" s="184">
        <v>0.30208333333333331</v>
      </c>
      <c r="I1338" s="184">
        <v>0.625</v>
      </c>
      <c r="J1338" s="199">
        <v>0</v>
      </c>
      <c r="K1338" s="200">
        <f t="shared" si="65"/>
        <v>0.32291666666666669</v>
      </c>
      <c r="L1338" s="448">
        <v>45</v>
      </c>
      <c r="M1338" s="448">
        <v>1</v>
      </c>
      <c r="N1338" s="602"/>
      <c r="O1338" s="448"/>
      <c r="P1338" s="448"/>
      <c r="Q1338" s="605"/>
      <c r="R1338" s="154" t="str">
        <f t="shared" si="66"/>
        <v>fx</v>
      </c>
      <c r="S1338" s="602"/>
      <c r="T1338" s="602"/>
      <c r="U1338" s="608"/>
    </row>
    <row r="1339" spans="1:21" ht="15.75" thickBot="1" x14ac:dyDescent="0.3">
      <c r="A1339" s="612" t="str">
        <f t="shared" si="64"/>
        <v>روز</v>
      </c>
      <c r="B1339" s="187">
        <v>14030330</v>
      </c>
      <c r="C1339" s="174">
        <v>309</v>
      </c>
      <c r="D1339" s="460">
        <v>7</v>
      </c>
      <c r="E1339" s="460">
        <v>50</v>
      </c>
      <c r="F1339" s="460">
        <v>37</v>
      </c>
      <c r="G1339" s="165" t="s">
        <v>404</v>
      </c>
      <c r="H1339" s="181">
        <v>0.39583333333333331</v>
      </c>
      <c r="I1339" s="181">
        <v>0.625</v>
      </c>
      <c r="J1339" s="193">
        <v>4.1666666666666664E-2</v>
      </c>
      <c r="K1339" s="193">
        <f t="shared" si="65"/>
        <v>0.18750000000000003</v>
      </c>
      <c r="L1339" s="460">
        <v>36</v>
      </c>
      <c r="M1339" s="460">
        <v>2</v>
      </c>
      <c r="N1339" s="600">
        <v>558</v>
      </c>
      <c r="O1339" s="460"/>
      <c r="P1339" s="460"/>
      <c r="Q1339" s="603">
        <v>475</v>
      </c>
      <c r="R1339" s="153" t="str">
        <f t="shared" si="66"/>
        <v>fx</v>
      </c>
      <c r="S1339" s="600">
        <v>2.5</v>
      </c>
      <c r="T1339" s="600">
        <v>23</v>
      </c>
      <c r="U1339" s="606">
        <v>1000</v>
      </c>
    </row>
    <row r="1340" spans="1:21" ht="15.75" thickBot="1" x14ac:dyDescent="0.3">
      <c r="A1340" s="613"/>
      <c r="B1340" s="188">
        <v>14030330</v>
      </c>
      <c r="C1340" s="96">
        <v>309</v>
      </c>
      <c r="D1340" s="458">
        <v>7</v>
      </c>
      <c r="E1340" s="458">
        <v>50</v>
      </c>
      <c r="F1340" s="456">
        <v>37</v>
      </c>
      <c r="G1340" s="145" t="s">
        <v>404</v>
      </c>
      <c r="H1340" s="180">
        <v>0.39583333333333331</v>
      </c>
      <c r="I1340" s="180">
        <v>0.625</v>
      </c>
      <c r="J1340" s="195">
        <v>4.1666666666666664E-2</v>
      </c>
      <c r="K1340" s="193">
        <f t="shared" si="65"/>
        <v>0.18750000000000003</v>
      </c>
      <c r="L1340" s="458">
        <v>37</v>
      </c>
      <c r="M1340" s="458">
        <v>2</v>
      </c>
      <c r="N1340" s="601"/>
      <c r="O1340" s="458"/>
      <c r="P1340" s="458"/>
      <c r="Q1340" s="604"/>
      <c r="R1340" s="461" t="str">
        <f t="shared" si="66"/>
        <v>fx</v>
      </c>
      <c r="S1340" s="601"/>
      <c r="T1340" s="601"/>
      <c r="U1340" s="607"/>
    </row>
    <row r="1341" spans="1:21" ht="15.75" thickBot="1" x14ac:dyDescent="0.3">
      <c r="A1341" s="613"/>
      <c r="B1341" s="188">
        <v>14030330</v>
      </c>
      <c r="C1341" s="96">
        <v>309</v>
      </c>
      <c r="D1341" s="458">
        <v>7</v>
      </c>
      <c r="E1341" s="458">
        <v>50</v>
      </c>
      <c r="F1341" s="456">
        <v>37</v>
      </c>
      <c r="G1341" s="145" t="s">
        <v>404</v>
      </c>
      <c r="H1341" s="180">
        <v>0.39583333333333331</v>
      </c>
      <c r="I1341" s="180">
        <v>0.625</v>
      </c>
      <c r="J1341" s="195">
        <v>4.1666666666666664E-2</v>
      </c>
      <c r="K1341" s="193">
        <f t="shared" si="65"/>
        <v>0.18750000000000003</v>
      </c>
      <c r="L1341" s="458">
        <v>38</v>
      </c>
      <c r="M1341" s="458">
        <v>2</v>
      </c>
      <c r="N1341" s="601"/>
      <c r="O1341" s="458"/>
      <c r="P1341" s="458"/>
      <c r="Q1341" s="604"/>
      <c r="R1341" s="461" t="str">
        <f t="shared" si="66"/>
        <v>fx</v>
      </c>
      <c r="S1341" s="601"/>
      <c r="T1341" s="601"/>
      <c r="U1341" s="607"/>
    </row>
    <row r="1342" spans="1:21" ht="15.75" thickBot="1" x14ac:dyDescent="0.3">
      <c r="A1342" s="613"/>
      <c r="B1342" s="188">
        <v>14030330</v>
      </c>
      <c r="C1342" s="96">
        <v>309</v>
      </c>
      <c r="D1342" s="458">
        <v>7</v>
      </c>
      <c r="E1342" s="458">
        <v>50</v>
      </c>
      <c r="F1342" s="456">
        <v>37</v>
      </c>
      <c r="G1342" s="145" t="s">
        <v>404</v>
      </c>
      <c r="H1342" s="180">
        <v>0.39583333333333331</v>
      </c>
      <c r="I1342" s="180">
        <v>0.625</v>
      </c>
      <c r="J1342" s="195">
        <v>4.1666666666666664E-2</v>
      </c>
      <c r="K1342" s="193">
        <f t="shared" si="65"/>
        <v>0.18750000000000003</v>
      </c>
      <c r="L1342" s="458">
        <v>39</v>
      </c>
      <c r="M1342" s="458">
        <v>2</v>
      </c>
      <c r="N1342" s="601"/>
      <c r="O1342" s="458"/>
      <c r="P1342" s="458"/>
      <c r="Q1342" s="604"/>
      <c r="R1342" s="461" t="str">
        <f t="shared" si="66"/>
        <v>fx</v>
      </c>
      <c r="S1342" s="601"/>
      <c r="T1342" s="601"/>
      <c r="U1342" s="607"/>
    </row>
    <row r="1343" spans="1:21" ht="15.75" thickBot="1" x14ac:dyDescent="0.3">
      <c r="A1343" s="613"/>
      <c r="B1343" s="188">
        <v>14030330</v>
      </c>
      <c r="C1343" s="96">
        <v>309</v>
      </c>
      <c r="D1343" s="458">
        <v>7</v>
      </c>
      <c r="E1343" s="458">
        <v>50</v>
      </c>
      <c r="F1343" s="456">
        <v>37</v>
      </c>
      <c r="G1343" s="145" t="s">
        <v>404</v>
      </c>
      <c r="H1343" s="180">
        <v>0.39583333333333331</v>
      </c>
      <c r="I1343" s="180">
        <v>0.625</v>
      </c>
      <c r="J1343" s="195">
        <v>4.1666666666666664E-2</v>
      </c>
      <c r="K1343" s="193">
        <f t="shared" si="65"/>
        <v>0.18750000000000003</v>
      </c>
      <c r="L1343" s="458">
        <v>40</v>
      </c>
      <c r="M1343" s="458">
        <v>2</v>
      </c>
      <c r="N1343" s="601"/>
      <c r="O1343" s="458"/>
      <c r="P1343" s="458"/>
      <c r="Q1343" s="604"/>
      <c r="R1343" s="461" t="str">
        <f t="shared" si="66"/>
        <v>fx</v>
      </c>
      <c r="S1343" s="601"/>
      <c r="T1343" s="601"/>
      <c r="U1343" s="607"/>
    </row>
    <row r="1344" spans="1:21" ht="15.75" thickBot="1" x14ac:dyDescent="0.3">
      <c r="A1344" s="613"/>
      <c r="B1344" s="455">
        <v>14030330</v>
      </c>
      <c r="C1344" s="96">
        <v>309</v>
      </c>
      <c r="D1344" s="458">
        <v>7</v>
      </c>
      <c r="E1344" s="458">
        <v>50</v>
      </c>
      <c r="F1344" s="456">
        <v>37</v>
      </c>
      <c r="G1344" s="145" t="s">
        <v>404</v>
      </c>
      <c r="H1344" s="180">
        <v>0.39583333333333331</v>
      </c>
      <c r="I1344" s="180">
        <v>0.625</v>
      </c>
      <c r="J1344" s="195">
        <v>4.1666666666666664E-2</v>
      </c>
      <c r="K1344" s="193">
        <f t="shared" si="65"/>
        <v>0.18750000000000003</v>
      </c>
      <c r="L1344" s="458">
        <v>41</v>
      </c>
      <c r="M1344" s="458">
        <v>2</v>
      </c>
      <c r="N1344" s="616"/>
      <c r="O1344" s="458"/>
      <c r="P1344" s="458"/>
      <c r="Q1344" s="604"/>
      <c r="R1344" s="461" t="str">
        <f t="shared" si="66"/>
        <v>fx</v>
      </c>
      <c r="S1344" s="601"/>
      <c r="T1344" s="601"/>
      <c r="U1344" s="607"/>
    </row>
    <row r="1345" spans="1:21" ht="15.75" thickBot="1" x14ac:dyDescent="0.3">
      <c r="A1345" s="613"/>
      <c r="B1345" s="187">
        <v>14030330</v>
      </c>
      <c r="C1345" s="96">
        <v>307</v>
      </c>
      <c r="D1345" s="458">
        <v>7</v>
      </c>
      <c r="E1345" s="458">
        <v>50</v>
      </c>
      <c r="F1345" s="456">
        <v>37</v>
      </c>
      <c r="G1345" s="145" t="s">
        <v>404</v>
      </c>
      <c r="H1345" s="180">
        <v>0.39583333333333331</v>
      </c>
      <c r="I1345" s="180">
        <v>0.625</v>
      </c>
      <c r="J1345" s="195">
        <v>4.1666666666666664E-2</v>
      </c>
      <c r="K1345" s="193">
        <f t="shared" si="65"/>
        <v>0.18750000000000003</v>
      </c>
      <c r="L1345" s="458">
        <v>36</v>
      </c>
      <c r="M1345" s="458">
        <v>1</v>
      </c>
      <c r="N1345" s="615">
        <v>456</v>
      </c>
      <c r="O1345" s="458"/>
      <c r="P1345" s="458"/>
      <c r="Q1345" s="604"/>
      <c r="R1345" s="461" t="str">
        <f t="shared" si="66"/>
        <v>fx</v>
      </c>
      <c r="S1345" s="601"/>
      <c r="T1345" s="601"/>
      <c r="U1345" s="607"/>
    </row>
    <row r="1346" spans="1:21" ht="15.75" thickBot="1" x14ac:dyDescent="0.3">
      <c r="A1346" s="613"/>
      <c r="B1346" s="188">
        <v>14030330</v>
      </c>
      <c r="C1346" s="96">
        <v>307</v>
      </c>
      <c r="D1346" s="458">
        <v>7</v>
      </c>
      <c r="E1346" s="458">
        <v>50</v>
      </c>
      <c r="F1346" s="456">
        <v>37</v>
      </c>
      <c r="G1346" s="145" t="s">
        <v>404</v>
      </c>
      <c r="H1346" s="180">
        <v>0.39583333333333331</v>
      </c>
      <c r="I1346" s="180">
        <v>0.625</v>
      </c>
      <c r="J1346" s="195">
        <v>4.1666666666666664E-2</v>
      </c>
      <c r="K1346" s="193">
        <f t="shared" si="65"/>
        <v>0.18750000000000003</v>
      </c>
      <c r="L1346" s="458">
        <v>37</v>
      </c>
      <c r="M1346" s="458">
        <v>1</v>
      </c>
      <c r="N1346" s="601"/>
      <c r="O1346" s="458"/>
      <c r="P1346" s="458"/>
      <c r="Q1346" s="604"/>
      <c r="R1346" s="461" t="str">
        <f t="shared" si="66"/>
        <v>fx</v>
      </c>
      <c r="S1346" s="601"/>
      <c r="T1346" s="601"/>
      <c r="U1346" s="607"/>
    </row>
    <row r="1347" spans="1:21" ht="15.75" thickBot="1" x14ac:dyDescent="0.3">
      <c r="A1347" s="613"/>
      <c r="B1347" s="188">
        <v>14030330</v>
      </c>
      <c r="C1347" s="96">
        <v>307</v>
      </c>
      <c r="D1347" s="458">
        <v>7</v>
      </c>
      <c r="E1347" s="458">
        <v>50</v>
      </c>
      <c r="F1347" s="456">
        <v>37</v>
      </c>
      <c r="G1347" s="145" t="s">
        <v>404</v>
      </c>
      <c r="H1347" s="180">
        <v>0.39583333333333331</v>
      </c>
      <c r="I1347" s="180">
        <v>0.625</v>
      </c>
      <c r="J1347" s="195">
        <v>4.1666666666666664E-2</v>
      </c>
      <c r="K1347" s="193">
        <f t="shared" si="65"/>
        <v>0.18750000000000003</v>
      </c>
      <c r="L1347" s="458">
        <v>38</v>
      </c>
      <c r="M1347" s="458">
        <v>1</v>
      </c>
      <c r="N1347" s="601"/>
      <c r="O1347" s="458"/>
      <c r="P1347" s="458"/>
      <c r="Q1347" s="604"/>
      <c r="R1347" s="461" t="str">
        <f t="shared" si="66"/>
        <v>fx</v>
      </c>
      <c r="S1347" s="601"/>
      <c r="T1347" s="601"/>
      <c r="U1347" s="607"/>
    </row>
    <row r="1348" spans="1:21" ht="15.75" thickBot="1" x14ac:dyDescent="0.3">
      <c r="A1348" s="613"/>
      <c r="B1348" s="188">
        <v>14030330</v>
      </c>
      <c r="C1348" s="96">
        <v>307</v>
      </c>
      <c r="D1348" s="458">
        <v>7</v>
      </c>
      <c r="E1348" s="458">
        <v>50</v>
      </c>
      <c r="F1348" s="456">
        <v>37</v>
      </c>
      <c r="G1348" s="145" t="s">
        <v>404</v>
      </c>
      <c r="H1348" s="180">
        <v>0.39583333333333331</v>
      </c>
      <c r="I1348" s="180">
        <v>0.625</v>
      </c>
      <c r="J1348" s="195">
        <v>4.1666666666666664E-2</v>
      </c>
      <c r="K1348" s="193">
        <f t="shared" si="65"/>
        <v>0.18750000000000003</v>
      </c>
      <c r="L1348" s="458">
        <v>39</v>
      </c>
      <c r="M1348" s="458">
        <v>2</v>
      </c>
      <c r="N1348" s="601"/>
      <c r="O1348" s="458"/>
      <c r="P1348" s="458"/>
      <c r="Q1348" s="604"/>
      <c r="R1348" s="461" t="str">
        <f t="shared" si="66"/>
        <v>fx</v>
      </c>
      <c r="S1348" s="601"/>
      <c r="T1348" s="601"/>
      <c r="U1348" s="607"/>
    </row>
    <row r="1349" spans="1:21" ht="15.75" thickBot="1" x14ac:dyDescent="0.3">
      <c r="A1349" s="613"/>
      <c r="B1349" s="188">
        <v>14030330</v>
      </c>
      <c r="C1349" s="96">
        <v>307</v>
      </c>
      <c r="D1349" s="458">
        <v>7</v>
      </c>
      <c r="E1349" s="458">
        <v>50</v>
      </c>
      <c r="F1349" s="456">
        <v>37</v>
      </c>
      <c r="G1349" s="145" t="s">
        <v>404</v>
      </c>
      <c r="H1349" s="180">
        <v>0.39583333333333331</v>
      </c>
      <c r="I1349" s="180">
        <v>0.625</v>
      </c>
      <c r="J1349" s="195">
        <v>4.1666666666666664E-2</v>
      </c>
      <c r="K1349" s="193">
        <f t="shared" si="65"/>
        <v>0.18750000000000003</v>
      </c>
      <c r="L1349" s="458">
        <v>40</v>
      </c>
      <c r="M1349" s="458">
        <v>2</v>
      </c>
      <c r="N1349" s="601"/>
      <c r="O1349" s="458"/>
      <c r="P1349" s="458"/>
      <c r="Q1349" s="604"/>
      <c r="R1349" s="461" t="str">
        <f t="shared" si="66"/>
        <v>fx</v>
      </c>
      <c r="S1349" s="601"/>
      <c r="T1349" s="601"/>
      <c r="U1349" s="607"/>
    </row>
    <row r="1350" spans="1:21" ht="15.75" thickBot="1" x14ac:dyDescent="0.3">
      <c r="A1350" s="613"/>
      <c r="B1350" s="455">
        <v>14030330</v>
      </c>
      <c r="C1350" s="96">
        <v>307</v>
      </c>
      <c r="D1350" s="458">
        <v>7</v>
      </c>
      <c r="E1350" s="458">
        <v>50</v>
      </c>
      <c r="F1350" s="456">
        <v>37</v>
      </c>
      <c r="G1350" s="145" t="s">
        <v>404</v>
      </c>
      <c r="H1350" s="180">
        <v>0.39583333333333331</v>
      </c>
      <c r="I1350" s="180">
        <v>0.625</v>
      </c>
      <c r="J1350" s="195">
        <v>4.1666666666666664E-2</v>
      </c>
      <c r="K1350" s="193">
        <f t="shared" si="65"/>
        <v>0.18750000000000003</v>
      </c>
      <c r="L1350" s="458">
        <v>41</v>
      </c>
      <c r="M1350" s="458">
        <v>1</v>
      </c>
      <c r="N1350" s="616"/>
      <c r="O1350" s="458"/>
      <c r="P1350" s="458"/>
      <c r="Q1350" s="604"/>
      <c r="R1350" s="461" t="str">
        <f t="shared" si="66"/>
        <v>fx</v>
      </c>
      <c r="S1350" s="601"/>
      <c r="T1350" s="601"/>
      <c r="U1350" s="607"/>
    </row>
    <row r="1351" spans="1:21" ht="15.75" thickBot="1" x14ac:dyDescent="0.3">
      <c r="A1351" s="613"/>
      <c r="B1351" s="187">
        <v>14030330</v>
      </c>
      <c r="C1351" s="96">
        <v>339</v>
      </c>
      <c r="D1351" s="458">
        <v>7</v>
      </c>
      <c r="E1351" s="458">
        <v>50</v>
      </c>
      <c r="F1351" s="456">
        <v>37</v>
      </c>
      <c r="G1351" s="145" t="s">
        <v>404</v>
      </c>
      <c r="H1351" s="180">
        <v>0.39583333333333331</v>
      </c>
      <c r="I1351" s="180">
        <v>0.625</v>
      </c>
      <c r="J1351" s="195">
        <v>4.1666666666666664E-2</v>
      </c>
      <c r="K1351" s="193">
        <f t="shared" si="65"/>
        <v>0.18750000000000003</v>
      </c>
      <c r="L1351" s="458">
        <v>25</v>
      </c>
      <c r="M1351" s="458">
        <v>15</v>
      </c>
      <c r="N1351" s="615">
        <v>468</v>
      </c>
      <c r="O1351" s="458"/>
      <c r="P1351" s="458"/>
      <c r="Q1351" s="604"/>
      <c r="R1351" s="461" t="str">
        <f t="shared" si="66"/>
        <v>fx</v>
      </c>
      <c r="S1351" s="601"/>
      <c r="T1351" s="601"/>
      <c r="U1351" s="607"/>
    </row>
    <row r="1352" spans="1:21" ht="15.75" thickBot="1" x14ac:dyDescent="0.3">
      <c r="A1352" s="613"/>
      <c r="B1352" s="188">
        <v>14030330</v>
      </c>
      <c r="C1352" s="96">
        <v>339</v>
      </c>
      <c r="D1352" s="458">
        <v>7</v>
      </c>
      <c r="E1352" s="458">
        <v>50</v>
      </c>
      <c r="F1352" s="456">
        <v>37</v>
      </c>
      <c r="G1352" s="145" t="s">
        <v>404</v>
      </c>
      <c r="H1352" s="180">
        <v>0.39583333333333331</v>
      </c>
      <c r="I1352" s="180">
        <v>0.625</v>
      </c>
      <c r="J1352" s="195">
        <v>4.1666666666666664E-2</v>
      </c>
      <c r="K1352" s="193">
        <f t="shared" si="65"/>
        <v>0.18750000000000003</v>
      </c>
      <c r="L1352" s="458">
        <v>26</v>
      </c>
      <c r="M1352" s="458">
        <v>1</v>
      </c>
      <c r="N1352" s="601"/>
      <c r="O1352" s="458"/>
      <c r="P1352" s="458"/>
      <c r="Q1352" s="604"/>
      <c r="R1352" s="461" t="str">
        <f t="shared" si="66"/>
        <v>fx</v>
      </c>
      <c r="S1352" s="601"/>
      <c r="T1352" s="601"/>
      <c r="U1352" s="607"/>
    </row>
    <row r="1353" spans="1:21" ht="15.75" thickBot="1" x14ac:dyDescent="0.3">
      <c r="A1353" s="613"/>
      <c r="B1353" s="188">
        <v>14030330</v>
      </c>
      <c r="C1353" s="96">
        <v>339</v>
      </c>
      <c r="D1353" s="458">
        <v>7</v>
      </c>
      <c r="E1353" s="458">
        <v>50</v>
      </c>
      <c r="F1353" s="456">
        <v>37</v>
      </c>
      <c r="G1353" s="145" t="s">
        <v>404</v>
      </c>
      <c r="H1353" s="180">
        <v>0.39583333333333331</v>
      </c>
      <c r="I1353" s="180">
        <v>0.625</v>
      </c>
      <c r="J1353" s="195">
        <v>4.1666666666666664E-2</v>
      </c>
      <c r="K1353" s="193">
        <f t="shared" si="65"/>
        <v>0.18750000000000003</v>
      </c>
      <c r="L1353" s="458">
        <v>27</v>
      </c>
      <c r="M1353" s="458">
        <v>1</v>
      </c>
      <c r="N1353" s="601"/>
      <c r="O1353" s="458"/>
      <c r="P1353" s="458"/>
      <c r="Q1353" s="604"/>
      <c r="R1353" s="461" t="str">
        <f t="shared" si="66"/>
        <v>fx</v>
      </c>
      <c r="S1353" s="601"/>
      <c r="T1353" s="601"/>
      <c r="U1353" s="607"/>
    </row>
    <row r="1354" spans="1:21" ht="15.75" thickBot="1" x14ac:dyDescent="0.3">
      <c r="A1354" s="613"/>
      <c r="B1354" s="188">
        <v>14030330</v>
      </c>
      <c r="C1354" s="96">
        <v>339</v>
      </c>
      <c r="D1354" s="458">
        <v>7</v>
      </c>
      <c r="E1354" s="458">
        <v>50</v>
      </c>
      <c r="F1354" s="456">
        <v>37</v>
      </c>
      <c r="G1354" s="145" t="s">
        <v>404</v>
      </c>
      <c r="H1354" s="180">
        <v>0.39583333333333331</v>
      </c>
      <c r="I1354" s="180">
        <v>0.625</v>
      </c>
      <c r="J1354" s="195">
        <v>4.1666666666666664E-2</v>
      </c>
      <c r="K1354" s="193">
        <f t="shared" si="65"/>
        <v>0.18750000000000003</v>
      </c>
      <c r="L1354" s="458">
        <v>28</v>
      </c>
      <c r="M1354" s="458">
        <v>2</v>
      </c>
      <c r="N1354" s="601"/>
      <c r="O1354" s="458"/>
      <c r="P1354" s="458"/>
      <c r="Q1354" s="604"/>
      <c r="R1354" s="461" t="str">
        <f t="shared" si="66"/>
        <v>fx</v>
      </c>
      <c r="S1354" s="601"/>
      <c r="T1354" s="601"/>
      <c r="U1354" s="607"/>
    </row>
    <row r="1355" spans="1:21" ht="15.75" thickBot="1" x14ac:dyDescent="0.3">
      <c r="A1355" s="613"/>
      <c r="B1355" s="188">
        <v>14030330</v>
      </c>
      <c r="C1355" s="96">
        <v>339</v>
      </c>
      <c r="D1355" s="458">
        <v>7</v>
      </c>
      <c r="E1355" s="458">
        <v>50</v>
      </c>
      <c r="F1355" s="456">
        <v>37</v>
      </c>
      <c r="G1355" s="145" t="s">
        <v>404</v>
      </c>
      <c r="H1355" s="180">
        <v>0.39583333333333331</v>
      </c>
      <c r="I1355" s="180">
        <v>0.625</v>
      </c>
      <c r="J1355" s="195">
        <v>4.1666666666666664E-2</v>
      </c>
      <c r="K1355" s="193">
        <f t="shared" si="65"/>
        <v>0.18750000000000003</v>
      </c>
      <c r="L1355" s="458">
        <v>29</v>
      </c>
      <c r="M1355" s="458">
        <v>2</v>
      </c>
      <c r="N1355" s="601"/>
      <c r="O1355" s="458"/>
      <c r="P1355" s="458"/>
      <c r="Q1355" s="604"/>
      <c r="R1355" s="461" t="str">
        <f t="shared" si="66"/>
        <v>fx</v>
      </c>
      <c r="S1355" s="601"/>
      <c r="T1355" s="601"/>
      <c r="U1355" s="607"/>
    </row>
    <row r="1356" spans="1:21" ht="15.75" thickBot="1" x14ac:dyDescent="0.3">
      <c r="A1356" s="613"/>
      <c r="B1356" s="455">
        <v>14030330</v>
      </c>
      <c r="C1356" s="96">
        <v>339</v>
      </c>
      <c r="D1356" s="458">
        <v>7</v>
      </c>
      <c r="E1356" s="458">
        <v>50</v>
      </c>
      <c r="F1356" s="456">
        <v>37</v>
      </c>
      <c r="G1356" s="145" t="s">
        <v>404</v>
      </c>
      <c r="H1356" s="180">
        <v>0.39583333333333331</v>
      </c>
      <c r="I1356" s="180">
        <v>0.625</v>
      </c>
      <c r="J1356" s="195">
        <v>4.1666666666666664E-2</v>
      </c>
      <c r="K1356" s="193">
        <f t="shared" si="65"/>
        <v>0.18750000000000003</v>
      </c>
      <c r="L1356" s="458">
        <v>30</v>
      </c>
      <c r="M1356" s="458">
        <v>2</v>
      </c>
      <c r="N1356" s="616"/>
      <c r="O1356" s="458"/>
      <c r="P1356" s="458"/>
      <c r="Q1356" s="604"/>
      <c r="R1356" s="461" t="str">
        <f t="shared" si="66"/>
        <v>fx</v>
      </c>
      <c r="S1356" s="601"/>
      <c r="T1356" s="601"/>
      <c r="U1356" s="607"/>
    </row>
    <row r="1357" spans="1:21" ht="15.75" thickBot="1" x14ac:dyDescent="0.3">
      <c r="A1357" s="613"/>
      <c r="B1357" s="187">
        <v>14030330</v>
      </c>
      <c r="C1357" s="96">
        <v>380</v>
      </c>
      <c r="D1357" s="458">
        <v>7</v>
      </c>
      <c r="E1357" s="458">
        <v>50</v>
      </c>
      <c r="F1357" s="456">
        <v>37</v>
      </c>
      <c r="G1357" s="145" t="s">
        <v>404</v>
      </c>
      <c r="H1357" s="180">
        <v>0.39583333333333331</v>
      </c>
      <c r="I1357" s="180">
        <v>0.625</v>
      </c>
      <c r="J1357" s="195">
        <v>4.1666666666666664E-2</v>
      </c>
      <c r="K1357" s="193">
        <f t="shared" si="65"/>
        <v>0.18750000000000003</v>
      </c>
      <c r="L1357" s="458">
        <v>40</v>
      </c>
      <c r="M1357" s="458">
        <v>1</v>
      </c>
      <c r="N1357" s="615">
        <v>288</v>
      </c>
      <c r="O1357" s="458"/>
      <c r="P1357" s="458"/>
      <c r="Q1357" s="604"/>
      <c r="R1357" s="461" t="str">
        <f t="shared" si="66"/>
        <v>fx</v>
      </c>
      <c r="S1357" s="601"/>
      <c r="T1357" s="601"/>
      <c r="U1357" s="607"/>
    </row>
    <row r="1358" spans="1:21" ht="15.75" thickBot="1" x14ac:dyDescent="0.3">
      <c r="A1358" s="613"/>
      <c r="B1358" s="188">
        <v>14030330</v>
      </c>
      <c r="C1358" s="96">
        <v>380</v>
      </c>
      <c r="D1358" s="458">
        <v>7</v>
      </c>
      <c r="E1358" s="458">
        <v>50</v>
      </c>
      <c r="F1358" s="456">
        <v>37</v>
      </c>
      <c r="G1358" s="145" t="s">
        <v>404</v>
      </c>
      <c r="H1358" s="180">
        <v>0.39583333333333331</v>
      </c>
      <c r="I1358" s="180">
        <v>0.625</v>
      </c>
      <c r="J1358" s="195">
        <v>4.1666666666666664E-2</v>
      </c>
      <c r="K1358" s="193">
        <f t="shared" si="65"/>
        <v>0.18750000000000003</v>
      </c>
      <c r="L1358" s="458">
        <v>41</v>
      </c>
      <c r="M1358" s="458">
        <v>2</v>
      </c>
      <c r="N1358" s="601"/>
      <c r="O1358" s="458"/>
      <c r="P1358" s="458"/>
      <c r="Q1358" s="604"/>
      <c r="R1358" s="461" t="str">
        <f t="shared" si="66"/>
        <v>fx</v>
      </c>
      <c r="S1358" s="601"/>
      <c r="T1358" s="601"/>
      <c r="U1358" s="607"/>
    </row>
    <row r="1359" spans="1:21" ht="15.75" thickBot="1" x14ac:dyDescent="0.3">
      <c r="A1359" s="613"/>
      <c r="B1359" s="188">
        <v>14030330</v>
      </c>
      <c r="C1359" s="96">
        <v>380</v>
      </c>
      <c r="D1359" s="458">
        <v>7</v>
      </c>
      <c r="E1359" s="458">
        <v>50</v>
      </c>
      <c r="F1359" s="456">
        <v>37</v>
      </c>
      <c r="G1359" s="145" t="s">
        <v>404</v>
      </c>
      <c r="H1359" s="180">
        <v>0.39583333333333331</v>
      </c>
      <c r="I1359" s="180">
        <v>0.625</v>
      </c>
      <c r="J1359" s="195">
        <v>4.1666666666666664E-2</v>
      </c>
      <c r="K1359" s="193">
        <f t="shared" si="65"/>
        <v>0.18750000000000003</v>
      </c>
      <c r="L1359" s="458">
        <v>42</v>
      </c>
      <c r="M1359" s="458">
        <v>2</v>
      </c>
      <c r="N1359" s="601"/>
      <c r="O1359" s="458"/>
      <c r="P1359" s="458"/>
      <c r="Q1359" s="604"/>
      <c r="R1359" s="461" t="str">
        <f t="shared" si="66"/>
        <v>fx</v>
      </c>
      <c r="S1359" s="601"/>
      <c r="T1359" s="601"/>
      <c r="U1359" s="607"/>
    </row>
    <row r="1360" spans="1:21" ht="15.75" thickBot="1" x14ac:dyDescent="0.3">
      <c r="A1360" s="613"/>
      <c r="B1360" s="188">
        <v>14030330</v>
      </c>
      <c r="C1360" s="96">
        <v>380</v>
      </c>
      <c r="D1360" s="458">
        <v>7</v>
      </c>
      <c r="E1360" s="458">
        <v>50</v>
      </c>
      <c r="F1360" s="456">
        <v>37</v>
      </c>
      <c r="G1360" s="145" t="s">
        <v>404</v>
      </c>
      <c r="H1360" s="180">
        <v>0.39583333333333331</v>
      </c>
      <c r="I1360" s="180">
        <v>0.625</v>
      </c>
      <c r="J1360" s="195">
        <v>4.1666666666666664E-2</v>
      </c>
      <c r="K1360" s="193">
        <f t="shared" si="65"/>
        <v>0.18750000000000003</v>
      </c>
      <c r="L1360" s="458">
        <v>43</v>
      </c>
      <c r="M1360" s="458">
        <v>2</v>
      </c>
      <c r="N1360" s="601"/>
      <c r="O1360" s="458"/>
      <c r="P1360" s="458"/>
      <c r="Q1360" s="604"/>
      <c r="R1360" s="461" t="str">
        <f t="shared" si="66"/>
        <v>fx</v>
      </c>
      <c r="S1360" s="601"/>
      <c r="T1360" s="601"/>
      <c r="U1360" s="607"/>
    </row>
    <row r="1361" spans="1:21" ht="15.75" thickBot="1" x14ac:dyDescent="0.3">
      <c r="A1361" s="614"/>
      <c r="B1361" s="455">
        <v>14030330</v>
      </c>
      <c r="C1361" s="175">
        <v>380</v>
      </c>
      <c r="D1361" s="459">
        <v>7</v>
      </c>
      <c r="E1361" s="459">
        <v>50</v>
      </c>
      <c r="F1361" s="453">
        <v>37</v>
      </c>
      <c r="G1361" s="171" t="s">
        <v>404</v>
      </c>
      <c r="H1361" s="184">
        <v>0.39583333333333331</v>
      </c>
      <c r="I1361" s="184">
        <v>0.625</v>
      </c>
      <c r="J1361" s="199">
        <v>4.1666666666666664E-2</v>
      </c>
      <c r="K1361" s="200">
        <f t="shared" si="65"/>
        <v>0.18750000000000003</v>
      </c>
      <c r="L1361" s="459">
        <v>44</v>
      </c>
      <c r="M1361" s="459">
        <v>1</v>
      </c>
      <c r="N1361" s="602"/>
      <c r="O1361" s="459"/>
      <c r="P1361" s="459"/>
      <c r="Q1361" s="605"/>
      <c r="R1361" s="154" t="str">
        <f t="shared" si="66"/>
        <v>fx</v>
      </c>
      <c r="S1361" s="602"/>
      <c r="T1361" s="602"/>
      <c r="U1361" s="608"/>
    </row>
    <row r="1362" spans="1:21" ht="15.75" thickBot="1" x14ac:dyDescent="0.3">
      <c r="A1362" s="612" t="str">
        <f t="shared" si="64"/>
        <v>روز</v>
      </c>
      <c r="B1362" s="187">
        <v>14030331</v>
      </c>
      <c r="C1362" s="174">
        <v>309</v>
      </c>
      <c r="D1362" s="460">
        <v>7</v>
      </c>
      <c r="E1362" s="460">
        <v>50</v>
      </c>
      <c r="F1362" s="460">
        <v>40</v>
      </c>
      <c r="G1362" s="165" t="s">
        <v>337</v>
      </c>
      <c r="H1362" s="181">
        <v>0.30208333333333331</v>
      </c>
      <c r="I1362" s="181">
        <v>0.625</v>
      </c>
      <c r="J1362" s="193">
        <v>9.7222222222222224E-2</v>
      </c>
      <c r="K1362" s="193">
        <f t="shared" si="65"/>
        <v>0.22569444444444448</v>
      </c>
      <c r="L1362" s="460">
        <v>36</v>
      </c>
      <c r="M1362" s="460">
        <v>2</v>
      </c>
      <c r="N1362" s="600">
        <v>420</v>
      </c>
      <c r="O1362" s="460"/>
      <c r="P1362" s="460"/>
      <c r="Q1362" s="603" t="s">
        <v>518</v>
      </c>
      <c r="R1362" s="153" t="str">
        <f t="shared" si="66"/>
        <v>fx</v>
      </c>
      <c r="S1362" s="600">
        <v>2</v>
      </c>
      <c r="T1362" s="600">
        <v>18</v>
      </c>
      <c r="U1362" s="606">
        <v>2000</v>
      </c>
    </row>
    <row r="1363" spans="1:21" ht="15.75" thickBot="1" x14ac:dyDescent="0.3">
      <c r="A1363" s="613"/>
      <c r="B1363" s="190">
        <v>14030331</v>
      </c>
      <c r="C1363" s="96">
        <v>309</v>
      </c>
      <c r="D1363" s="458">
        <v>7</v>
      </c>
      <c r="E1363" s="458">
        <v>50</v>
      </c>
      <c r="F1363" s="458">
        <v>40</v>
      </c>
      <c r="G1363" s="145" t="s">
        <v>337</v>
      </c>
      <c r="H1363" s="180">
        <v>0.30208333333333331</v>
      </c>
      <c r="I1363" s="180">
        <v>0.625</v>
      </c>
      <c r="J1363" s="195">
        <v>9.7222222222222224E-2</v>
      </c>
      <c r="K1363" s="193">
        <f t="shared" si="65"/>
        <v>0.22569444444444448</v>
      </c>
      <c r="L1363" s="458">
        <v>37</v>
      </c>
      <c r="M1363" s="458">
        <v>2</v>
      </c>
      <c r="N1363" s="601"/>
      <c r="O1363" s="458"/>
      <c r="P1363" s="458"/>
      <c r="Q1363" s="604"/>
      <c r="R1363" s="461" t="str">
        <f t="shared" si="66"/>
        <v>fx</v>
      </c>
      <c r="S1363" s="601"/>
      <c r="T1363" s="601"/>
      <c r="U1363" s="607"/>
    </row>
    <row r="1364" spans="1:21" ht="15.75" thickBot="1" x14ac:dyDescent="0.3">
      <c r="A1364" s="613"/>
      <c r="B1364" s="188">
        <v>14030331</v>
      </c>
      <c r="C1364" s="96">
        <v>309</v>
      </c>
      <c r="D1364" s="458">
        <v>7</v>
      </c>
      <c r="E1364" s="458">
        <v>50</v>
      </c>
      <c r="F1364" s="458">
        <v>40</v>
      </c>
      <c r="G1364" s="145" t="s">
        <v>337</v>
      </c>
      <c r="H1364" s="180">
        <v>0.30208333333333331</v>
      </c>
      <c r="I1364" s="180">
        <v>0.625</v>
      </c>
      <c r="J1364" s="195">
        <v>9.7222222222222224E-2</v>
      </c>
      <c r="K1364" s="193">
        <f t="shared" si="65"/>
        <v>0.22569444444444448</v>
      </c>
      <c r="L1364" s="458">
        <v>38</v>
      </c>
      <c r="M1364" s="458">
        <v>2</v>
      </c>
      <c r="N1364" s="601"/>
      <c r="O1364" s="458"/>
      <c r="P1364" s="458"/>
      <c r="Q1364" s="604"/>
      <c r="R1364" s="461" t="str">
        <f t="shared" si="66"/>
        <v>fx</v>
      </c>
      <c r="S1364" s="601"/>
      <c r="T1364" s="601"/>
      <c r="U1364" s="607"/>
    </row>
    <row r="1365" spans="1:21" ht="15.75" thickBot="1" x14ac:dyDescent="0.3">
      <c r="A1365" s="613"/>
      <c r="B1365" s="190">
        <v>14030331</v>
      </c>
      <c r="C1365" s="96">
        <v>309</v>
      </c>
      <c r="D1365" s="458">
        <v>7</v>
      </c>
      <c r="E1365" s="458">
        <v>50</v>
      </c>
      <c r="F1365" s="458">
        <v>40</v>
      </c>
      <c r="G1365" s="145" t="s">
        <v>337</v>
      </c>
      <c r="H1365" s="180">
        <v>0.30208333333333331</v>
      </c>
      <c r="I1365" s="180">
        <v>0.625</v>
      </c>
      <c r="J1365" s="195">
        <v>9.7222222222222224E-2</v>
      </c>
      <c r="K1365" s="193">
        <f t="shared" si="65"/>
        <v>0.22569444444444448</v>
      </c>
      <c r="L1365" s="458">
        <v>39</v>
      </c>
      <c r="M1365" s="458">
        <v>2</v>
      </c>
      <c r="N1365" s="601"/>
      <c r="O1365" s="458"/>
      <c r="P1365" s="458"/>
      <c r="Q1365" s="604"/>
      <c r="R1365" s="461" t="str">
        <f t="shared" si="66"/>
        <v>fx</v>
      </c>
      <c r="S1365" s="601"/>
      <c r="T1365" s="601"/>
      <c r="U1365" s="607"/>
    </row>
    <row r="1366" spans="1:21" ht="15.75" thickBot="1" x14ac:dyDescent="0.3">
      <c r="A1366" s="613"/>
      <c r="B1366" s="188">
        <v>14030331</v>
      </c>
      <c r="C1366" s="96">
        <v>309</v>
      </c>
      <c r="D1366" s="458">
        <v>7</v>
      </c>
      <c r="E1366" s="458">
        <v>50</v>
      </c>
      <c r="F1366" s="458">
        <v>40</v>
      </c>
      <c r="G1366" s="145" t="s">
        <v>337</v>
      </c>
      <c r="H1366" s="180">
        <v>0.30208333333333331</v>
      </c>
      <c r="I1366" s="180">
        <v>0.625</v>
      </c>
      <c r="J1366" s="195">
        <v>9.7222222222222224E-2</v>
      </c>
      <c r="K1366" s="193">
        <f t="shared" si="65"/>
        <v>0.22569444444444448</v>
      </c>
      <c r="L1366" s="458">
        <v>40</v>
      </c>
      <c r="M1366" s="458">
        <v>2</v>
      </c>
      <c r="N1366" s="601"/>
      <c r="O1366" s="458"/>
      <c r="P1366" s="458"/>
      <c r="Q1366" s="604"/>
      <c r="R1366" s="461" t="str">
        <f t="shared" si="66"/>
        <v>fx</v>
      </c>
      <c r="S1366" s="601"/>
      <c r="T1366" s="601"/>
      <c r="U1366" s="607"/>
    </row>
    <row r="1367" spans="1:21" ht="15.75" thickBot="1" x14ac:dyDescent="0.3">
      <c r="A1367" s="613"/>
      <c r="B1367" s="191">
        <v>14030331</v>
      </c>
      <c r="C1367" s="96">
        <v>309</v>
      </c>
      <c r="D1367" s="458">
        <v>7</v>
      </c>
      <c r="E1367" s="458">
        <v>50</v>
      </c>
      <c r="F1367" s="458">
        <v>40</v>
      </c>
      <c r="G1367" s="145" t="s">
        <v>337</v>
      </c>
      <c r="H1367" s="180">
        <v>0.30208333333333331</v>
      </c>
      <c r="I1367" s="180">
        <v>0.625</v>
      </c>
      <c r="J1367" s="195">
        <v>9.7222222222222224E-2</v>
      </c>
      <c r="K1367" s="193">
        <f t="shared" si="65"/>
        <v>0.22569444444444448</v>
      </c>
      <c r="L1367" s="458">
        <v>41</v>
      </c>
      <c r="M1367" s="458">
        <v>2</v>
      </c>
      <c r="N1367" s="616"/>
      <c r="O1367" s="458"/>
      <c r="P1367" s="458"/>
      <c r="Q1367" s="604"/>
      <c r="R1367" s="461" t="str">
        <f t="shared" si="66"/>
        <v>fx</v>
      </c>
      <c r="S1367" s="601"/>
      <c r="T1367" s="601"/>
      <c r="U1367" s="607"/>
    </row>
    <row r="1368" spans="1:21" ht="15.75" thickBot="1" x14ac:dyDescent="0.3">
      <c r="A1368" s="613"/>
      <c r="B1368" s="187">
        <v>14030331</v>
      </c>
      <c r="C1368" s="96">
        <v>307</v>
      </c>
      <c r="D1368" s="458">
        <v>7</v>
      </c>
      <c r="E1368" s="458">
        <v>50</v>
      </c>
      <c r="F1368" s="458">
        <v>40</v>
      </c>
      <c r="G1368" s="145" t="s">
        <v>337</v>
      </c>
      <c r="H1368" s="180">
        <v>0.30208333333333331</v>
      </c>
      <c r="I1368" s="180">
        <v>0.625</v>
      </c>
      <c r="J1368" s="195">
        <v>9.7222222222222224E-2</v>
      </c>
      <c r="K1368" s="193">
        <f t="shared" si="65"/>
        <v>0.22569444444444448</v>
      </c>
      <c r="L1368" s="458">
        <v>36</v>
      </c>
      <c r="M1368" s="458">
        <v>1</v>
      </c>
      <c r="N1368" s="615">
        <v>225</v>
      </c>
      <c r="O1368" s="458"/>
      <c r="P1368" s="458"/>
      <c r="Q1368" s="604"/>
      <c r="R1368" s="461" t="str">
        <f t="shared" si="66"/>
        <v>fx</v>
      </c>
      <c r="S1368" s="601"/>
      <c r="T1368" s="601"/>
      <c r="U1368" s="607"/>
    </row>
    <row r="1369" spans="1:21" ht="15.75" thickBot="1" x14ac:dyDescent="0.3">
      <c r="A1369" s="613"/>
      <c r="B1369" s="190">
        <v>14030331</v>
      </c>
      <c r="C1369" s="96">
        <v>307</v>
      </c>
      <c r="D1369" s="458">
        <v>7</v>
      </c>
      <c r="E1369" s="458">
        <v>50</v>
      </c>
      <c r="F1369" s="458">
        <v>40</v>
      </c>
      <c r="G1369" s="145" t="s">
        <v>337</v>
      </c>
      <c r="H1369" s="180">
        <v>0.30208333333333331</v>
      </c>
      <c r="I1369" s="180">
        <v>0.625</v>
      </c>
      <c r="J1369" s="195">
        <v>9.7222222222222224E-2</v>
      </c>
      <c r="K1369" s="193">
        <f t="shared" si="65"/>
        <v>0.22569444444444448</v>
      </c>
      <c r="L1369" s="458">
        <v>37</v>
      </c>
      <c r="M1369" s="458">
        <v>1</v>
      </c>
      <c r="N1369" s="601"/>
      <c r="O1369" s="458"/>
      <c r="P1369" s="458"/>
      <c r="Q1369" s="604"/>
      <c r="R1369" s="461" t="str">
        <f t="shared" si="66"/>
        <v>fx</v>
      </c>
      <c r="S1369" s="601"/>
      <c r="T1369" s="601"/>
      <c r="U1369" s="607"/>
    </row>
    <row r="1370" spans="1:21" ht="15.75" thickBot="1" x14ac:dyDescent="0.3">
      <c r="A1370" s="613"/>
      <c r="B1370" s="188">
        <v>14030331</v>
      </c>
      <c r="C1370" s="96">
        <v>307</v>
      </c>
      <c r="D1370" s="458">
        <v>7</v>
      </c>
      <c r="E1370" s="458">
        <v>50</v>
      </c>
      <c r="F1370" s="458">
        <v>40</v>
      </c>
      <c r="G1370" s="145" t="s">
        <v>337</v>
      </c>
      <c r="H1370" s="180">
        <v>0.30208333333333331</v>
      </c>
      <c r="I1370" s="180">
        <v>0.625</v>
      </c>
      <c r="J1370" s="195">
        <v>9.7222222222222224E-2</v>
      </c>
      <c r="K1370" s="193">
        <f t="shared" si="65"/>
        <v>0.22569444444444448</v>
      </c>
      <c r="L1370" s="458">
        <v>38</v>
      </c>
      <c r="M1370" s="458">
        <v>1</v>
      </c>
      <c r="N1370" s="601"/>
      <c r="O1370" s="458"/>
      <c r="P1370" s="458"/>
      <c r="Q1370" s="604"/>
      <c r="R1370" s="461" t="str">
        <f t="shared" si="66"/>
        <v>fx</v>
      </c>
      <c r="S1370" s="601"/>
      <c r="T1370" s="601"/>
      <c r="U1370" s="607"/>
    </row>
    <row r="1371" spans="1:21" ht="15.75" thickBot="1" x14ac:dyDescent="0.3">
      <c r="A1371" s="613"/>
      <c r="B1371" s="190">
        <v>14030331</v>
      </c>
      <c r="C1371" s="96">
        <v>307</v>
      </c>
      <c r="D1371" s="458">
        <v>7</v>
      </c>
      <c r="E1371" s="458">
        <v>50</v>
      </c>
      <c r="F1371" s="458">
        <v>40</v>
      </c>
      <c r="G1371" s="145" t="s">
        <v>337</v>
      </c>
      <c r="H1371" s="180">
        <v>0.30208333333333331</v>
      </c>
      <c r="I1371" s="180">
        <v>0.625</v>
      </c>
      <c r="J1371" s="195">
        <v>9.7222222222222224E-2</v>
      </c>
      <c r="K1371" s="193">
        <f t="shared" si="65"/>
        <v>0.22569444444444448</v>
      </c>
      <c r="L1371" s="458">
        <v>39</v>
      </c>
      <c r="M1371" s="458">
        <v>2</v>
      </c>
      <c r="N1371" s="601"/>
      <c r="O1371" s="458"/>
      <c r="P1371" s="458"/>
      <c r="Q1371" s="604"/>
      <c r="R1371" s="461" t="str">
        <f t="shared" si="66"/>
        <v>fx</v>
      </c>
      <c r="S1371" s="601"/>
      <c r="T1371" s="601"/>
      <c r="U1371" s="607"/>
    </row>
    <row r="1372" spans="1:21" ht="15.75" thickBot="1" x14ac:dyDescent="0.3">
      <c r="A1372" s="613"/>
      <c r="B1372" s="188">
        <v>14030331</v>
      </c>
      <c r="C1372" s="96">
        <v>307</v>
      </c>
      <c r="D1372" s="458">
        <v>7</v>
      </c>
      <c r="E1372" s="458">
        <v>50</v>
      </c>
      <c r="F1372" s="458">
        <v>40</v>
      </c>
      <c r="G1372" s="145" t="s">
        <v>337</v>
      </c>
      <c r="H1372" s="180">
        <v>0.30208333333333331</v>
      </c>
      <c r="I1372" s="180">
        <v>0.625</v>
      </c>
      <c r="J1372" s="195">
        <v>9.7222222222222224E-2</v>
      </c>
      <c r="K1372" s="193">
        <f t="shared" si="65"/>
        <v>0.22569444444444448</v>
      </c>
      <c r="L1372" s="458">
        <v>40</v>
      </c>
      <c r="M1372" s="458">
        <v>2</v>
      </c>
      <c r="N1372" s="601"/>
      <c r="O1372" s="458"/>
      <c r="P1372" s="458"/>
      <c r="Q1372" s="604"/>
      <c r="R1372" s="461" t="str">
        <f t="shared" si="66"/>
        <v>fx</v>
      </c>
      <c r="S1372" s="601"/>
      <c r="T1372" s="601"/>
      <c r="U1372" s="607"/>
    </row>
    <row r="1373" spans="1:21" ht="15.75" thickBot="1" x14ac:dyDescent="0.3">
      <c r="A1373" s="613"/>
      <c r="B1373" s="191">
        <v>14030331</v>
      </c>
      <c r="C1373" s="96">
        <v>307</v>
      </c>
      <c r="D1373" s="458">
        <v>7</v>
      </c>
      <c r="E1373" s="458">
        <v>50</v>
      </c>
      <c r="F1373" s="458">
        <v>40</v>
      </c>
      <c r="G1373" s="145" t="s">
        <v>337</v>
      </c>
      <c r="H1373" s="180">
        <v>0.30208333333333331</v>
      </c>
      <c r="I1373" s="180">
        <v>0.625</v>
      </c>
      <c r="J1373" s="195">
        <v>9.7222222222222224E-2</v>
      </c>
      <c r="K1373" s="193">
        <f t="shared" si="65"/>
        <v>0.22569444444444448</v>
      </c>
      <c r="L1373" s="458">
        <v>41</v>
      </c>
      <c r="M1373" s="458">
        <v>1</v>
      </c>
      <c r="N1373" s="616"/>
      <c r="O1373" s="458"/>
      <c r="P1373" s="458"/>
      <c r="Q1373" s="604"/>
      <c r="R1373" s="461" t="str">
        <f t="shared" si="66"/>
        <v>fx</v>
      </c>
      <c r="S1373" s="601"/>
      <c r="T1373" s="601"/>
      <c r="U1373" s="607"/>
    </row>
    <row r="1374" spans="1:21" ht="15.75" thickBot="1" x14ac:dyDescent="0.3">
      <c r="A1374" s="613"/>
      <c r="B1374" s="187">
        <v>14030331</v>
      </c>
      <c r="C1374" s="96">
        <v>380</v>
      </c>
      <c r="D1374" s="458">
        <v>7</v>
      </c>
      <c r="E1374" s="458">
        <v>50</v>
      </c>
      <c r="F1374" s="458">
        <v>40</v>
      </c>
      <c r="G1374" s="145" t="s">
        <v>337</v>
      </c>
      <c r="H1374" s="180">
        <v>0.30208333333333331</v>
      </c>
      <c r="I1374" s="180">
        <v>0.625</v>
      </c>
      <c r="J1374" s="195">
        <v>9.7222222222222224E-2</v>
      </c>
      <c r="K1374" s="193">
        <f t="shared" si="65"/>
        <v>0.22569444444444448</v>
      </c>
      <c r="L1374" s="458">
        <v>40</v>
      </c>
      <c r="M1374" s="458">
        <v>1</v>
      </c>
      <c r="N1374" s="615">
        <v>280</v>
      </c>
      <c r="O1374" s="458"/>
      <c r="P1374" s="458"/>
      <c r="Q1374" s="604"/>
      <c r="R1374" s="461" t="str">
        <f t="shared" si="66"/>
        <v>fx</v>
      </c>
      <c r="S1374" s="601"/>
      <c r="T1374" s="601"/>
      <c r="U1374" s="607"/>
    </row>
    <row r="1375" spans="1:21" ht="15.75" thickBot="1" x14ac:dyDescent="0.3">
      <c r="A1375" s="613"/>
      <c r="B1375" s="190">
        <v>14030331</v>
      </c>
      <c r="C1375" s="96">
        <v>380</v>
      </c>
      <c r="D1375" s="458">
        <v>7</v>
      </c>
      <c r="E1375" s="458">
        <v>50</v>
      </c>
      <c r="F1375" s="458">
        <v>40</v>
      </c>
      <c r="G1375" s="145" t="s">
        <v>337</v>
      </c>
      <c r="H1375" s="180">
        <v>0.30208333333333331</v>
      </c>
      <c r="I1375" s="180">
        <v>0.625</v>
      </c>
      <c r="J1375" s="195">
        <v>9.7222222222222224E-2</v>
      </c>
      <c r="K1375" s="193">
        <f t="shared" si="65"/>
        <v>0.22569444444444448</v>
      </c>
      <c r="L1375" s="458">
        <v>41</v>
      </c>
      <c r="M1375" s="458">
        <v>2</v>
      </c>
      <c r="N1375" s="601"/>
      <c r="O1375" s="458"/>
      <c r="P1375" s="458"/>
      <c r="Q1375" s="604"/>
      <c r="R1375" s="461" t="str">
        <f t="shared" si="66"/>
        <v>fx</v>
      </c>
      <c r="S1375" s="601"/>
      <c r="T1375" s="601"/>
      <c r="U1375" s="607"/>
    </row>
    <row r="1376" spans="1:21" ht="15.75" thickBot="1" x14ac:dyDescent="0.3">
      <c r="A1376" s="613"/>
      <c r="B1376" s="188">
        <v>14030331</v>
      </c>
      <c r="C1376" s="96">
        <v>380</v>
      </c>
      <c r="D1376" s="458">
        <v>7</v>
      </c>
      <c r="E1376" s="458">
        <v>50</v>
      </c>
      <c r="F1376" s="458">
        <v>40</v>
      </c>
      <c r="G1376" s="145" t="s">
        <v>337</v>
      </c>
      <c r="H1376" s="180">
        <v>0.30208333333333331</v>
      </c>
      <c r="I1376" s="180">
        <v>0.625</v>
      </c>
      <c r="J1376" s="195">
        <v>9.7222222222222224E-2</v>
      </c>
      <c r="K1376" s="193">
        <f t="shared" si="65"/>
        <v>0.22569444444444448</v>
      </c>
      <c r="L1376" s="458">
        <v>42</v>
      </c>
      <c r="M1376" s="458">
        <v>2</v>
      </c>
      <c r="N1376" s="601"/>
      <c r="O1376" s="458"/>
      <c r="P1376" s="458"/>
      <c r="Q1376" s="604"/>
      <c r="R1376" s="461" t="str">
        <f t="shared" si="66"/>
        <v>fx</v>
      </c>
      <c r="S1376" s="601"/>
      <c r="T1376" s="601"/>
      <c r="U1376" s="607"/>
    </row>
    <row r="1377" spans="1:21" ht="15.75" thickBot="1" x14ac:dyDescent="0.3">
      <c r="A1377" s="613"/>
      <c r="B1377" s="190">
        <v>14030331</v>
      </c>
      <c r="C1377" s="96">
        <v>380</v>
      </c>
      <c r="D1377" s="458">
        <v>7</v>
      </c>
      <c r="E1377" s="458">
        <v>50</v>
      </c>
      <c r="F1377" s="458">
        <v>40</v>
      </c>
      <c r="G1377" s="145" t="s">
        <v>337</v>
      </c>
      <c r="H1377" s="180">
        <v>0.30208333333333331</v>
      </c>
      <c r="I1377" s="180">
        <v>0.625</v>
      </c>
      <c r="J1377" s="195">
        <v>9.7222222222222224E-2</v>
      </c>
      <c r="K1377" s="193">
        <f t="shared" si="65"/>
        <v>0.22569444444444448</v>
      </c>
      <c r="L1377" s="458">
        <v>43</v>
      </c>
      <c r="M1377" s="458">
        <v>2</v>
      </c>
      <c r="N1377" s="601"/>
      <c r="O1377" s="458"/>
      <c r="P1377" s="458"/>
      <c r="Q1377" s="604"/>
      <c r="R1377" s="461" t="str">
        <f t="shared" si="66"/>
        <v>fx</v>
      </c>
      <c r="S1377" s="601"/>
      <c r="T1377" s="601"/>
      <c r="U1377" s="607"/>
    </row>
    <row r="1378" spans="1:21" ht="15.75" thickBot="1" x14ac:dyDescent="0.3">
      <c r="A1378" s="613"/>
      <c r="B1378" s="455">
        <v>14030331</v>
      </c>
      <c r="C1378" s="96">
        <v>380</v>
      </c>
      <c r="D1378" s="458">
        <v>7</v>
      </c>
      <c r="E1378" s="458">
        <v>50</v>
      </c>
      <c r="F1378" s="458">
        <v>40</v>
      </c>
      <c r="G1378" s="145" t="s">
        <v>337</v>
      </c>
      <c r="H1378" s="180">
        <v>0.30208333333333331</v>
      </c>
      <c r="I1378" s="180">
        <v>0.625</v>
      </c>
      <c r="J1378" s="195">
        <v>9.7222222222222224E-2</v>
      </c>
      <c r="K1378" s="193">
        <f t="shared" si="65"/>
        <v>0.22569444444444448</v>
      </c>
      <c r="L1378" s="458">
        <v>44</v>
      </c>
      <c r="M1378" s="458">
        <v>1</v>
      </c>
      <c r="N1378" s="616"/>
      <c r="O1378" s="458"/>
      <c r="P1378" s="458"/>
      <c r="Q1378" s="604"/>
      <c r="R1378" s="461" t="str">
        <f t="shared" si="66"/>
        <v>fx</v>
      </c>
      <c r="S1378" s="601"/>
      <c r="T1378" s="601"/>
      <c r="U1378" s="607"/>
    </row>
    <row r="1379" spans="1:21" ht="15.75" thickBot="1" x14ac:dyDescent="0.3">
      <c r="A1379" s="613"/>
      <c r="B1379" s="187">
        <v>14030331</v>
      </c>
      <c r="C1379" s="96">
        <v>339</v>
      </c>
      <c r="D1379" s="458">
        <v>7</v>
      </c>
      <c r="E1379" s="458">
        <v>50</v>
      </c>
      <c r="F1379" s="458">
        <v>40</v>
      </c>
      <c r="G1379" s="145" t="s">
        <v>337</v>
      </c>
      <c r="H1379" s="180">
        <v>0.30208333333333331</v>
      </c>
      <c r="I1379" s="180">
        <v>0.625</v>
      </c>
      <c r="J1379" s="195">
        <v>9.7222222222222224E-2</v>
      </c>
      <c r="K1379" s="193">
        <f t="shared" si="65"/>
        <v>0.22569444444444448</v>
      </c>
      <c r="L1379" s="458">
        <v>28</v>
      </c>
      <c r="M1379" s="458">
        <v>2</v>
      </c>
      <c r="N1379" s="615">
        <v>120</v>
      </c>
      <c r="O1379" s="458"/>
      <c r="P1379" s="458"/>
      <c r="Q1379" s="604"/>
      <c r="R1379" s="461" t="str">
        <f t="shared" si="66"/>
        <v>fx</v>
      </c>
      <c r="S1379" s="601"/>
      <c r="T1379" s="601"/>
      <c r="U1379" s="607"/>
    </row>
    <row r="1380" spans="1:21" ht="15.75" thickBot="1" x14ac:dyDescent="0.3">
      <c r="A1380" s="613"/>
      <c r="B1380" s="190">
        <v>14030331</v>
      </c>
      <c r="C1380" s="96">
        <v>339</v>
      </c>
      <c r="D1380" s="458">
        <v>7</v>
      </c>
      <c r="E1380" s="458">
        <v>50</v>
      </c>
      <c r="F1380" s="458">
        <v>40</v>
      </c>
      <c r="G1380" s="145" t="s">
        <v>337</v>
      </c>
      <c r="H1380" s="180">
        <v>0.30208333333333331</v>
      </c>
      <c r="I1380" s="180">
        <v>0.625</v>
      </c>
      <c r="J1380" s="195">
        <v>9.7222222222222224E-2</v>
      </c>
      <c r="K1380" s="193">
        <f t="shared" si="65"/>
        <v>0.22569444444444448</v>
      </c>
      <c r="L1380" s="458">
        <v>29</v>
      </c>
      <c r="M1380" s="458">
        <v>2</v>
      </c>
      <c r="N1380" s="601"/>
      <c r="O1380" s="458"/>
      <c r="P1380" s="458"/>
      <c r="Q1380" s="604"/>
      <c r="R1380" s="461" t="str">
        <f t="shared" si="66"/>
        <v>fx</v>
      </c>
      <c r="S1380" s="601"/>
      <c r="T1380" s="601"/>
      <c r="U1380" s="607"/>
    </row>
    <row r="1381" spans="1:21" ht="15.75" thickBot="1" x14ac:dyDescent="0.3">
      <c r="A1381" s="613"/>
      <c r="B1381" s="455">
        <v>14030331</v>
      </c>
      <c r="C1381" s="96">
        <v>339</v>
      </c>
      <c r="D1381" s="458">
        <v>7</v>
      </c>
      <c r="E1381" s="458">
        <v>50</v>
      </c>
      <c r="F1381" s="458">
        <v>40</v>
      </c>
      <c r="G1381" s="145" t="s">
        <v>337</v>
      </c>
      <c r="H1381" s="180">
        <v>0.30208333333333331</v>
      </c>
      <c r="I1381" s="180">
        <v>0.625</v>
      </c>
      <c r="J1381" s="195">
        <v>9.7222222222222224E-2</v>
      </c>
      <c r="K1381" s="193">
        <f t="shared" si="65"/>
        <v>0.22569444444444448</v>
      </c>
      <c r="L1381" s="458">
        <v>30</v>
      </c>
      <c r="M1381" s="458">
        <v>2</v>
      </c>
      <c r="N1381" s="616"/>
      <c r="O1381" s="458"/>
      <c r="P1381" s="458"/>
      <c r="Q1381" s="604"/>
      <c r="R1381" s="461" t="str">
        <f t="shared" si="66"/>
        <v>fx</v>
      </c>
      <c r="S1381" s="601"/>
      <c r="T1381" s="601"/>
      <c r="U1381" s="607"/>
    </row>
    <row r="1382" spans="1:21" ht="15.75" thickBot="1" x14ac:dyDescent="0.3">
      <c r="A1382" s="613"/>
      <c r="B1382" s="187">
        <v>14030331</v>
      </c>
      <c r="C1382" s="96">
        <v>350</v>
      </c>
      <c r="D1382" s="458">
        <v>7</v>
      </c>
      <c r="E1382" s="458">
        <v>50</v>
      </c>
      <c r="F1382" s="458">
        <v>40</v>
      </c>
      <c r="G1382" s="145" t="s">
        <v>337</v>
      </c>
      <c r="H1382" s="180">
        <v>0.30208333333333331</v>
      </c>
      <c r="I1382" s="180">
        <v>0.625</v>
      </c>
      <c r="J1382" s="195">
        <v>9.7222222222222224E-2</v>
      </c>
      <c r="K1382" s="193">
        <f t="shared" si="65"/>
        <v>0.22569444444444448</v>
      </c>
      <c r="L1382" s="458">
        <v>40</v>
      </c>
      <c r="M1382" s="458">
        <v>1</v>
      </c>
      <c r="N1382" s="615">
        <v>48</v>
      </c>
      <c r="O1382" s="458"/>
      <c r="P1382" s="458"/>
      <c r="Q1382" s="604"/>
      <c r="R1382" s="461" t="str">
        <f t="shared" si="66"/>
        <v>fx</v>
      </c>
      <c r="S1382" s="601"/>
      <c r="T1382" s="601"/>
      <c r="U1382" s="607"/>
    </row>
    <row r="1383" spans="1:21" ht="15.75" thickBot="1" x14ac:dyDescent="0.3">
      <c r="A1383" s="613"/>
      <c r="B1383" s="190">
        <v>14030331</v>
      </c>
      <c r="C1383" s="96">
        <v>350</v>
      </c>
      <c r="D1383" s="458">
        <v>7</v>
      </c>
      <c r="E1383" s="458">
        <v>50</v>
      </c>
      <c r="F1383" s="458">
        <v>40</v>
      </c>
      <c r="G1383" s="145" t="s">
        <v>337</v>
      </c>
      <c r="H1383" s="180">
        <v>0.30208333333333331</v>
      </c>
      <c r="I1383" s="180">
        <v>0.625</v>
      </c>
      <c r="J1383" s="195">
        <v>9.7222222222222224E-2</v>
      </c>
      <c r="K1383" s="193">
        <f t="shared" si="65"/>
        <v>0.22569444444444448</v>
      </c>
      <c r="L1383" s="458">
        <v>41</v>
      </c>
      <c r="M1383" s="458">
        <v>1</v>
      </c>
      <c r="N1383" s="601"/>
      <c r="O1383" s="458"/>
      <c r="P1383" s="458"/>
      <c r="Q1383" s="604"/>
      <c r="R1383" s="461" t="str">
        <f t="shared" si="66"/>
        <v>fx</v>
      </c>
      <c r="S1383" s="601"/>
      <c r="T1383" s="601"/>
      <c r="U1383" s="607"/>
    </row>
    <row r="1384" spans="1:21" ht="15.75" thickBot="1" x14ac:dyDescent="0.3">
      <c r="A1384" s="613"/>
      <c r="B1384" s="188">
        <v>14030331</v>
      </c>
      <c r="C1384" s="96">
        <v>350</v>
      </c>
      <c r="D1384" s="458">
        <v>7</v>
      </c>
      <c r="E1384" s="458">
        <v>50</v>
      </c>
      <c r="F1384" s="458">
        <v>40</v>
      </c>
      <c r="G1384" s="145" t="s">
        <v>337</v>
      </c>
      <c r="H1384" s="180">
        <v>0.30208333333333331</v>
      </c>
      <c r="I1384" s="180">
        <v>0.625</v>
      </c>
      <c r="J1384" s="195">
        <v>9.7222222222222224E-2</v>
      </c>
      <c r="K1384" s="193">
        <f t="shared" si="65"/>
        <v>0.22569444444444448</v>
      </c>
      <c r="L1384" s="458">
        <v>42</v>
      </c>
      <c r="M1384" s="458">
        <v>2</v>
      </c>
      <c r="N1384" s="601"/>
      <c r="O1384" s="458"/>
      <c r="P1384" s="458"/>
      <c r="Q1384" s="604"/>
      <c r="R1384" s="461" t="str">
        <f t="shared" si="66"/>
        <v>fx</v>
      </c>
      <c r="S1384" s="601"/>
      <c r="T1384" s="601"/>
      <c r="U1384" s="607"/>
    </row>
    <row r="1385" spans="1:21" ht="15.75" thickBot="1" x14ac:dyDescent="0.3">
      <c r="A1385" s="614"/>
      <c r="B1385" s="191">
        <v>14030331</v>
      </c>
      <c r="C1385" s="175">
        <v>350</v>
      </c>
      <c r="D1385" s="459">
        <v>7</v>
      </c>
      <c r="E1385" s="459">
        <v>50</v>
      </c>
      <c r="F1385" s="459">
        <v>40</v>
      </c>
      <c r="G1385" s="171" t="s">
        <v>337</v>
      </c>
      <c r="H1385" s="184">
        <v>0.30208333333333331</v>
      </c>
      <c r="I1385" s="184">
        <v>0.625</v>
      </c>
      <c r="J1385" s="199">
        <v>9.7222222222222224E-2</v>
      </c>
      <c r="K1385" s="200">
        <f t="shared" si="65"/>
        <v>0.22569444444444448</v>
      </c>
      <c r="L1385" s="459">
        <v>43</v>
      </c>
      <c r="M1385" s="459">
        <v>2</v>
      </c>
      <c r="N1385" s="602"/>
      <c r="O1385" s="459"/>
      <c r="P1385" s="459"/>
      <c r="Q1385" s="605"/>
      <c r="R1385" s="154" t="str">
        <f t="shared" si="66"/>
        <v>fx</v>
      </c>
      <c r="S1385" s="602"/>
      <c r="T1385" s="602"/>
      <c r="U1385" s="608"/>
    </row>
    <row r="1386" spans="1:21" ht="15.75" thickBot="1" x14ac:dyDescent="0.3">
      <c r="A1386" s="612" t="str">
        <f t="shared" si="64"/>
        <v>روز</v>
      </c>
      <c r="B1386" s="187">
        <v>14030402</v>
      </c>
      <c r="C1386" s="174">
        <v>309</v>
      </c>
      <c r="D1386" s="460">
        <v>7</v>
      </c>
      <c r="E1386" s="460">
        <v>50</v>
      </c>
      <c r="F1386" s="460">
        <v>42</v>
      </c>
      <c r="G1386" s="165" t="s">
        <v>205</v>
      </c>
      <c r="H1386" s="181">
        <v>0.29166666666666669</v>
      </c>
      <c r="I1386" s="181">
        <v>0.625</v>
      </c>
      <c r="J1386" s="193">
        <v>8.3333333333333329E-2</v>
      </c>
      <c r="K1386" s="193">
        <f t="shared" si="65"/>
        <v>0.25</v>
      </c>
      <c r="L1386" s="460">
        <v>36</v>
      </c>
      <c r="M1386" s="460">
        <v>2</v>
      </c>
      <c r="N1386" s="600">
        <v>768</v>
      </c>
      <c r="O1386" s="460"/>
      <c r="P1386" s="460"/>
      <c r="Q1386" s="603" t="s">
        <v>519</v>
      </c>
      <c r="R1386" s="153" t="str">
        <f t="shared" si="66"/>
        <v>fx</v>
      </c>
      <c r="S1386" s="600">
        <v>3</v>
      </c>
      <c r="T1386" s="600">
        <v>25</v>
      </c>
      <c r="U1386" s="606">
        <v>1000</v>
      </c>
    </row>
    <row r="1387" spans="1:21" ht="15.75" thickBot="1" x14ac:dyDescent="0.3">
      <c r="A1387" s="613"/>
      <c r="B1387" s="187">
        <v>14030402</v>
      </c>
      <c r="C1387" s="96">
        <v>309</v>
      </c>
      <c r="D1387" s="458">
        <v>7</v>
      </c>
      <c r="E1387" s="458">
        <v>50</v>
      </c>
      <c r="F1387" s="458">
        <v>42</v>
      </c>
      <c r="G1387" s="165" t="s">
        <v>205</v>
      </c>
      <c r="H1387" s="181">
        <v>0.29166666666666669</v>
      </c>
      <c r="I1387" s="181">
        <v>0.625</v>
      </c>
      <c r="J1387" s="193">
        <v>8.3333333333333329E-2</v>
      </c>
      <c r="K1387" s="193">
        <f t="shared" si="65"/>
        <v>0.25</v>
      </c>
      <c r="L1387" s="458">
        <v>37</v>
      </c>
      <c r="M1387" s="458">
        <v>2</v>
      </c>
      <c r="N1387" s="601"/>
      <c r="O1387" s="458"/>
      <c r="P1387" s="458"/>
      <c r="Q1387" s="604"/>
      <c r="R1387" s="461" t="str">
        <f t="shared" si="66"/>
        <v>fx</v>
      </c>
      <c r="S1387" s="601"/>
      <c r="T1387" s="601"/>
      <c r="U1387" s="607"/>
    </row>
    <row r="1388" spans="1:21" ht="15.75" thickBot="1" x14ac:dyDescent="0.3">
      <c r="A1388" s="613"/>
      <c r="B1388" s="187">
        <v>14030402</v>
      </c>
      <c r="C1388" s="96">
        <v>309</v>
      </c>
      <c r="D1388" s="458">
        <v>7</v>
      </c>
      <c r="E1388" s="458">
        <v>50</v>
      </c>
      <c r="F1388" s="458">
        <v>42</v>
      </c>
      <c r="G1388" s="165" t="s">
        <v>205</v>
      </c>
      <c r="H1388" s="181">
        <v>0.29166666666666669</v>
      </c>
      <c r="I1388" s="181">
        <v>0.625</v>
      </c>
      <c r="J1388" s="193">
        <v>8.3333333333333329E-2</v>
      </c>
      <c r="K1388" s="193">
        <f t="shared" si="65"/>
        <v>0.25</v>
      </c>
      <c r="L1388" s="458">
        <v>38</v>
      </c>
      <c r="M1388" s="458">
        <v>2</v>
      </c>
      <c r="N1388" s="601"/>
      <c r="O1388" s="458"/>
      <c r="P1388" s="458"/>
      <c r="Q1388" s="604"/>
      <c r="R1388" s="461" t="str">
        <f t="shared" si="66"/>
        <v>fx</v>
      </c>
      <c r="S1388" s="601"/>
      <c r="T1388" s="601"/>
      <c r="U1388" s="607"/>
    </row>
    <row r="1389" spans="1:21" ht="15.75" thickBot="1" x14ac:dyDescent="0.3">
      <c r="A1389" s="613"/>
      <c r="B1389" s="187">
        <v>14030402</v>
      </c>
      <c r="C1389" s="96">
        <v>309</v>
      </c>
      <c r="D1389" s="458">
        <v>7</v>
      </c>
      <c r="E1389" s="458">
        <v>50</v>
      </c>
      <c r="F1389" s="458">
        <v>42</v>
      </c>
      <c r="G1389" s="165" t="s">
        <v>205</v>
      </c>
      <c r="H1389" s="181">
        <v>0.29166666666666669</v>
      </c>
      <c r="I1389" s="181">
        <v>0.625</v>
      </c>
      <c r="J1389" s="193">
        <v>8.3333333333333329E-2</v>
      </c>
      <c r="K1389" s="193">
        <f t="shared" si="65"/>
        <v>0.25</v>
      </c>
      <c r="L1389" s="458">
        <v>39</v>
      </c>
      <c r="M1389" s="458">
        <v>2</v>
      </c>
      <c r="N1389" s="601"/>
      <c r="O1389" s="458"/>
      <c r="P1389" s="458"/>
      <c r="Q1389" s="604"/>
      <c r="R1389" s="461" t="str">
        <f t="shared" si="66"/>
        <v>fx</v>
      </c>
      <c r="S1389" s="601"/>
      <c r="T1389" s="601"/>
      <c r="U1389" s="607"/>
    </row>
    <row r="1390" spans="1:21" ht="15.75" thickBot="1" x14ac:dyDescent="0.3">
      <c r="A1390" s="613"/>
      <c r="B1390" s="187">
        <v>14030402</v>
      </c>
      <c r="C1390" s="96">
        <v>309</v>
      </c>
      <c r="D1390" s="458">
        <v>7</v>
      </c>
      <c r="E1390" s="458">
        <v>50</v>
      </c>
      <c r="F1390" s="458">
        <v>42</v>
      </c>
      <c r="G1390" s="165" t="s">
        <v>205</v>
      </c>
      <c r="H1390" s="181">
        <v>0.29166666666666669</v>
      </c>
      <c r="I1390" s="181">
        <v>0.625</v>
      </c>
      <c r="J1390" s="193">
        <v>8.3333333333333329E-2</v>
      </c>
      <c r="K1390" s="193">
        <f t="shared" si="65"/>
        <v>0.25</v>
      </c>
      <c r="L1390" s="458">
        <v>40</v>
      </c>
      <c r="M1390" s="458">
        <v>2</v>
      </c>
      <c r="N1390" s="601"/>
      <c r="O1390" s="458"/>
      <c r="P1390" s="458"/>
      <c r="Q1390" s="604"/>
      <c r="R1390" s="461" t="str">
        <f t="shared" si="66"/>
        <v>fx</v>
      </c>
      <c r="S1390" s="601"/>
      <c r="T1390" s="601"/>
      <c r="U1390" s="607"/>
    </row>
    <row r="1391" spans="1:21" ht="15.75" thickBot="1" x14ac:dyDescent="0.3">
      <c r="A1391" s="613"/>
      <c r="B1391" s="187">
        <v>14030402</v>
      </c>
      <c r="C1391" s="96">
        <v>309</v>
      </c>
      <c r="D1391" s="458">
        <v>7</v>
      </c>
      <c r="E1391" s="458">
        <v>50</v>
      </c>
      <c r="F1391" s="458">
        <v>42</v>
      </c>
      <c r="G1391" s="165" t="s">
        <v>205</v>
      </c>
      <c r="H1391" s="181">
        <v>0.29166666666666669</v>
      </c>
      <c r="I1391" s="181">
        <v>0.625</v>
      </c>
      <c r="J1391" s="193">
        <v>8.3333333333333329E-2</v>
      </c>
      <c r="K1391" s="193">
        <f t="shared" ref="K1391:K1454" si="67">IF(H1391&gt;I1391,(H1391-I1391)-J1391,(I1391-H1391)-J1391)</f>
        <v>0.25</v>
      </c>
      <c r="L1391" s="458">
        <v>41</v>
      </c>
      <c r="M1391" s="458">
        <v>2</v>
      </c>
      <c r="N1391" s="616"/>
      <c r="O1391" s="458"/>
      <c r="P1391" s="458"/>
      <c r="Q1391" s="604"/>
      <c r="R1391" s="461" t="str">
        <f t="shared" ref="R1391:R1454" si="68">IF(C1391=370,"p500","fx")</f>
        <v>fx</v>
      </c>
      <c r="S1391" s="601"/>
      <c r="T1391" s="601"/>
      <c r="U1391" s="607"/>
    </row>
    <row r="1392" spans="1:21" ht="15.75" thickBot="1" x14ac:dyDescent="0.3">
      <c r="A1392" s="613"/>
      <c r="B1392" s="187">
        <v>14030402</v>
      </c>
      <c r="C1392" s="96">
        <v>380</v>
      </c>
      <c r="D1392" s="458">
        <v>7</v>
      </c>
      <c r="E1392" s="458">
        <v>50</v>
      </c>
      <c r="F1392" s="458">
        <v>42</v>
      </c>
      <c r="G1392" s="165" t="s">
        <v>205</v>
      </c>
      <c r="H1392" s="181">
        <v>0.29166666666666669</v>
      </c>
      <c r="I1392" s="181">
        <v>0.625</v>
      </c>
      <c r="J1392" s="193">
        <v>8.3333333333333329E-2</v>
      </c>
      <c r="K1392" s="193">
        <f t="shared" si="67"/>
        <v>0.25</v>
      </c>
      <c r="L1392" s="458">
        <v>40</v>
      </c>
      <c r="M1392" s="458">
        <v>1</v>
      </c>
      <c r="N1392" s="615">
        <v>320</v>
      </c>
      <c r="O1392" s="458"/>
      <c r="P1392" s="458"/>
      <c r="Q1392" s="604"/>
      <c r="R1392" s="461" t="str">
        <f t="shared" si="68"/>
        <v>fx</v>
      </c>
      <c r="S1392" s="601"/>
      <c r="T1392" s="601"/>
      <c r="U1392" s="607"/>
    </row>
    <row r="1393" spans="1:21" ht="15.75" thickBot="1" x14ac:dyDescent="0.3">
      <c r="A1393" s="613"/>
      <c r="B1393" s="187">
        <v>14030402</v>
      </c>
      <c r="C1393" s="96">
        <v>380</v>
      </c>
      <c r="D1393" s="458">
        <v>7</v>
      </c>
      <c r="E1393" s="458">
        <v>50</v>
      </c>
      <c r="F1393" s="458">
        <v>42</v>
      </c>
      <c r="G1393" s="165" t="s">
        <v>205</v>
      </c>
      <c r="H1393" s="181">
        <v>0.29166666666666669</v>
      </c>
      <c r="I1393" s="181">
        <v>0.625</v>
      </c>
      <c r="J1393" s="193">
        <v>8.3333333333333329E-2</v>
      </c>
      <c r="K1393" s="193">
        <f t="shared" si="67"/>
        <v>0.25</v>
      </c>
      <c r="L1393" s="458">
        <v>41</v>
      </c>
      <c r="M1393" s="458">
        <v>2</v>
      </c>
      <c r="N1393" s="601"/>
      <c r="O1393" s="458"/>
      <c r="P1393" s="458"/>
      <c r="Q1393" s="604"/>
      <c r="R1393" s="461" t="str">
        <f t="shared" si="68"/>
        <v>fx</v>
      </c>
      <c r="S1393" s="601"/>
      <c r="T1393" s="601"/>
      <c r="U1393" s="607"/>
    </row>
    <row r="1394" spans="1:21" ht="15.75" thickBot="1" x14ac:dyDescent="0.3">
      <c r="A1394" s="613"/>
      <c r="B1394" s="187">
        <v>14030402</v>
      </c>
      <c r="C1394" s="96">
        <v>380</v>
      </c>
      <c r="D1394" s="458">
        <v>7</v>
      </c>
      <c r="E1394" s="458">
        <v>50</v>
      </c>
      <c r="F1394" s="458">
        <v>42</v>
      </c>
      <c r="G1394" s="165" t="s">
        <v>205</v>
      </c>
      <c r="H1394" s="181">
        <v>0.29166666666666669</v>
      </c>
      <c r="I1394" s="181">
        <v>0.625</v>
      </c>
      <c r="J1394" s="193">
        <v>8.3333333333333329E-2</v>
      </c>
      <c r="K1394" s="193">
        <f t="shared" si="67"/>
        <v>0.25</v>
      </c>
      <c r="L1394" s="458">
        <v>42</v>
      </c>
      <c r="M1394" s="458">
        <v>2</v>
      </c>
      <c r="N1394" s="601"/>
      <c r="O1394" s="458"/>
      <c r="P1394" s="458"/>
      <c r="Q1394" s="604"/>
      <c r="R1394" s="461" t="str">
        <f t="shared" si="68"/>
        <v>fx</v>
      </c>
      <c r="S1394" s="601"/>
      <c r="T1394" s="601"/>
      <c r="U1394" s="607"/>
    </row>
    <row r="1395" spans="1:21" ht="15.75" thickBot="1" x14ac:dyDescent="0.3">
      <c r="A1395" s="613"/>
      <c r="B1395" s="187">
        <v>14030402</v>
      </c>
      <c r="C1395" s="96">
        <v>380</v>
      </c>
      <c r="D1395" s="458">
        <v>7</v>
      </c>
      <c r="E1395" s="458">
        <v>50</v>
      </c>
      <c r="F1395" s="458">
        <v>42</v>
      </c>
      <c r="G1395" s="165" t="s">
        <v>205</v>
      </c>
      <c r="H1395" s="181">
        <v>0.29166666666666669</v>
      </c>
      <c r="I1395" s="181">
        <v>0.625</v>
      </c>
      <c r="J1395" s="193">
        <v>8.3333333333333329E-2</v>
      </c>
      <c r="K1395" s="193">
        <f t="shared" si="67"/>
        <v>0.25</v>
      </c>
      <c r="L1395" s="458">
        <v>43</v>
      </c>
      <c r="M1395" s="458">
        <v>2</v>
      </c>
      <c r="N1395" s="601"/>
      <c r="O1395" s="458"/>
      <c r="P1395" s="458"/>
      <c r="Q1395" s="604"/>
      <c r="R1395" s="461" t="str">
        <f t="shared" si="68"/>
        <v>fx</v>
      </c>
      <c r="S1395" s="601"/>
      <c r="T1395" s="601"/>
      <c r="U1395" s="607"/>
    </row>
    <row r="1396" spans="1:21" ht="15.75" thickBot="1" x14ac:dyDescent="0.3">
      <c r="A1396" s="613"/>
      <c r="B1396" s="187">
        <v>14030402</v>
      </c>
      <c r="C1396" s="96">
        <v>380</v>
      </c>
      <c r="D1396" s="458">
        <v>7</v>
      </c>
      <c r="E1396" s="458">
        <v>50</v>
      </c>
      <c r="F1396" s="458">
        <v>42</v>
      </c>
      <c r="G1396" s="165" t="s">
        <v>205</v>
      </c>
      <c r="H1396" s="181">
        <v>0.29166666666666669</v>
      </c>
      <c r="I1396" s="181">
        <v>0.625</v>
      </c>
      <c r="J1396" s="193">
        <v>8.3333333333333329E-2</v>
      </c>
      <c r="K1396" s="193">
        <f t="shared" si="67"/>
        <v>0.25</v>
      </c>
      <c r="L1396" s="458">
        <v>44</v>
      </c>
      <c r="M1396" s="458">
        <v>1</v>
      </c>
      <c r="N1396" s="616"/>
      <c r="O1396" s="458"/>
      <c r="P1396" s="458"/>
      <c r="Q1396" s="604"/>
      <c r="R1396" s="461" t="str">
        <f t="shared" si="68"/>
        <v>fx</v>
      </c>
      <c r="S1396" s="601"/>
      <c r="T1396" s="601"/>
      <c r="U1396" s="607"/>
    </row>
    <row r="1397" spans="1:21" ht="15.75" thickBot="1" x14ac:dyDescent="0.3">
      <c r="A1397" s="613"/>
      <c r="B1397" s="187">
        <v>14030402</v>
      </c>
      <c r="C1397" s="96">
        <v>307</v>
      </c>
      <c r="D1397" s="458">
        <v>7</v>
      </c>
      <c r="E1397" s="458">
        <v>50</v>
      </c>
      <c r="F1397" s="458">
        <v>42</v>
      </c>
      <c r="G1397" s="165" t="s">
        <v>205</v>
      </c>
      <c r="H1397" s="181">
        <v>0.29166666666666669</v>
      </c>
      <c r="I1397" s="181">
        <v>0.625</v>
      </c>
      <c r="J1397" s="193">
        <v>8.3333333333333329E-2</v>
      </c>
      <c r="K1397" s="193">
        <f t="shared" si="67"/>
        <v>0.25</v>
      </c>
      <c r="L1397" s="458">
        <v>36</v>
      </c>
      <c r="M1397" s="458">
        <v>1</v>
      </c>
      <c r="N1397" s="615">
        <v>298</v>
      </c>
      <c r="O1397" s="458"/>
      <c r="P1397" s="458"/>
      <c r="Q1397" s="604"/>
      <c r="R1397" s="461" t="str">
        <f t="shared" si="68"/>
        <v>fx</v>
      </c>
      <c r="S1397" s="601"/>
      <c r="T1397" s="601"/>
      <c r="U1397" s="607"/>
    </row>
    <row r="1398" spans="1:21" ht="15.75" thickBot="1" x14ac:dyDescent="0.3">
      <c r="A1398" s="613"/>
      <c r="B1398" s="187">
        <v>14030402</v>
      </c>
      <c r="C1398" s="96">
        <v>307</v>
      </c>
      <c r="D1398" s="458">
        <v>7</v>
      </c>
      <c r="E1398" s="458">
        <v>50</v>
      </c>
      <c r="F1398" s="458">
        <v>42</v>
      </c>
      <c r="G1398" s="165" t="s">
        <v>205</v>
      </c>
      <c r="H1398" s="181">
        <v>0.29166666666666669</v>
      </c>
      <c r="I1398" s="181">
        <v>0.625</v>
      </c>
      <c r="J1398" s="193">
        <v>8.3333333333333329E-2</v>
      </c>
      <c r="K1398" s="193">
        <f t="shared" si="67"/>
        <v>0.25</v>
      </c>
      <c r="L1398" s="458">
        <v>37</v>
      </c>
      <c r="M1398" s="458">
        <v>1</v>
      </c>
      <c r="N1398" s="601"/>
      <c r="O1398" s="458"/>
      <c r="P1398" s="458"/>
      <c r="Q1398" s="604"/>
      <c r="R1398" s="461" t="str">
        <f t="shared" si="68"/>
        <v>fx</v>
      </c>
      <c r="S1398" s="601"/>
      <c r="T1398" s="601"/>
      <c r="U1398" s="607"/>
    </row>
    <row r="1399" spans="1:21" ht="15.75" thickBot="1" x14ac:dyDescent="0.3">
      <c r="A1399" s="613"/>
      <c r="B1399" s="187">
        <v>14030402</v>
      </c>
      <c r="C1399" s="96">
        <v>307</v>
      </c>
      <c r="D1399" s="458">
        <v>7</v>
      </c>
      <c r="E1399" s="458">
        <v>50</v>
      </c>
      <c r="F1399" s="458">
        <v>42</v>
      </c>
      <c r="G1399" s="165" t="s">
        <v>205</v>
      </c>
      <c r="H1399" s="181">
        <v>0.29166666666666669</v>
      </c>
      <c r="I1399" s="181">
        <v>0.625</v>
      </c>
      <c r="J1399" s="193">
        <v>8.3333333333333329E-2</v>
      </c>
      <c r="K1399" s="193">
        <f t="shared" si="67"/>
        <v>0.25</v>
      </c>
      <c r="L1399" s="458">
        <v>38</v>
      </c>
      <c r="M1399" s="458">
        <v>1</v>
      </c>
      <c r="N1399" s="601"/>
      <c r="O1399" s="458"/>
      <c r="P1399" s="458"/>
      <c r="Q1399" s="604"/>
      <c r="R1399" s="461" t="str">
        <f t="shared" si="68"/>
        <v>fx</v>
      </c>
      <c r="S1399" s="601"/>
      <c r="T1399" s="601"/>
      <c r="U1399" s="607"/>
    </row>
    <row r="1400" spans="1:21" ht="15.75" thickBot="1" x14ac:dyDescent="0.3">
      <c r="A1400" s="613"/>
      <c r="B1400" s="187">
        <v>14030402</v>
      </c>
      <c r="C1400" s="96">
        <v>307</v>
      </c>
      <c r="D1400" s="458">
        <v>7</v>
      </c>
      <c r="E1400" s="458">
        <v>50</v>
      </c>
      <c r="F1400" s="458">
        <v>42</v>
      </c>
      <c r="G1400" s="165" t="s">
        <v>205</v>
      </c>
      <c r="H1400" s="181">
        <v>0.29166666666666669</v>
      </c>
      <c r="I1400" s="181">
        <v>0.625</v>
      </c>
      <c r="J1400" s="193">
        <v>8.3333333333333329E-2</v>
      </c>
      <c r="K1400" s="193">
        <f t="shared" si="67"/>
        <v>0.25</v>
      </c>
      <c r="L1400" s="458">
        <v>39</v>
      </c>
      <c r="M1400" s="458">
        <v>2</v>
      </c>
      <c r="N1400" s="616"/>
      <c r="O1400" s="458"/>
      <c r="P1400" s="458"/>
      <c r="Q1400" s="604"/>
      <c r="R1400" s="461" t="str">
        <f t="shared" si="68"/>
        <v>fx</v>
      </c>
      <c r="S1400" s="601"/>
      <c r="T1400" s="601"/>
      <c r="U1400" s="607"/>
    </row>
    <row r="1401" spans="1:21" ht="15.75" thickBot="1" x14ac:dyDescent="0.3">
      <c r="A1401" s="613"/>
      <c r="B1401" s="187">
        <v>14030402</v>
      </c>
      <c r="C1401" s="96">
        <v>350</v>
      </c>
      <c r="D1401" s="458">
        <v>7</v>
      </c>
      <c r="E1401" s="458">
        <v>50</v>
      </c>
      <c r="F1401" s="458">
        <v>42</v>
      </c>
      <c r="G1401" s="165" t="s">
        <v>205</v>
      </c>
      <c r="H1401" s="181">
        <v>0.29166666666666669</v>
      </c>
      <c r="I1401" s="181">
        <v>0.625</v>
      </c>
      <c r="J1401" s="193">
        <v>8.3333333333333329E-2</v>
      </c>
      <c r="K1401" s="193">
        <f t="shared" si="67"/>
        <v>0.25</v>
      </c>
      <c r="L1401" s="458">
        <v>40</v>
      </c>
      <c r="M1401" s="458">
        <v>1</v>
      </c>
      <c r="N1401" s="615">
        <v>258</v>
      </c>
      <c r="O1401" s="458"/>
      <c r="P1401" s="458"/>
      <c r="Q1401" s="604"/>
      <c r="R1401" s="461" t="str">
        <f t="shared" si="68"/>
        <v>fx</v>
      </c>
      <c r="S1401" s="601"/>
      <c r="T1401" s="601"/>
      <c r="U1401" s="607"/>
    </row>
    <row r="1402" spans="1:21" ht="15.75" thickBot="1" x14ac:dyDescent="0.3">
      <c r="A1402" s="613"/>
      <c r="B1402" s="187">
        <v>14030402</v>
      </c>
      <c r="C1402" s="96">
        <v>350</v>
      </c>
      <c r="D1402" s="458">
        <v>7</v>
      </c>
      <c r="E1402" s="458">
        <v>50</v>
      </c>
      <c r="F1402" s="458">
        <v>42</v>
      </c>
      <c r="G1402" s="165" t="s">
        <v>205</v>
      </c>
      <c r="H1402" s="181">
        <v>0.29166666666666669</v>
      </c>
      <c r="I1402" s="181">
        <v>0.625</v>
      </c>
      <c r="J1402" s="193">
        <v>8.3333333333333329E-2</v>
      </c>
      <c r="K1402" s="193">
        <f t="shared" si="67"/>
        <v>0.25</v>
      </c>
      <c r="L1402" s="458">
        <v>41</v>
      </c>
      <c r="M1402" s="458">
        <v>1</v>
      </c>
      <c r="N1402" s="601"/>
      <c r="O1402" s="458"/>
      <c r="P1402" s="458"/>
      <c r="Q1402" s="604"/>
      <c r="R1402" s="461" t="str">
        <f t="shared" si="68"/>
        <v>fx</v>
      </c>
      <c r="S1402" s="601"/>
      <c r="T1402" s="601"/>
      <c r="U1402" s="607"/>
    </row>
    <row r="1403" spans="1:21" ht="15.75" thickBot="1" x14ac:dyDescent="0.3">
      <c r="A1403" s="613"/>
      <c r="B1403" s="187">
        <v>14030402</v>
      </c>
      <c r="C1403" s="96">
        <v>350</v>
      </c>
      <c r="D1403" s="458">
        <v>7</v>
      </c>
      <c r="E1403" s="458">
        <v>50</v>
      </c>
      <c r="F1403" s="458">
        <v>42</v>
      </c>
      <c r="G1403" s="165" t="s">
        <v>205</v>
      </c>
      <c r="H1403" s="181">
        <v>0.29166666666666669</v>
      </c>
      <c r="I1403" s="181">
        <v>0.625</v>
      </c>
      <c r="J1403" s="193">
        <v>8.3333333333333329E-2</v>
      </c>
      <c r="K1403" s="193">
        <f t="shared" si="67"/>
        <v>0.25</v>
      </c>
      <c r="L1403" s="458">
        <v>42</v>
      </c>
      <c r="M1403" s="458">
        <v>2</v>
      </c>
      <c r="N1403" s="601"/>
      <c r="O1403" s="458"/>
      <c r="P1403" s="458"/>
      <c r="Q1403" s="604"/>
      <c r="R1403" s="461" t="str">
        <f t="shared" si="68"/>
        <v>fx</v>
      </c>
      <c r="S1403" s="601"/>
      <c r="T1403" s="601"/>
      <c r="U1403" s="607"/>
    </row>
    <row r="1404" spans="1:21" ht="15.75" thickBot="1" x14ac:dyDescent="0.3">
      <c r="A1404" s="613"/>
      <c r="B1404" s="187">
        <v>14030402</v>
      </c>
      <c r="C1404" s="96">
        <v>350</v>
      </c>
      <c r="D1404" s="458">
        <v>7</v>
      </c>
      <c r="E1404" s="458">
        <v>50</v>
      </c>
      <c r="F1404" s="458">
        <v>42</v>
      </c>
      <c r="G1404" s="165" t="s">
        <v>205</v>
      </c>
      <c r="H1404" s="181">
        <v>0.29166666666666669</v>
      </c>
      <c r="I1404" s="181">
        <v>0.625</v>
      </c>
      <c r="J1404" s="193">
        <v>8.3333333333333329E-2</v>
      </c>
      <c r="K1404" s="193">
        <f t="shared" si="67"/>
        <v>0.25</v>
      </c>
      <c r="L1404" s="458">
        <v>43</v>
      </c>
      <c r="M1404" s="458">
        <v>2</v>
      </c>
      <c r="N1404" s="616"/>
      <c r="O1404" s="458"/>
      <c r="P1404" s="458"/>
      <c r="Q1404" s="604"/>
      <c r="R1404" s="461" t="str">
        <f t="shared" si="68"/>
        <v>fx</v>
      </c>
      <c r="S1404" s="601"/>
      <c r="T1404" s="601"/>
      <c r="U1404" s="607"/>
    </row>
    <row r="1405" spans="1:21" ht="15.75" thickBot="1" x14ac:dyDescent="0.3">
      <c r="A1405" s="613"/>
      <c r="B1405" s="187">
        <v>14030402</v>
      </c>
      <c r="C1405" s="96">
        <v>370</v>
      </c>
      <c r="D1405" s="458">
        <v>7</v>
      </c>
      <c r="E1405" s="458">
        <v>50</v>
      </c>
      <c r="F1405" s="458">
        <v>42</v>
      </c>
      <c r="G1405" s="165" t="s">
        <v>205</v>
      </c>
      <c r="H1405" s="181">
        <v>0.29166666666666669</v>
      </c>
      <c r="I1405" s="181">
        <v>0.625</v>
      </c>
      <c r="J1405" s="193">
        <v>8.3333333333333329E-2</v>
      </c>
      <c r="K1405" s="193">
        <f t="shared" si="67"/>
        <v>0.25</v>
      </c>
      <c r="L1405" s="458">
        <v>39</v>
      </c>
      <c r="M1405" s="458">
        <v>1</v>
      </c>
      <c r="N1405" s="615">
        <v>432</v>
      </c>
      <c r="O1405" s="458"/>
      <c r="P1405" s="458"/>
      <c r="Q1405" s="604"/>
      <c r="R1405" s="461" t="str">
        <f t="shared" si="68"/>
        <v>p500</v>
      </c>
      <c r="S1405" s="601"/>
      <c r="T1405" s="601"/>
      <c r="U1405" s="607"/>
    </row>
    <row r="1406" spans="1:21" ht="15.75" thickBot="1" x14ac:dyDescent="0.3">
      <c r="A1406" s="613"/>
      <c r="B1406" s="187">
        <v>14030402</v>
      </c>
      <c r="C1406" s="96">
        <v>370</v>
      </c>
      <c r="D1406" s="458">
        <v>7</v>
      </c>
      <c r="E1406" s="458">
        <v>50</v>
      </c>
      <c r="F1406" s="458">
        <v>42</v>
      </c>
      <c r="G1406" s="165" t="s">
        <v>205</v>
      </c>
      <c r="H1406" s="181">
        <v>0.29166666666666669</v>
      </c>
      <c r="I1406" s="181">
        <v>0.625</v>
      </c>
      <c r="J1406" s="193">
        <v>8.3333333333333329E-2</v>
      </c>
      <c r="K1406" s="193">
        <f t="shared" si="67"/>
        <v>0.25</v>
      </c>
      <c r="L1406" s="458">
        <v>40</v>
      </c>
      <c r="M1406" s="458">
        <v>1</v>
      </c>
      <c r="N1406" s="601"/>
      <c r="O1406" s="458"/>
      <c r="P1406" s="458"/>
      <c r="Q1406" s="604"/>
      <c r="R1406" s="461" t="str">
        <f t="shared" si="68"/>
        <v>p500</v>
      </c>
      <c r="S1406" s="601"/>
      <c r="T1406" s="601"/>
      <c r="U1406" s="607"/>
    </row>
    <row r="1407" spans="1:21" ht="15.75" thickBot="1" x14ac:dyDescent="0.3">
      <c r="A1407" s="613"/>
      <c r="B1407" s="187">
        <v>14030402</v>
      </c>
      <c r="C1407" s="96">
        <v>370</v>
      </c>
      <c r="D1407" s="458">
        <v>7</v>
      </c>
      <c r="E1407" s="458">
        <v>50</v>
      </c>
      <c r="F1407" s="458">
        <v>42</v>
      </c>
      <c r="G1407" s="165" t="s">
        <v>205</v>
      </c>
      <c r="H1407" s="181">
        <v>0.29166666666666669</v>
      </c>
      <c r="I1407" s="181">
        <v>0.625</v>
      </c>
      <c r="J1407" s="193">
        <v>8.3333333333333329E-2</v>
      </c>
      <c r="K1407" s="193">
        <f t="shared" si="67"/>
        <v>0.25</v>
      </c>
      <c r="L1407" s="458">
        <v>42</v>
      </c>
      <c r="M1407" s="458">
        <v>2</v>
      </c>
      <c r="N1407" s="601"/>
      <c r="O1407" s="458"/>
      <c r="P1407" s="458"/>
      <c r="Q1407" s="604"/>
      <c r="R1407" s="461" t="str">
        <f t="shared" si="68"/>
        <v>p500</v>
      </c>
      <c r="S1407" s="601"/>
      <c r="T1407" s="601"/>
      <c r="U1407" s="607"/>
    </row>
    <row r="1408" spans="1:21" ht="15.75" thickBot="1" x14ac:dyDescent="0.3">
      <c r="A1408" s="613"/>
      <c r="B1408" s="187">
        <v>14030402</v>
      </c>
      <c r="C1408" s="96">
        <v>370</v>
      </c>
      <c r="D1408" s="458">
        <v>7</v>
      </c>
      <c r="E1408" s="458">
        <v>50</v>
      </c>
      <c r="F1408" s="458">
        <v>42</v>
      </c>
      <c r="G1408" s="165" t="s">
        <v>205</v>
      </c>
      <c r="H1408" s="181">
        <v>0.29166666666666669</v>
      </c>
      <c r="I1408" s="181">
        <v>0.625</v>
      </c>
      <c r="J1408" s="193">
        <v>8.3333333333333329E-2</v>
      </c>
      <c r="K1408" s="193">
        <f t="shared" si="67"/>
        <v>0.25</v>
      </c>
      <c r="L1408" s="458">
        <v>43</v>
      </c>
      <c r="M1408" s="458">
        <v>2</v>
      </c>
      <c r="N1408" s="601"/>
      <c r="O1408" s="458"/>
      <c r="P1408" s="458"/>
      <c r="Q1408" s="604"/>
      <c r="R1408" s="461" t="str">
        <f t="shared" si="68"/>
        <v>p500</v>
      </c>
      <c r="S1408" s="601"/>
      <c r="T1408" s="601"/>
      <c r="U1408" s="607"/>
    </row>
    <row r="1409" spans="1:21" ht="15.75" thickBot="1" x14ac:dyDescent="0.3">
      <c r="A1409" s="613"/>
      <c r="B1409" s="187">
        <v>14030402</v>
      </c>
      <c r="C1409" s="96">
        <v>370</v>
      </c>
      <c r="D1409" s="458">
        <v>7</v>
      </c>
      <c r="E1409" s="458">
        <v>50</v>
      </c>
      <c r="F1409" s="458">
        <v>42</v>
      </c>
      <c r="G1409" s="165" t="s">
        <v>205</v>
      </c>
      <c r="H1409" s="181">
        <v>0.29166666666666669</v>
      </c>
      <c r="I1409" s="181">
        <v>0.625</v>
      </c>
      <c r="J1409" s="193">
        <v>8.3333333333333329E-2</v>
      </c>
      <c r="K1409" s="193">
        <f t="shared" si="67"/>
        <v>0.25</v>
      </c>
      <c r="L1409" s="458">
        <v>44</v>
      </c>
      <c r="M1409" s="458">
        <v>2</v>
      </c>
      <c r="N1409" s="616"/>
      <c r="O1409" s="458"/>
      <c r="P1409" s="458"/>
      <c r="Q1409" s="604"/>
      <c r="R1409" s="461" t="str">
        <f t="shared" si="68"/>
        <v>p500</v>
      </c>
      <c r="S1409" s="601"/>
      <c r="T1409" s="601"/>
      <c r="U1409" s="607"/>
    </row>
    <row r="1410" spans="1:21" ht="15.75" thickBot="1" x14ac:dyDescent="0.3">
      <c r="A1410" s="614"/>
      <c r="B1410" s="454">
        <v>14030402</v>
      </c>
      <c r="C1410" s="175">
        <v>320</v>
      </c>
      <c r="D1410" s="459">
        <v>7</v>
      </c>
      <c r="E1410" s="459">
        <v>50</v>
      </c>
      <c r="F1410" s="459">
        <v>42</v>
      </c>
      <c r="G1410" s="165" t="s">
        <v>205</v>
      </c>
      <c r="H1410" s="181">
        <v>0.29166666666666669</v>
      </c>
      <c r="I1410" s="181">
        <v>0.625</v>
      </c>
      <c r="J1410" s="193">
        <v>8.3333333333333329E-2</v>
      </c>
      <c r="K1410" s="200">
        <f t="shared" si="67"/>
        <v>0.25</v>
      </c>
      <c r="L1410" s="459">
        <v>38</v>
      </c>
      <c r="M1410" s="459">
        <v>1</v>
      </c>
      <c r="N1410" s="459">
        <v>15</v>
      </c>
      <c r="O1410" s="459"/>
      <c r="P1410" s="459"/>
      <c r="Q1410" s="605"/>
      <c r="R1410" s="154" t="str">
        <f t="shared" si="68"/>
        <v>fx</v>
      </c>
      <c r="S1410" s="602"/>
      <c r="T1410" s="602"/>
      <c r="U1410" s="608"/>
    </row>
    <row r="1411" spans="1:21" ht="15.75" thickBot="1" x14ac:dyDescent="0.3">
      <c r="A1411" s="612" t="str">
        <f t="shared" ref="A1391:A1454" si="69">IF(H1411&gt;I1411,"شب","روز")</f>
        <v>روز</v>
      </c>
      <c r="B1411" s="187">
        <v>14030403</v>
      </c>
      <c r="C1411" s="174">
        <v>309</v>
      </c>
      <c r="D1411" s="460">
        <v>7</v>
      </c>
      <c r="E1411" s="460">
        <v>50</v>
      </c>
      <c r="F1411" s="460">
        <v>42</v>
      </c>
      <c r="G1411" s="165" t="s">
        <v>205</v>
      </c>
      <c r="H1411" s="181">
        <v>0.29166666666666669</v>
      </c>
      <c r="I1411" s="181">
        <v>0.625</v>
      </c>
      <c r="J1411" s="193">
        <v>8.3333333333333329E-2</v>
      </c>
      <c r="K1411" s="193">
        <f t="shared" si="67"/>
        <v>0.25</v>
      </c>
      <c r="L1411" s="460">
        <v>36</v>
      </c>
      <c r="M1411" s="460">
        <v>2</v>
      </c>
      <c r="N1411" s="600">
        <v>912</v>
      </c>
      <c r="O1411" s="460"/>
      <c r="P1411" s="460"/>
      <c r="Q1411" s="603">
        <f>397.06+16.877+400</f>
        <v>813.93700000000001</v>
      </c>
      <c r="R1411" s="153" t="str">
        <f t="shared" si="68"/>
        <v>fx</v>
      </c>
      <c r="S1411" s="600">
        <v>3</v>
      </c>
      <c r="T1411" s="600">
        <v>27</v>
      </c>
      <c r="U1411" s="606">
        <v>2000</v>
      </c>
    </row>
    <row r="1412" spans="1:21" ht="15.75" thickBot="1" x14ac:dyDescent="0.3">
      <c r="A1412" s="613"/>
      <c r="B1412" s="188">
        <v>14030403</v>
      </c>
      <c r="C1412" s="96">
        <v>309</v>
      </c>
      <c r="D1412" s="458">
        <v>7</v>
      </c>
      <c r="E1412" s="458">
        <v>50</v>
      </c>
      <c r="F1412" s="458">
        <v>42</v>
      </c>
      <c r="G1412" s="165" t="s">
        <v>205</v>
      </c>
      <c r="H1412" s="181">
        <v>0.29166666666666669</v>
      </c>
      <c r="I1412" s="181">
        <v>0.625</v>
      </c>
      <c r="J1412" s="193">
        <v>8.3333333333333329E-2</v>
      </c>
      <c r="K1412" s="193">
        <f t="shared" si="67"/>
        <v>0.25</v>
      </c>
      <c r="L1412" s="458">
        <v>37</v>
      </c>
      <c r="M1412" s="458">
        <v>2</v>
      </c>
      <c r="N1412" s="601"/>
      <c r="O1412" s="458"/>
      <c r="P1412" s="458"/>
      <c r="Q1412" s="604"/>
      <c r="R1412" s="461" t="str">
        <f t="shared" si="68"/>
        <v>fx</v>
      </c>
      <c r="S1412" s="601"/>
      <c r="T1412" s="601"/>
      <c r="U1412" s="607"/>
    </row>
    <row r="1413" spans="1:21" ht="15.75" thickBot="1" x14ac:dyDescent="0.3">
      <c r="A1413" s="613"/>
      <c r="B1413" s="188">
        <v>14030403</v>
      </c>
      <c r="C1413" s="96">
        <v>309</v>
      </c>
      <c r="D1413" s="458">
        <v>7</v>
      </c>
      <c r="E1413" s="458">
        <v>50</v>
      </c>
      <c r="F1413" s="458">
        <v>42</v>
      </c>
      <c r="G1413" s="165" t="s">
        <v>205</v>
      </c>
      <c r="H1413" s="181">
        <v>0.29166666666666669</v>
      </c>
      <c r="I1413" s="181">
        <v>0.625</v>
      </c>
      <c r="J1413" s="193">
        <v>8.3333333333333329E-2</v>
      </c>
      <c r="K1413" s="193">
        <f t="shared" si="67"/>
        <v>0.25</v>
      </c>
      <c r="L1413" s="458">
        <v>38</v>
      </c>
      <c r="M1413" s="458">
        <v>2</v>
      </c>
      <c r="N1413" s="601"/>
      <c r="O1413" s="458"/>
      <c r="P1413" s="458"/>
      <c r="Q1413" s="604"/>
      <c r="R1413" s="461" t="str">
        <f t="shared" si="68"/>
        <v>fx</v>
      </c>
      <c r="S1413" s="601"/>
      <c r="T1413" s="601"/>
      <c r="U1413" s="607"/>
    </row>
    <row r="1414" spans="1:21" ht="15.75" thickBot="1" x14ac:dyDescent="0.3">
      <c r="A1414" s="613"/>
      <c r="B1414" s="188">
        <v>14030403</v>
      </c>
      <c r="C1414" s="96">
        <v>309</v>
      </c>
      <c r="D1414" s="458">
        <v>7</v>
      </c>
      <c r="E1414" s="458">
        <v>50</v>
      </c>
      <c r="F1414" s="458">
        <v>42</v>
      </c>
      <c r="G1414" s="165" t="s">
        <v>205</v>
      </c>
      <c r="H1414" s="181">
        <v>0.29166666666666669</v>
      </c>
      <c r="I1414" s="181">
        <v>0.625</v>
      </c>
      <c r="J1414" s="193">
        <v>8.3333333333333329E-2</v>
      </c>
      <c r="K1414" s="193">
        <f t="shared" si="67"/>
        <v>0.25</v>
      </c>
      <c r="L1414" s="458">
        <v>39</v>
      </c>
      <c r="M1414" s="458">
        <v>2</v>
      </c>
      <c r="N1414" s="601"/>
      <c r="O1414" s="458"/>
      <c r="P1414" s="458"/>
      <c r="Q1414" s="604"/>
      <c r="R1414" s="461" t="str">
        <f t="shared" si="68"/>
        <v>fx</v>
      </c>
      <c r="S1414" s="601"/>
      <c r="T1414" s="601"/>
      <c r="U1414" s="607"/>
    </row>
    <row r="1415" spans="1:21" ht="15.75" thickBot="1" x14ac:dyDescent="0.3">
      <c r="A1415" s="613"/>
      <c r="B1415" s="188">
        <v>14030403</v>
      </c>
      <c r="C1415" s="96">
        <v>309</v>
      </c>
      <c r="D1415" s="458">
        <v>7</v>
      </c>
      <c r="E1415" s="458">
        <v>50</v>
      </c>
      <c r="F1415" s="458">
        <v>42</v>
      </c>
      <c r="G1415" s="165" t="s">
        <v>205</v>
      </c>
      <c r="H1415" s="181">
        <v>0.29166666666666669</v>
      </c>
      <c r="I1415" s="181">
        <v>0.625</v>
      </c>
      <c r="J1415" s="193">
        <v>8.3333333333333329E-2</v>
      </c>
      <c r="K1415" s="193">
        <f t="shared" si="67"/>
        <v>0.25</v>
      </c>
      <c r="L1415" s="458">
        <v>40</v>
      </c>
      <c r="M1415" s="458">
        <v>2</v>
      </c>
      <c r="N1415" s="601"/>
      <c r="O1415" s="458"/>
      <c r="P1415" s="458"/>
      <c r="Q1415" s="604"/>
      <c r="R1415" s="461" t="str">
        <f t="shared" si="68"/>
        <v>fx</v>
      </c>
      <c r="S1415" s="601"/>
      <c r="T1415" s="601"/>
      <c r="U1415" s="607"/>
    </row>
    <row r="1416" spans="1:21" ht="15.75" thickBot="1" x14ac:dyDescent="0.3">
      <c r="A1416" s="613"/>
      <c r="B1416" s="455">
        <v>14030403</v>
      </c>
      <c r="C1416" s="96">
        <v>309</v>
      </c>
      <c r="D1416" s="458">
        <v>7</v>
      </c>
      <c r="E1416" s="458">
        <v>50</v>
      </c>
      <c r="F1416" s="458">
        <v>42</v>
      </c>
      <c r="G1416" s="165" t="s">
        <v>205</v>
      </c>
      <c r="H1416" s="181">
        <v>0.29166666666666669</v>
      </c>
      <c r="I1416" s="181">
        <v>0.625</v>
      </c>
      <c r="J1416" s="193">
        <v>8.3333333333333329E-2</v>
      </c>
      <c r="K1416" s="193">
        <f t="shared" si="67"/>
        <v>0.25</v>
      </c>
      <c r="L1416" s="458">
        <v>41</v>
      </c>
      <c r="M1416" s="458">
        <v>2</v>
      </c>
      <c r="N1416" s="616"/>
      <c r="O1416" s="458"/>
      <c r="P1416" s="458"/>
      <c r="Q1416" s="604"/>
      <c r="R1416" s="461" t="str">
        <f t="shared" si="68"/>
        <v>fx</v>
      </c>
      <c r="S1416" s="601"/>
      <c r="T1416" s="601"/>
      <c r="U1416" s="607"/>
    </row>
    <row r="1417" spans="1:21" ht="15.75" thickBot="1" x14ac:dyDescent="0.3">
      <c r="A1417" s="613"/>
      <c r="B1417" s="187">
        <v>14030403</v>
      </c>
      <c r="C1417" s="96">
        <v>380</v>
      </c>
      <c r="D1417" s="458">
        <v>7</v>
      </c>
      <c r="E1417" s="458">
        <v>50</v>
      </c>
      <c r="F1417" s="458">
        <v>42</v>
      </c>
      <c r="G1417" s="165" t="s">
        <v>205</v>
      </c>
      <c r="H1417" s="181">
        <v>0.29166666666666669</v>
      </c>
      <c r="I1417" s="181">
        <v>0.625</v>
      </c>
      <c r="J1417" s="193">
        <v>8.3333333333333329E-2</v>
      </c>
      <c r="K1417" s="193">
        <f t="shared" si="67"/>
        <v>0.25</v>
      </c>
      <c r="L1417" s="458">
        <v>60</v>
      </c>
      <c r="M1417" s="458">
        <v>1</v>
      </c>
      <c r="N1417" s="615">
        <v>384</v>
      </c>
      <c r="O1417" s="458"/>
      <c r="P1417" s="458"/>
      <c r="Q1417" s="604"/>
      <c r="R1417" s="461" t="str">
        <f t="shared" si="68"/>
        <v>fx</v>
      </c>
      <c r="S1417" s="601"/>
      <c r="T1417" s="601"/>
      <c r="U1417" s="607"/>
    </row>
    <row r="1418" spans="1:21" ht="15.75" thickBot="1" x14ac:dyDescent="0.3">
      <c r="A1418" s="613"/>
      <c r="B1418" s="188">
        <v>14030403</v>
      </c>
      <c r="C1418" s="96">
        <v>380</v>
      </c>
      <c r="D1418" s="458">
        <v>7</v>
      </c>
      <c r="E1418" s="458">
        <v>50</v>
      </c>
      <c r="F1418" s="458">
        <v>42</v>
      </c>
      <c r="G1418" s="165" t="s">
        <v>205</v>
      </c>
      <c r="H1418" s="181">
        <v>0.29166666666666669</v>
      </c>
      <c r="I1418" s="181">
        <v>0.625</v>
      </c>
      <c r="J1418" s="193">
        <v>8.3333333333333329E-2</v>
      </c>
      <c r="K1418" s="193">
        <f t="shared" si="67"/>
        <v>0.25</v>
      </c>
      <c r="L1418" s="458">
        <v>41</v>
      </c>
      <c r="M1418" s="458">
        <v>2</v>
      </c>
      <c r="N1418" s="601"/>
      <c r="O1418" s="458"/>
      <c r="P1418" s="458"/>
      <c r="Q1418" s="604"/>
      <c r="R1418" s="461" t="str">
        <f t="shared" si="68"/>
        <v>fx</v>
      </c>
      <c r="S1418" s="601"/>
      <c r="T1418" s="601"/>
      <c r="U1418" s="607"/>
    </row>
    <row r="1419" spans="1:21" ht="15.75" thickBot="1" x14ac:dyDescent="0.3">
      <c r="A1419" s="613"/>
      <c r="B1419" s="188">
        <v>14030403</v>
      </c>
      <c r="C1419" s="96">
        <v>380</v>
      </c>
      <c r="D1419" s="458">
        <v>7</v>
      </c>
      <c r="E1419" s="458">
        <v>50</v>
      </c>
      <c r="F1419" s="458">
        <v>42</v>
      </c>
      <c r="G1419" s="165" t="s">
        <v>205</v>
      </c>
      <c r="H1419" s="181">
        <v>0.29166666666666669</v>
      </c>
      <c r="I1419" s="181">
        <v>0.625</v>
      </c>
      <c r="J1419" s="193">
        <v>8.3333333333333329E-2</v>
      </c>
      <c r="K1419" s="193">
        <f t="shared" si="67"/>
        <v>0.25</v>
      </c>
      <c r="L1419" s="458">
        <v>42</v>
      </c>
      <c r="M1419" s="458">
        <v>2</v>
      </c>
      <c r="N1419" s="601"/>
      <c r="O1419" s="458"/>
      <c r="P1419" s="458"/>
      <c r="Q1419" s="604"/>
      <c r="R1419" s="461" t="str">
        <f t="shared" si="68"/>
        <v>fx</v>
      </c>
      <c r="S1419" s="601"/>
      <c r="T1419" s="601"/>
      <c r="U1419" s="607"/>
    </row>
    <row r="1420" spans="1:21" ht="15.75" thickBot="1" x14ac:dyDescent="0.3">
      <c r="A1420" s="613"/>
      <c r="B1420" s="188">
        <v>14030403</v>
      </c>
      <c r="C1420" s="96">
        <v>380</v>
      </c>
      <c r="D1420" s="458">
        <v>7</v>
      </c>
      <c r="E1420" s="458">
        <v>50</v>
      </c>
      <c r="F1420" s="458">
        <v>42</v>
      </c>
      <c r="G1420" s="165" t="s">
        <v>205</v>
      </c>
      <c r="H1420" s="181">
        <v>0.29166666666666669</v>
      </c>
      <c r="I1420" s="181">
        <v>0.625</v>
      </c>
      <c r="J1420" s="193">
        <v>8.3333333333333329E-2</v>
      </c>
      <c r="K1420" s="193">
        <f t="shared" si="67"/>
        <v>0.25</v>
      </c>
      <c r="L1420" s="458">
        <v>43</v>
      </c>
      <c r="M1420" s="458">
        <v>2</v>
      </c>
      <c r="N1420" s="601"/>
      <c r="O1420" s="458"/>
      <c r="P1420" s="458"/>
      <c r="Q1420" s="604"/>
      <c r="R1420" s="461" t="str">
        <f t="shared" si="68"/>
        <v>fx</v>
      </c>
      <c r="S1420" s="601"/>
      <c r="T1420" s="601"/>
      <c r="U1420" s="607"/>
    </row>
    <row r="1421" spans="1:21" ht="15.75" thickBot="1" x14ac:dyDescent="0.3">
      <c r="A1421" s="613"/>
      <c r="B1421" s="455">
        <v>14030403</v>
      </c>
      <c r="C1421" s="96">
        <v>380</v>
      </c>
      <c r="D1421" s="458">
        <v>7</v>
      </c>
      <c r="E1421" s="458">
        <v>50</v>
      </c>
      <c r="F1421" s="458">
        <v>42</v>
      </c>
      <c r="G1421" s="165" t="s">
        <v>205</v>
      </c>
      <c r="H1421" s="181">
        <v>0.29166666666666669</v>
      </c>
      <c r="I1421" s="181">
        <v>0.625</v>
      </c>
      <c r="J1421" s="193">
        <v>8.3333333333333329E-2</v>
      </c>
      <c r="K1421" s="193">
        <f t="shared" si="67"/>
        <v>0.25</v>
      </c>
      <c r="L1421" s="458">
        <v>44</v>
      </c>
      <c r="M1421" s="458">
        <v>1</v>
      </c>
      <c r="N1421" s="616"/>
      <c r="O1421" s="458"/>
      <c r="P1421" s="458"/>
      <c r="Q1421" s="604"/>
      <c r="R1421" s="461" t="str">
        <f t="shared" si="68"/>
        <v>fx</v>
      </c>
      <c r="S1421" s="601"/>
      <c r="T1421" s="601"/>
      <c r="U1421" s="607"/>
    </row>
    <row r="1422" spans="1:21" ht="15.75" thickBot="1" x14ac:dyDescent="0.3">
      <c r="A1422" s="613"/>
      <c r="B1422" s="187">
        <v>14030403</v>
      </c>
      <c r="C1422" s="96">
        <v>350</v>
      </c>
      <c r="D1422" s="458">
        <v>7</v>
      </c>
      <c r="E1422" s="458">
        <v>50</v>
      </c>
      <c r="F1422" s="458">
        <v>42</v>
      </c>
      <c r="G1422" s="165" t="s">
        <v>205</v>
      </c>
      <c r="H1422" s="181">
        <v>0.29166666666666669</v>
      </c>
      <c r="I1422" s="181">
        <v>0.625</v>
      </c>
      <c r="J1422" s="193">
        <v>8.3333333333333329E-2</v>
      </c>
      <c r="K1422" s="193">
        <f t="shared" si="67"/>
        <v>0.25</v>
      </c>
      <c r="L1422" s="458">
        <v>39</v>
      </c>
      <c r="M1422" s="458">
        <v>1</v>
      </c>
      <c r="N1422" s="615">
        <v>608</v>
      </c>
      <c r="O1422" s="458"/>
      <c r="P1422" s="458"/>
      <c r="Q1422" s="604"/>
      <c r="R1422" s="461" t="str">
        <f t="shared" si="68"/>
        <v>fx</v>
      </c>
      <c r="S1422" s="601"/>
      <c r="T1422" s="601"/>
      <c r="U1422" s="607"/>
    </row>
    <row r="1423" spans="1:21" ht="15.75" thickBot="1" x14ac:dyDescent="0.3">
      <c r="A1423" s="613"/>
      <c r="B1423" s="188">
        <v>14030403</v>
      </c>
      <c r="C1423" s="96">
        <v>350</v>
      </c>
      <c r="D1423" s="458">
        <v>7</v>
      </c>
      <c r="E1423" s="458">
        <v>50</v>
      </c>
      <c r="F1423" s="458">
        <v>42</v>
      </c>
      <c r="G1423" s="165" t="s">
        <v>205</v>
      </c>
      <c r="H1423" s="181">
        <v>0.29166666666666669</v>
      </c>
      <c r="I1423" s="181">
        <v>0.625</v>
      </c>
      <c r="J1423" s="193">
        <v>8.3333333333333329E-2</v>
      </c>
      <c r="K1423" s="193">
        <f t="shared" si="67"/>
        <v>0.25</v>
      </c>
      <c r="L1423" s="458">
        <v>40</v>
      </c>
      <c r="M1423" s="458">
        <v>1</v>
      </c>
      <c r="N1423" s="601"/>
      <c r="O1423" s="458"/>
      <c r="P1423" s="458"/>
      <c r="Q1423" s="604"/>
      <c r="R1423" s="461" t="str">
        <f t="shared" si="68"/>
        <v>fx</v>
      </c>
      <c r="S1423" s="601"/>
      <c r="T1423" s="601"/>
      <c r="U1423" s="607"/>
    </row>
    <row r="1424" spans="1:21" ht="15.75" thickBot="1" x14ac:dyDescent="0.3">
      <c r="A1424" s="613"/>
      <c r="B1424" s="188">
        <v>14030403</v>
      </c>
      <c r="C1424" s="96">
        <v>350</v>
      </c>
      <c r="D1424" s="458">
        <v>7</v>
      </c>
      <c r="E1424" s="458">
        <v>50</v>
      </c>
      <c r="F1424" s="458">
        <v>42</v>
      </c>
      <c r="G1424" s="165" t="s">
        <v>205</v>
      </c>
      <c r="H1424" s="181">
        <v>0.29166666666666669</v>
      </c>
      <c r="I1424" s="181">
        <v>0.625</v>
      </c>
      <c r="J1424" s="193">
        <v>8.3333333333333329E-2</v>
      </c>
      <c r="K1424" s="193">
        <f t="shared" si="67"/>
        <v>0.25</v>
      </c>
      <c r="L1424" s="458">
        <v>41</v>
      </c>
      <c r="M1424" s="458">
        <v>1</v>
      </c>
      <c r="N1424" s="601"/>
      <c r="O1424" s="458"/>
      <c r="P1424" s="458"/>
      <c r="Q1424" s="604"/>
      <c r="R1424" s="461" t="str">
        <f t="shared" si="68"/>
        <v>fx</v>
      </c>
      <c r="S1424" s="601"/>
      <c r="T1424" s="601"/>
      <c r="U1424" s="607"/>
    </row>
    <row r="1425" spans="1:21" ht="15.75" thickBot="1" x14ac:dyDescent="0.3">
      <c r="A1425" s="613"/>
      <c r="B1425" s="188">
        <v>14030403</v>
      </c>
      <c r="C1425" s="96">
        <v>350</v>
      </c>
      <c r="D1425" s="458">
        <v>7</v>
      </c>
      <c r="E1425" s="458">
        <v>50</v>
      </c>
      <c r="F1425" s="458">
        <v>42</v>
      </c>
      <c r="G1425" s="165" t="s">
        <v>205</v>
      </c>
      <c r="H1425" s="181">
        <v>0.29166666666666669</v>
      </c>
      <c r="I1425" s="181">
        <v>0.625</v>
      </c>
      <c r="J1425" s="193">
        <v>8.3333333333333329E-2</v>
      </c>
      <c r="K1425" s="193">
        <f t="shared" si="67"/>
        <v>0.25</v>
      </c>
      <c r="L1425" s="458">
        <v>42</v>
      </c>
      <c r="M1425" s="458">
        <v>2</v>
      </c>
      <c r="N1425" s="601"/>
      <c r="O1425" s="458"/>
      <c r="P1425" s="458"/>
      <c r="Q1425" s="604"/>
      <c r="R1425" s="461" t="str">
        <f t="shared" si="68"/>
        <v>fx</v>
      </c>
      <c r="S1425" s="601"/>
      <c r="T1425" s="601"/>
      <c r="U1425" s="607"/>
    </row>
    <row r="1426" spans="1:21" ht="15.75" thickBot="1" x14ac:dyDescent="0.3">
      <c r="A1426" s="613"/>
      <c r="B1426" s="188">
        <v>14030403</v>
      </c>
      <c r="C1426" s="96">
        <v>350</v>
      </c>
      <c r="D1426" s="458">
        <v>7</v>
      </c>
      <c r="E1426" s="458">
        <v>50</v>
      </c>
      <c r="F1426" s="458">
        <v>42</v>
      </c>
      <c r="G1426" s="165" t="s">
        <v>205</v>
      </c>
      <c r="H1426" s="181">
        <v>0.29166666666666669</v>
      </c>
      <c r="I1426" s="181">
        <v>0.625</v>
      </c>
      <c r="J1426" s="193">
        <v>8.3333333333333329E-2</v>
      </c>
      <c r="K1426" s="193">
        <f t="shared" si="67"/>
        <v>0.25</v>
      </c>
      <c r="L1426" s="458">
        <v>43</v>
      </c>
      <c r="M1426" s="458">
        <v>2</v>
      </c>
      <c r="N1426" s="601"/>
      <c r="O1426" s="458"/>
      <c r="P1426" s="458"/>
      <c r="Q1426" s="604"/>
      <c r="R1426" s="461" t="str">
        <f t="shared" si="68"/>
        <v>fx</v>
      </c>
      <c r="S1426" s="601"/>
      <c r="T1426" s="601"/>
      <c r="U1426" s="607"/>
    </row>
    <row r="1427" spans="1:21" ht="15.75" thickBot="1" x14ac:dyDescent="0.3">
      <c r="A1427" s="613"/>
      <c r="B1427" s="455">
        <v>14030403</v>
      </c>
      <c r="C1427" s="96">
        <v>350</v>
      </c>
      <c r="D1427" s="458">
        <v>7</v>
      </c>
      <c r="E1427" s="458">
        <v>50</v>
      </c>
      <c r="F1427" s="458">
        <v>42</v>
      </c>
      <c r="G1427" s="165" t="s">
        <v>205</v>
      </c>
      <c r="H1427" s="181">
        <v>0.29166666666666669</v>
      </c>
      <c r="I1427" s="181">
        <v>0.625</v>
      </c>
      <c r="J1427" s="193">
        <v>8.3333333333333329E-2</v>
      </c>
      <c r="K1427" s="193">
        <f t="shared" si="67"/>
        <v>0.25</v>
      </c>
      <c r="L1427" s="458">
        <v>44</v>
      </c>
      <c r="M1427" s="458">
        <v>1</v>
      </c>
      <c r="N1427" s="616"/>
      <c r="O1427" s="458"/>
      <c r="P1427" s="458"/>
      <c r="Q1427" s="604"/>
      <c r="R1427" s="461" t="str">
        <f t="shared" si="68"/>
        <v>fx</v>
      </c>
      <c r="S1427" s="601"/>
      <c r="T1427" s="601"/>
      <c r="U1427" s="607"/>
    </row>
    <row r="1428" spans="1:21" ht="15.75" thickBot="1" x14ac:dyDescent="0.3">
      <c r="A1428" s="613"/>
      <c r="B1428" s="187">
        <v>14030403</v>
      </c>
      <c r="C1428" s="96">
        <v>370</v>
      </c>
      <c r="D1428" s="458">
        <v>7</v>
      </c>
      <c r="E1428" s="458">
        <v>50</v>
      </c>
      <c r="F1428" s="458">
        <v>42</v>
      </c>
      <c r="G1428" s="165" t="s">
        <v>205</v>
      </c>
      <c r="H1428" s="181">
        <v>0.29166666666666669</v>
      </c>
      <c r="I1428" s="181">
        <v>0.625</v>
      </c>
      <c r="J1428" s="193">
        <v>8.3333333333333329E-2</v>
      </c>
      <c r="K1428" s="193">
        <f t="shared" si="67"/>
        <v>0.25</v>
      </c>
      <c r="L1428" s="458">
        <v>39</v>
      </c>
      <c r="M1428" s="458">
        <v>1</v>
      </c>
      <c r="N1428" s="615">
        <v>600</v>
      </c>
      <c r="O1428" s="458"/>
      <c r="P1428" s="458"/>
      <c r="Q1428" s="604"/>
      <c r="R1428" s="461" t="str">
        <f t="shared" si="68"/>
        <v>p500</v>
      </c>
      <c r="S1428" s="601"/>
      <c r="T1428" s="601"/>
      <c r="U1428" s="607"/>
    </row>
    <row r="1429" spans="1:21" ht="15.75" thickBot="1" x14ac:dyDescent="0.3">
      <c r="A1429" s="613"/>
      <c r="B1429" s="188">
        <v>14030403</v>
      </c>
      <c r="C1429" s="96">
        <v>370</v>
      </c>
      <c r="D1429" s="458">
        <v>7</v>
      </c>
      <c r="E1429" s="458">
        <v>50</v>
      </c>
      <c r="F1429" s="458">
        <v>42</v>
      </c>
      <c r="G1429" s="165" t="s">
        <v>205</v>
      </c>
      <c r="H1429" s="181">
        <v>0.29166666666666669</v>
      </c>
      <c r="I1429" s="181">
        <v>0.625</v>
      </c>
      <c r="J1429" s="193">
        <v>8.3333333333333329E-2</v>
      </c>
      <c r="K1429" s="193">
        <f t="shared" si="67"/>
        <v>0.25</v>
      </c>
      <c r="L1429" s="458">
        <v>40</v>
      </c>
      <c r="M1429" s="458">
        <v>1</v>
      </c>
      <c r="N1429" s="601"/>
      <c r="O1429" s="458"/>
      <c r="P1429" s="458"/>
      <c r="Q1429" s="604"/>
      <c r="R1429" s="461" t="str">
        <f t="shared" si="68"/>
        <v>p500</v>
      </c>
      <c r="S1429" s="601"/>
      <c r="T1429" s="601"/>
      <c r="U1429" s="607"/>
    </row>
    <row r="1430" spans="1:21" ht="15.75" thickBot="1" x14ac:dyDescent="0.3">
      <c r="A1430" s="613"/>
      <c r="B1430" s="188">
        <v>14030403</v>
      </c>
      <c r="C1430" s="96">
        <v>370</v>
      </c>
      <c r="D1430" s="458">
        <v>7</v>
      </c>
      <c r="E1430" s="458">
        <v>50</v>
      </c>
      <c r="F1430" s="458">
        <v>42</v>
      </c>
      <c r="G1430" s="165" t="s">
        <v>205</v>
      </c>
      <c r="H1430" s="181">
        <v>0.29166666666666669</v>
      </c>
      <c r="I1430" s="181">
        <v>0.625</v>
      </c>
      <c r="J1430" s="193">
        <v>8.3333333333333329E-2</v>
      </c>
      <c r="K1430" s="193">
        <f t="shared" si="67"/>
        <v>0.25</v>
      </c>
      <c r="L1430" s="458">
        <v>42</v>
      </c>
      <c r="M1430" s="458">
        <v>2</v>
      </c>
      <c r="N1430" s="601"/>
      <c r="O1430" s="458"/>
      <c r="P1430" s="458"/>
      <c r="Q1430" s="604"/>
      <c r="R1430" s="461" t="str">
        <f t="shared" si="68"/>
        <v>p500</v>
      </c>
      <c r="S1430" s="601"/>
      <c r="T1430" s="601"/>
      <c r="U1430" s="607"/>
    </row>
    <row r="1431" spans="1:21" ht="15.75" thickBot="1" x14ac:dyDescent="0.3">
      <c r="A1431" s="613"/>
      <c r="B1431" s="188">
        <v>14030403</v>
      </c>
      <c r="C1431" s="96">
        <v>370</v>
      </c>
      <c r="D1431" s="458">
        <v>7</v>
      </c>
      <c r="E1431" s="458">
        <v>50</v>
      </c>
      <c r="F1431" s="458">
        <v>42</v>
      </c>
      <c r="G1431" s="165" t="s">
        <v>205</v>
      </c>
      <c r="H1431" s="181">
        <v>0.29166666666666669</v>
      </c>
      <c r="I1431" s="181">
        <v>0.625</v>
      </c>
      <c r="J1431" s="193">
        <v>8.3333333333333329E-2</v>
      </c>
      <c r="K1431" s="193">
        <f t="shared" si="67"/>
        <v>0.25</v>
      </c>
      <c r="L1431" s="458">
        <v>43</v>
      </c>
      <c r="M1431" s="458">
        <v>2</v>
      </c>
      <c r="N1431" s="601"/>
      <c r="O1431" s="458"/>
      <c r="P1431" s="458"/>
      <c r="Q1431" s="604"/>
      <c r="R1431" s="461" t="str">
        <f t="shared" si="68"/>
        <v>p500</v>
      </c>
      <c r="S1431" s="601"/>
      <c r="T1431" s="601"/>
      <c r="U1431" s="607"/>
    </row>
    <row r="1432" spans="1:21" ht="15.75" thickBot="1" x14ac:dyDescent="0.3">
      <c r="A1432" s="613"/>
      <c r="B1432" s="455">
        <v>14030403</v>
      </c>
      <c r="C1432" s="96">
        <v>370</v>
      </c>
      <c r="D1432" s="458">
        <v>7</v>
      </c>
      <c r="E1432" s="458">
        <v>50</v>
      </c>
      <c r="F1432" s="458">
        <v>42</v>
      </c>
      <c r="G1432" s="165" t="s">
        <v>205</v>
      </c>
      <c r="H1432" s="181">
        <v>0.29166666666666669</v>
      </c>
      <c r="I1432" s="181">
        <v>0.625</v>
      </c>
      <c r="J1432" s="193">
        <v>8.3333333333333329E-2</v>
      </c>
      <c r="K1432" s="193">
        <f t="shared" si="67"/>
        <v>0.25</v>
      </c>
      <c r="L1432" s="458">
        <v>44</v>
      </c>
      <c r="M1432" s="458">
        <v>2</v>
      </c>
      <c r="N1432" s="616"/>
      <c r="O1432" s="458"/>
      <c r="P1432" s="458"/>
      <c r="Q1432" s="604"/>
      <c r="R1432" s="461" t="str">
        <f t="shared" si="68"/>
        <v>p500</v>
      </c>
      <c r="S1432" s="601"/>
      <c r="T1432" s="601"/>
      <c r="U1432" s="607"/>
    </row>
    <row r="1433" spans="1:21" ht="15.75" thickBot="1" x14ac:dyDescent="0.3">
      <c r="A1433" s="613"/>
      <c r="B1433" s="187">
        <v>14030403</v>
      </c>
      <c r="C1433" s="96">
        <v>307</v>
      </c>
      <c r="D1433" s="458">
        <v>7</v>
      </c>
      <c r="E1433" s="458">
        <v>50</v>
      </c>
      <c r="F1433" s="458">
        <v>42</v>
      </c>
      <c r="G1433" s="165" t="s">
        <v>205</v>
      </c>
      <c r="H1433" s="181">
        <v>0.29166666666666669</v>
      </c>
      <c r="I1433" s="181">
        <v>0.625</v>
      </c>
      <c r="J1433" s="193">
        <v>8.3333333333333329E-2</v>
      </c>
      <c r="K1433" s="193">
        <f t="shared" si="67"/>
        <v>0.25</v>
      </c>
      <c r="L1433" s="458">
        <v>36</v>
      </c>
      <c r="M1433" s="458">
        <v>1</v>
      </c>
      <c r="N1433" s="615">
        <v>323</v>
      </c>
      <c r="O1433" s="458"/>
      <c r="P1433" s="458"/>
      <c r="Q1433" s="604"/>
      <c r="R1433" s="461" t="str">
        <f t="shared" si="68"/>
        <v>fx</v>
      </c>
      <c r="S1433" s="601"/>
      <c r="T1433" s="601"/>
      <c r="U1433" s="607"/>
    </row>
    <row r="1434" spans="1:21" ht="15.75" thickBot="1" x14ac:dyDescent="0.3">
      <c r="A1434" s="613"/>
      <c r="B1434" s="188">
        <v>14030403</v>
      </c>
      <c r="C1434" s="96">
        <v>307</v>
      </c>
      <c r="D1434" s="458">
        <v>7</v>
      </c>
      <c r="E1434" s="458">
        <v>50</v>
      </c>
      <c r="F1434" s="458">
        <v>42</v>
      </c>
      <c r="G1434" s="165" t="s">
        <v>205</v>
      </c>
      <c r="H1434" s="181">
        <v>0.29166666666666669</v>
      </c>
      <c r="I1434" s="181">
        <v>0.625</v>
      </c>
      <c r="J1434" s="193">
        <v>8.3333333333333329E-2</v>
      </c>
      <c r="K1434" s="193">
        <f t="shared" si="67"/>
        <v>0.25</v>
      </c>
      <c r="L1434" s="458">
        <v>37</v>
      </c>
      <c r="M1434" s="458">
        <v>1</v>
      </c>
      <c r="N1434" s="601"/>
      <c r="O1434" s="458"/>
      <c r="P1434" s="458"/>
      <c r="Q1434" s="604"/>
      <c r="R1434" s="461" t="str">
        <f t="shared" si="68"/>
        <v>fx</v>
      </c>
      <c r="S1434" s="601"/>
      <c r="T1434" s="601"/>
      <c r="U1434" s="607"/>
    </row>
    <row r="1435" spans="1:21" ht="15.75" thickBot="1" x14ac:dyDescent="0.3">
      <c r="A1435" s="613"/>
      <c r="B1435" s="188">
        <v>14030403</v>
      </c>
      <c r="C1435" s="96">
        <v>307</v>
      </c>
      <c r="D1435" s="458">
        <v>7</v>
      </c>
      <c r="E1435" s="458">
        <v>50</v>
      </c>
      <c r="F1435" s="458">
        <v>42</v>
      </c>
      <c r="G1435" s="165" t="s">
        <v>205</v>
      </c>
      <c r="H1435" s="181">
        <v>0.29166666666666669</v>
      </c>
      <c r="I1435" s="181">
        <v>0.625</v>
      </c>
      <c r="J1435" s="193">
        <v>8.3333333333333329E-2</v>
      </c>
      <c r="K1435" s="193">
        <f t="shared" si="67"/>
        <v>0.25</v>
      </c>
      <c r="L1435" s="458">
        <v>38</v>
      </c>
      <c r="M1435" s="458">
        <v>1</v>
      </c>
      <c r="N1435" s="601"/>
      <c r="O1435" s="458"/>
      <c r="P1435" s="458"/>
      <c r="Q1435" s="604"/>
      <c r="R1435" s="461" t="str">
        <f t="shared" si="68"/>
        <v>fx</v>
      </c>
      <c r="S1435" s="601"/>
      <c r="T1435" s="601"/>
      <c r="U1435" s="607"/>
    </row>
    <row r="1436" spans="1:21" ht="15.75" thickBot="1" x14ac:dyDescent="0.3">
      <c r="A1436" s="613"/>
      <c r="B1436" s="188">
        <v>14030403</v>
      </c>
      <c r="C1436" s="96">
        <v>307</v>
      </c>
      <c r="D1436" s="458">
        <v>7</v>
      </c>
      <c r="E1436" s="458">
        <v>50</v>
      </c>
      <c r="F1436" s="458">
        <v>42</v>
      </c>
      <c r="G1436" s="165" t="s">
        <v>205</v>
      </c>
      <c r="H1436" s="181">
        <v>0.29166666666666669</v>
      </c>
      <c r="I1436" s="181">
        <v>0.625</v>
      </c>
      <c r="J1436" s="193">
        <v>8.3333333333333329E-2</v>
      </c>
      <c r="K1436" s="193">
        <f t="shared" si="67"/>
        <v>0.25</v>
      </c>
      <c r="L1436" s="458">
        <v>39</v>
      </c>
      <c r="M1436" s="458">
        <v>2</v>
      </c>
      <c r="N1436" s="601"/>
      <c r="O1436" s="458"/>
      <c r="P1436" s="458"/>
      <c r="Q1436" s="604"/>
      <c r="R1436" s="461" t="str">
        <f t="shared" si="68"/>
        <v>fx</v>
      </c>
      <c r="S1436" s="601"/>
      <c r="T1436" s="601"/>
      <c r="U1436" s="607"/>
    </row>
    <row r="1437" spans="1:21" ht="15.75" thickBot="1" x14ac:dyDescent="0.3">
      <c r="A1437" s="614"/>
      <c r="B1437" s="455">
        <v>14030403</v>
      </c>
      <c r="C1437" s="175">
        <v>307</v>
      </c>
      <c r="D1437" s="459">
        <v>7</v>
      </c>
      <c r="E1437" s="459">
        <v>50</v>
      </c>
      <c r="F1437" s="459">
        <v>42</v>
      </c>
      <c r="G1437" s="710" t="s">
        <v>205</v>
      </c>
      <c r="H1437" s="711">
        <v>0.29166666666666669</v>
      </c>
      <c r="I1437" s="711">
        <v>0.625</v>
      </c>
      <c r="J1437" s="200">
        <v>8.3333333333333329E-2</v>
      </c>
      <c r="K1437" s="200">
        <f t="shared" si="67"/>
        <v>0.25</v>
      </c>
      <c r="L1437" s="459">
        <v>41</v>
      </c>
      <c r="M1437" s="459">
        <v>1</v>
      </c>
      <c r="N1437" s="602"/>
      <c r="O1437" s="459"/>
      <c r="P1437" s="459"/>
      <c r="Q1437" s="605"/>
      <c r="R1437" s="154" t="str">
        <f t="shared" si="68"/>
        <v>fx</v>
      </c>
      <c r="S1437" s="602"/>
      <c r="T1437" s="602"/>
      <c r="U1437" s="608"/>
    </row>
    <row r="1438" spans="1:21" ht="15.75" thickBot="1" x14ac:dyDescent="0.3">
      <c r="A1438" s="173" t="str">
        <f t="shared" si="69"/>
        <v>روز</v>
      </c>
      <c r="B1438" s="456"/>
      <c r="C1438" s="456"/>
      <c r="D1438" s="456">
        <v>7</v>
      </c>
      <c r="E1438" s="456">
        <v>50</v>
      </c>
      <c r="F1438" s="456"/>
      <c r="G1438" s="145"/>
      <c r="H1438" s="180"/>
      <c r="I1438" s="180"/>
      <c r="J1438" s="195"/>
      <c r="K1438" s="195">
        <f t="shared" si="67"/>
        <v>0</v>
      </c>
      <c r="L1438" s="456"/>
      <c r="M1438" s="456"/>
      <c r="N1438" s="456"/>
      <c r="O1438" s="456"/>
      <c r="P1438" s="456"/>
      <c r="Q1438" s="457"/>
      <c r="R1438" s="248" t="str">
        <f t="shared" si="68"/>
        <v>fx</v>
      </c>
      <c r="S1438" s="456"/>
      <c r="T1438" s="456"/>
      <c r="U1438" s="456"/>
    </row>
    <row r="1439" spans="1:21" ht="15.75" thickBot="1" x14ac:dyDescent="0.3">
      <c r="A1439" s="173" t="str">
        <f t="shared" si="69"/>
        <v>روز</v>
      </c>
      <c r="B1439" s="377"/>
      <c r="C1439" s="377"/>
      <c r="D1439" s="377">
        <v>7</v>
      </c>
      <c r="E1439" s="377">
        <v>50</v>
      </c>
      <c r="F1439" s="377"/>
      <c r="G1439" s="88"/>
      <c r="H1439" s="182"/>
      <c r="I1439" s="182"/>
      <c r="J1439" s="192"/>
      <c r="K1439" s="193">
        <f t="shared" si="67"/>
        <v>0</v>
      </c>
      <c r="L1439" s="377"/>
      <c r="M1439" s="377"/>
      <c r="N1439" s="377"/>
      <c r="O1439" s="377"/>
      <c r="P1439" s="377"/>
      <c r="Q1439" s="378"/>
      <c r="R1439" s="379" t="str">
        <f t="shared" si="68"/>
        <v>fx</v>
      </c>
      <c r="S1439" s="377"/>
      <c r="T1439" s="377"/>
      <c r="U1439" s="377"/>
    </row>
    <row r="1440" spans="1:21" ht="15.75" thickBot="1" x14ac:dyDescent="0.3">
      <c r="A1440" s="173" t="str">
        <f t="shared" si="69"/>
        <v>روز</v>
      </c>
      <c r="B1440" s="377" t="s">
        <v>520</v>
      </c>
      <c r="C1440" s="377"/>
      <c r="D1440" s="377">
        <v>7</v>
      </c>
      <c r="E1440" s="377">
        <v>50</v>
      </c>
      <c r="F1440" s="377"/>
      <c r="G1440" s="88"/>
      <c r="H1440" s="182"/>
      <c r="I1440" s="182"/>
      <c r="J1440" s="192"/>
      <c r="K1440" s="193">
        <f t="shared" si="67"/>
        <v>0</v>
      </c>
      <c r="L1440" s="377"/>
      <c r="M1440" s="377"/>
      <c r="N1440" s="377"/>
      <c r="O1440" s="377"/>
      <c r="P1440" s="377"/>
      <c r="Q1440" s="378"/>
      <c r="R1440" s="379" t="str">
        <f t="shared" si="68"/>
        <v>fx</v>
      </c>
      <c r="S1440" s="377"/>
      <c r="T1440" s="377"/>
      <c r="U1440" s="377"/>
    </row>
    <row r="1441" spans="1:21" ht="15.75" thickBot="1" x14ac:dyDescent="0.3">
      <c r="A1441" s="173" t="str">
        <f t="shared" si="69"/>
        <v>روز</v>
      </c>
      <c r="B1441" s="377"/>
      <c r="C1441" s="377"/>
      <c r="D1441" s="377">
        <v>7</v>
      </c>
      <c r="E1441" s="377">
        <v>50</v>
      </c>
      <c r="F1441" s="377"/>
      <c r="G1441" s="88"/>
      <c r="H1441" s="182"/>
      <c r="I1441" s="182"/>
      <c r="J1441" s="192"/>
      <c r="K1441" s="193">
        <f t="shared" si="67"/>
        <v>0</v>
      </c>
      <c r="L1441" s="377"/>
      <c r="M1441" s="377"/>
      <c r="N1441" s="377"/>
      <c r="O1441" s="377"/>
      <c r="P1441" s="377"/>
      <c r="Q1441" s="378"/>
      <c r="R1441" s="379" t="str">
        <f t="shared" si="68"/>
        <v>fx</v>
      </c>
      <c r="S1441" s="377"/>
      <c r="T1441" s="377"/>
      <c r="U1441" s="377"/>
    </row>
    <row r="1442" spans="1:21" ht="15.75" thickBot="1" x14ac:dyDescent="0.3">
      <c r="A1442" s="173" t="str">
        <f t="shared" si="69"/>
        <v>روز</v>
      </c>
      <c r="B1442" s="377"/>
      <c r="C1442" s="377"/>
      <c r="D1442" s="377">
        <v>7</v>
      </c>
      <c r="E1442" s="377">
        <v>50</v>
      </c>
      <c r="F1442" s="377"/>
      <c r="G1442" s="88"/>
      <c r="H1442" s="182"/>
      <c r="I1442" s="182"/>
      <c r="J1442" s="192"/>
      <c r="K1442" s="193">
        <f t="shared" si="67"/>
        <v>0</v>
      </c>
      <c r="L1442" s="377"/>
      <c r="M1442" s="377"/>
      <c r="N1442" s="377"/>
      <c r="O1442" s="377"/>
      <c r="P1442" s="377"/>
      <c r="Q1442" s="378"/>
      <c r="R1442" s="379" t="str">
        <f t="shared" si="68"/>
        <v>fx</v>
      </c>
      <c r="S1442" s="377"/>
      <c r="T1442" s="377"/>
      <c r="U1442" s="377"/>
    </row>
    <row r="1443" spans="1:21" ht="15.75" thickBot="1" x14ac:dyDescent="0.3">
      <c r="A1443" s="173" t="str">
        <f t="shared" si="69"/>
        <v>روز</v>
      </c>
      <c r="B1443" s="377"/>
      <c r="C1443" s="377"/>
      <c r="D1443" s="377">
        <v>7</v>
      </c>
      <c r="E1443" s="377">
        <v>50</v>
      </c>
      <c r="F1443" s="377"/>
      <c r="G1443" s="88"/>
      <c r="H1443" s="182"/>
      <c r="I1443" s="182"/>
      <c r="J1443" s="192"/>
      <c r="K1443" s="193">
        <f t="shared" si="67"/>
        <v>0</v>
      </c>
      <c r="L1443" s="377"/>
      <c r="M1443" s="377"/>
      <c r="N1443" s="377"/>
      <c r="O1443" s="377"/>
      <c r="P1443" s="377"/>
      <c r="Q1443" s="378"/>
      <c r="R1443" s="379" t="str">
        <f t="shared" si="68"/>
        <v>fx</v>
      </c>
      <c r="S1443" s="377"/>
      <c r="T1443" s="377"/>
      <c r="U1443" s="377"/>
    </row>
    <row r="1444" spans="1:21" ht="15.75" thickBot="1" x14ac:dyDescent="0.3">
      <c r="A1444" s="173" t="str">
        <f t="shared" si="69"/>
        <v>روز</v>
      </c>
      <c r="B1444" s="377"/>
      <c r="C1444" s="377"/>
      <c r="D1444" s="377">
        <v>7</v>
      </c>
      <c r="E1444" s="377">
        <v>50</v>
      </c>
      <c r="F1444" s="377"/>
      <c r="G1444" s="88"/>
      <c r="H1444" s="182"/>
      <c r="I1444" s="182"/>
      <c r="J1444" s="192"/>
      <c r="K1444" s="193">
        <f t="shared" si="67"/>
        <v>0</v>
      </c>
      <c r="L1444" s="377"/>
      <c r="M1444" s="377"/>
      <c r="N1444" s="377"/>
      <c r="O1444" s="377"/>
      <c r="P1444" s="377"/>
      <c r="Q1444" s="378"/>
      <c r="R1444" s="379" t="str">
        <f t="shared" si="68"/>
        <v>fx</v>
      </c>
      <c r="S1444" s="377"/>
      <c r="T1444" s="377"/>
      <c r="U1444" s="377"/>
    </row>
    <row r="1445" spans="1:21" ht="15.75" thickBot="1" x14ac:dyDescent="0.3">
      <c r="A1445" s="173" t="str">
        <f t="shared" si="69"/>
        <v>روز</v>
      </c>
      <c r="B1445" s="377"/>
      <c r="C1445" s="377"/>
      <c r="D1445" s="377">
        <v>7</v>
      </c>
      <c r="E1445" s="377">
        <v>50</v>
      </c>
      <c r="F1445" s="377"/>
      <c r="G1445" s="88"/>
      <c r="H1445" s="182"/>
      <c r="I1445" s="182"/>
      <c r="J1445" s="192"/>
      <c r="K1445" s="193">
        <f t="shared" si="67"/>
        <v>0</v>
      </c>
      <c r="L1445" s="377"/>
      <c r="M1445" s="377"/>
      <c r="N1445" s="377"/>
      <c r="O1445" s="377"/>
      <c r="P1445" s="377"/>
      <c r="Q1445" s="378"/>
      <c r="R1445" s="379" t="str">
        <f t="shared" si="68"/>
        <v>fx</v>
      </c>
      <c r="S1445" s="377"/>
      <c r="T1445" s="377"/>
      <c r="U1445" s="377"/>
    </row>
    <row r="1446" spans="1:21" ht="15.75" thickBot="1" x14ac:dyDescent="0.3">
      <c r="A1446" s="173" t="str">
        <f t="shared" si="69"/>
        <v>روز</v>
      </c>
      <c r="B1446" s="377"/>
      <c r="C1446" s="377"/>
      <c r="D1446" s="377">
        <v>7</v>
      </c>
      <c r="E1446" s="377">
        <v>50</v>
      </c>
      <c r="F1446" s="377"/>
      <c r="G1446" s="88"/>
      <c r="H1446" s="182"/>
      <c r="I1446" s="182"/>
      <c r="J1446" s="192"/>
      <c r="K1446" s="193">
        <f t="shared" si="67"/>
        <v>0</v>
      </c>
      <c r="L1446" s="377"/>
      <c r="M1446" s="377"/>
      <c r="N1446" s="377"/>
      <c r="O1446" s="377"/>
      <c r="P1446" s="377"/>
      <c r="Q1446" s="378"/>
      <c r="R1446" s="379" t="str">
        <f t="shared" si="68"/>
        <v>fx</v>
      </c>
      <c r="S1446" s="377"/>
      <c r="T1446" s="377"/>
      <c r="U1446" s="377"/>
    </row>
    <row r="1447" spans="1:21" ht="15.75" thickBot="1" x14ac:dyDescent="0.3">
      <c r="A1447" s="173" t="str">
        <f t="shared" si="69"/>
        <v>روز</v>
      </c>
      <c r="B1447" s="377"/>
      <c r="C1447" s="377"/>
      <c r="D1447" s="377">
        <v>7</v>
      </c>
      <c r="E1447" s="377">
        <v>50</v>
      </c>
      <c r="F1447" s="377"/>
      <c r="G1447" s="88"/>
      <c r="H1447" s="182"/>
      <c r="I1447" s="182"/>
      <c r="J1447" s="192"/>
      <c r="K1447" s="193">
        <f t="shared" si="67"/>
        <v>0</v>
      </c>
      <c r="L1447" s="377"/>
      <c r="M1447" s="377"/>
      <c r="N1447" s="377"/>
      <c r="O1447" s="377"/>
      <c r="P1447" s="377"/>
      <c r="Q1447" s="378"/>
      <c r="R1447" s="379" t="str">
        <f t="shared" si="68"/>
        <v>fx</v>
      </c>
      <c r="S1447" s="377"/>
      <c r="T1447" s="377"/>
      <c r="U1447" s="377"/>
    </row>
    <row r="1448" spans="1:21" ht="15.75" thickBot="1" x14ac:dyDescent="0.3">
      <c r="A1448" s="173" t="str">
        <f t="shared" si="69"/>
        <v>روز</v>
      </c>
      <c r="B1448" s="377"/>
      <c r="C1448" s="377"/>
      <c r="D1448" s="377">
        <v>7</v>
      </c>
      <c r="E1448" s="377">
        <v>50</v>
      </c>
      <c r="F1448" s="377"/>
      <c r="G1448" s="88"/>
      <c r="H1448" s="182"/>
      <c r="I1448" s="182"/>
      <c r="J1448" s="192"/>
      <c r="K1448" s="193">
        <f t="shared" si="67"/>
        <v>0</v>
      </c>
      <c r="L1448" s="377"/>
      <c r="M1448" s="377"/>
      <c r="N1448" s="377"/>
      <c r="O1448" s="377"/>
      <c r="P1448" s="377"/>
      <c r="Q1448" s="378"/>
      <c r="R1448" s="379" t="str">
        <f t="shared" si="68"/>
        <v>fx</v>
      </c>
      <c r="S1448" s="377"/>
      <c r="T1448" s="377"/>
      <c r="U1448" s="377"/>
    </row>
    <row r="1449" spans="1:21" ht="15.75" thickBot="1" x14ac:dyDescent="0.3">
      <c r="A1449" s="173" t="str">
        <f t="shared" si="69"/>
        <v>روز</v>
      </c>
      <c r="B1449" s="377"/>
      <c r="C1449" s="377"/>
      <c r="D1449" s="377">
        <v>7</v>
      </c>
      <c r="E1449" s="377">
        <v>50</v>
      </c>
      <c r="F1449" s="377"/>
      <c r="G1449" s="88"/>
      <c r="H1449" s="182"/>
      <c r="I1449" s="182"/>
      <c r="J1449" s="192"/>
      <c r="K1449" s="193">
        <f t="shared" si="67"/>
        <v>0</v>
      </c>
      <c r="L1449" s="377"/>
      <c r="M1449" s="377"/>
      <c r="N1449" s="377"/>
      <c r="O1449" s="377"/>
      <c r="P1449" s="377"/>
      <c r="Q1449" s="378"/>
      <c r="R1449" s="379" t="str">
        <f t="shared" si="68"/>
        <v>fx</v>
      </c>
      <c r="S1449" s="377"/>
      <c r="T1449" s="377"/>
      <c r="U1449" s="377"/>
    </row>
    <row r="1450" spans="1:21" ht="15.75" thickBot="1" x14ac:dyDescent="0.3">
      <c r="A1450" s="173" t="str">
        <f t="shared" si="69"/>
        <v>روز</v>
      </c>
      <c r="B1450" s="377"/>
      <c r="C1450" s="377"/>
      <c r="D1450" s="377">
        <v>7</v>
      </c>
      <c r="E1450" s="377">
        <v>50</v>
      </c>
      <c r="F1450" s="377"/>
      <c r="G1450" s="88"/>
      <c r="H1450" s="182"/>
      <c r="I1450" s="182"/>
      <c r="J1450" s="192"/>
      <c r="K1450" s="193">
        <f t="shared" si="67"/>
        <v>0</v>
      </c>
      <c r="L1450" s="377"/>
      <c r="M1450" s="377"/>
      <c r="N1450" s="377"/>
      <c r="O1450" s="377"/>
      <c r="P1450" s="377"/>
      <c r="Q1450" s="378"/>
      <c r="R1450" s="379" t="str">
        <f t="shared" si="68"/>
        <v>fx</v>
      </c>
      <c r="S1450" s="377"/>
      <c r="T1450" s="377"/>
      <c r="U1450" s="377"/>
    </row>
    <row r="1451" spans="1:21" ht="15.75" thickBot="1" x14ac:dyDescent="0.3">
      <c r="A1451" s="173" t="str">
        <f t="shared" si="69"/>
        <v>روز</v>
      </c>
      <c r="B1451" s="377"/>
      <c r="C1451" s="377"/>
      <c r="D1451" s="377">
        <v>7</v>
      </c>
      <c r="E1451" s="377">
        <v>50</v>
      </c>
      <c r="F1451" s="377"/>
      <c r="G1451" s="88"/>
      <c r="H1451" s="182"/>
      <c r="I1451" s="182"/>
      <c r="J1451" s="192"/>
      <c r="K1451" s="193">
        <f t="shared" si="67"/>
        <v>0</v>
      </c>
      <c r="L1451" s="377"/>
      <c r="M1451" s="377"/>
      <c r="N1451" s="377"/>
      <c r="O1451" s="377"/>
      <c r="P1451" s="377"/>
      <c r="Q1451" s="378"/>
      <c r="R1451" s="379" t="str">
        <f t="shared" si="68"/>
        <v>fx</v>
      </c>
      <c r="S1451" s="377"/>
      <c r="T1451" s="377"/>
      <c r="U1451" s="377"/>
    </row>
    <row r="1452" spans="1:21" ht="15.75" thickBot="1" x14ac:dyDescent="0.3">
      <c r="A1452" s="173" t="str">
        <f t="shared" si="69"/>
        <v>روز</v>
      </c>
      <c r="B1452" s="377"/>
      <c r="C1452" s="377"/>
      <c r="D1452" s="377">
        <v>7</v>
      </c>
      <c r="E1452" s="377">
        <v>50</v>
      </c>
      <c r="F1452" s="377"/>
      <c r="G1452" s="88"/>
      <c r="H1452" s="182"/>
      <c r="I1452" s="182"/>
      <c r="J1452" s="192"/>
      <c r="K1452" s="193">
        <f t="shared" si="67"/>
        <v>0</v>
      </c>
      <c r="L1452" s="377"/>
      <c r="M1452" s="377"/>
      <c r="N1452" s="377"/>
      <c r="O1452" s="377"/>
      <c r="P1452" s="377"/>
      <c r="Q1452" s="378"/>
      <c r="R1452" s="379" t="str">
        <f t="shared" si="68"/>
        <v>fx</v>
      </c>
      <c r="S1452" s="377"/>
      <c r="T1452" s="377"/>
      <c r="U1452" s="377"/>
    </row>
    <row r="1453" spans="1:21" ht="15.75" thickBot="1" x14ac:dyDescent="0.3">
      <c r="A1453" s="173" t="str">
        <f t="shared" si="69"/>
        <v>روز</v>
      </c>
      <c r="B1453" s="377"/>
      <c r="C1453" s="377"/>
      <c r="D1453" s="377">
        <v>7</v>
      </c>
      <c r="E1453" s="377">
        <v>50</v>
      </c>
      <c r="F1453" s="377"/>
      <c r="G1453" s="88"/>
      <c r="H1453" s="182"/>
      <c r="I1453" s="182"/>
      <c r="J1453" s="192"/>
      <c r="K1453" s="193">
        <f t="shared" si="67"/>
        <v>0</v>
      </c>
      <c r="L1453" s="377"/>
      <c r="M1453" s="377"/>
      <c r="N1453" s="377"/>
      <c r="O1453" s="377"/>
      <c r="P1453" s="377"/>
      <c r="Q1453" s="378"/>
      <c r="R1453" s="379" t="str">
        <f t="shared" si="68"/>
        <v>fx</v>
      </c>
      <c r="S1453" s="377"/>
      <c r="T1453" s="377"/>
      <c r="U1453" s="377"/>
    </row>
    <row r="1454" spans="1:21" ht="15.75" thickBot="1" x14ac:dyDescent="0.3">
      <c r="A1454" s="173" t="str">
        <f t="shared" si="69"/>
        <v>روز</v>
      </c>
      <c r="B1454" s="377"/>
      <c r="C1454" s="377"/>
      <c r="D1454" s="377">
        <v>7</v>
      </c>
      <c r="E1454" s="377">
        <v>50</v>
      </c>
      <c r="F1454" s="377"/>
      <c r="G1454" s="88"/>
      <c r="H1454" s="182"/>
      <c r="I1454" s="182"/>
      <c r="J1454" s="192"/>
      <c r="K1454" s="193">
        <f t="shared" si="67"/>
        <v>0</v>
      </c>
      <c r="L1454" s="377"/>
      <c r="M1454" s="377"/>
      <c r="N1454" s="377"/>
      <c r="O1454" s="377"/>
      <c r="P1454" s="377"/>
      <c r="Q1454" s="378"/>
      <c r="R1454" s="379" t="str">
        <f t="shared" si="68"/>
        <v>fx</v>
      </c>
      <c r="S1454" s="377"/>
      <c r="T1454" s="377"/>
      <c r="U1454" s="377"/>
    </row>
    <row r="1455" spans="1:21" ht="15.75" thickBot="1" x14ac:dyDescent="0.3">
      <c r="A1455" s="173" t="str">
        <f t="shared" ref="A1455:A1518" si="70">IF(H1455&gt;I1455,"شب","روز")</f>
        <v>روز</v>
      </c>
      <c r="B1455" s="377"/>
      <c r="C1455" s="377"/>
      <c r="D1455" s="377">
        <v>7</v>
      </c>
      <c r="E1455" s="377">
        <v>50</v>
      </c>
      <c r="F1455" s="377"/>
      <c r="G1455" s="88"/>
      <c r="H1455" s="182"/>
      <c r="I1455" s="182"/>
      <c r="J1455" s="192"/>
      <c r="K1455" s="193">
        <f t="shared" ref="K1455:K1518" si="71">IF(H1455&gt;I1455,(H1455-I1455)-J1455,(I1455-H1455)-J1455)</f>
        <v>0</v>
      </c>
      <c r="L1455" s="377"/>
      <c r="M1455" s="377"/>
      <c r="N1455" s="377"/>
      <c r="O1455" s="377"/>
      <c r="P1455" s="377"/>
      <c r="Q1455" s="378"/>
      <c r="R1455" s="379" t="str">
        <f t="shared" ref="R1455:R1518" si="72">IF(C1455=370,"p500","fx")</f>
        <v>fx</v>
      </c>
      <c r="S1455" s="377"/>
      <c r="T1455" s="377"/>
      <c r="U1455" s="377"/>
    </row>
    <row r="1456" spans="1:21" ht="15.75" thickBot="1" x14ac:dyDescent="0.3">
      <c r="A1456" s="173" t="str">
        <f t="shared" si="70"/>
        <v>روز</v>
      </c>
      <c r="B1456" s="377"/>
      <c r="C1456" s="377"/>
      <c r="D1456" s="377">
        <v>7</v>
      </c>
      <c r="E1456" s="377">
        <v>50</v>
      </c>
      <c r="F1456" s="377"/>
      <c r="G1456" s="88"/>
      <c r="H1456" s="182"/>
      <c r="I1456" s="182"/>
      <c r="J1456" s="192"/>
      <c r="K1456" s="193">
        <f t="shared" si="71"/>
        <v>0</v>
      </c>
      <c r="L1456" s="377"/>
      <c r="M1456" s="377"/>
      <c r="N1456" s="377"/>
      <c r="O1456" s="377"/>
      <c r="P1456" s="377"/>
      <c r="Q1456" s="378"/>
      <c r="R1456" s="379" t="str">
        <f t="shared" si="72"/>
        <v>fx</v>
      </c>
      <c r="S1456" s="377"/>
      <c r="T1456" s="377"/>
      <c r="U1456" s="377"/>
    </row>
    <row r="1457" spans="1:21" ht="15.75" thickBot="1" x14ac:dyDescent="0.3">
      <c r="A1457" s="173" t="str">
        <f t="shared" si="70"/>
        <v>روز</v>
      </c>
      <c r="B1457" s="377"/>
      <c r="C1457" s="377"/>
      <c r="D1457" s="377">
        <v>7</v>
      </c>
      <c r="E1457" s="377">
        <v>50</v>
      </c>
      <c r="F1457" s="377"/>
      <c r="G1457" s="88"/>
      <c r="H1457" s="182"/>
      <c r="I1457" s="182"/>
      <c r="J1457" s="192"/>
      <c r="K1457" s="193">
        <f t="shared" si="71"/>
        <v>0</v>
      </c>
      <c r="L1457" s="377"/>
      <c r="M1457" s="377"/>
      <c r="N1457" s="377"/>
      <c r="O1457" s="377"/>
      <c r="P1457" s="377"/>
      <c r="Q1457" s="378"/>
      <c r="R1457" s="379" t="str">
        <f t="shared" si="72"/>
        <v>fx</v>
      </c>
      <c r="S1457" s="377"/>
      <c r="T1457" s="377"/>
      <c r="U1457" s="377"/>
    </row>
    <row r="1458" spans="1:21" ht="15.75" thickBot="1" x14ac:dyDescent="0.3">
      <c r="A1458" s="173" t="str">
        <f t="shared" si="70"/>
        <v>روز</v>
      </c>
      <c r="B1458" s="377"/>
      <c r="C1458" s="377"/>
      <c r="D1458" s="377">
        <v>7</v>
      </c>
      <c r="E1458" s="377">
        <v>50</v>
      </c>
      <c r="F1458" s="377"/>
      <c r="G1458" s="88"/>
      <c r="H1458" s="182"/>
      <c r="I1458" s="182"/>
      <c r="J1458" s="192"/>
      <c r="K1458" s="193">
        <f t="shared" si="71"/>
        <v>0</v>
      </c>
      <c r="L1458" s="377"/>
      <c r="M1458" s="377"/>
      <c r="N1458" s="377"/>
      <c r="O1458" s="377"/>
      <c r="P1458" s="377"/>
      <c r="Q1458" s="378"/>
      <c r="R1458" s="379" t="str">
        <f t="shared" si="72"/>
        <v>fx</v>
      </c>
      <c r="S1458" s="377"/>
      <c r="T1458" s="377"/>
      <c r="U1458" s="377"/>
    </row>
    <row r="1459" spans="1:21" ht="15.75" thickBot="1" x14ac:dyDescent="0.3">
      <c r="A1459" s="173" t="str">
        <f t="shared" si="70"/>
        <v>روز</v>
      </c>
      <c r="B1459" s="377"/>
      <c r="C1459" s="377"/>
      <c r="D1459" s="377">
        <v>7</v>
      </c>
      <c r="E1459" s="377">
        <v>50</v>
      </c>
      <c r="F1459" s="377"/>
      <c r="G1459" s="88"/>
      <c r="H1459" s="182"/>
      <c r="I1459" s="182"/>
      <c r="J1459" s="192"/>
      <c r="K1459" s="193">
        <f t="shared" si="71"/>
        <v>0</v>
      </c>
      <c r="L1459" s="377"/>
      <c r="M1459" s="377"/>
      <c r="N1459" s="377"/>
      <c r="O1459" s="377"/>
      <c r="P1459" s="377"/>
      <c r="Q1459" s="378"/>
      <c r="R1459" s="379" t="str">
        <f t="shared" si="72"/>
        <v>fx</v>
      </c>
      <c r="S1459" s="377"/>
      <c r="T1459" s="377"/>
      <c r="U1459" s="377"/>
    </row>
    <row r="1460" spans="1:21" ht="15.75" thickBot="1" x14ac:dyDescent="0.3">
      <c r="A1460" s="173" t="str">
        <f t="shared" si="70"/>
        <v>روز</v>
      </c>
      <c r="B1460" s="377"/>
      <c r="C1460" s="377"/>
      <c r="D1460" s="377">
        <v>7</v>
      </c>
      <c r="E1460" s="377">
        <v>50</v>
      </c>
      <c r="F1460" s="377"/>
      <c r="G1460" s="88"/>
      <c r="H1460" s="182"/>
      <c r="I1460" s="182"/>
      <c r="J1460" s="192"/>
      <c r="K1460" s="193">
        <f t="shared" si="71"/>
        <v>0</v>
      </c>
      <c r="L1460" s="377"/>
      <c r="M1460" s="377"/>
      <c r="N1460" s="377"/>
      <c r="O1460" s="377"/>
      <c r="P1460" s="377"/>
      <c r="Q1460" s="378"/>
      <c r="R1460" s="379" t="str">
        <f t="shared" si="72"/>
        <v>fx</v>
      </c>
      <c r="S1460" s="377"/>
      <c r="T1460" s="377"/>
      <c r="U1460" s="377"/>
    </row>
    <row r="1461" spans="1:21" ht="15.75" thickBot="1" x14ac:dyDescent="0.3">
      <c r="A1461" s="173" t="str">
        <f t="shared" si="70"/>
        <v>روز</v>
      </c>
      <c r="B1461" s="377"/>
      <c r="C1461" s="377"/>
      <c r="D1461" s="377">
        <v>7</v>
      </c>
      <c r="E1461" s="377">
        <v>50</v>
      </c>
      <c r="F1461" s="377"/>
      <c r="G1461" s="88"/>
      <c r="H1461" s="182"/>
      <c r="I1461" s="182"/>
      <c r="J1461" s="192"/>
      <c r="K1461" s="193">
        <f t="shared" si="71"/>
        <v>0</v>
      </c>
      <c r="L1461" s="377"/>
      <c r="M1461" s="377"/>
      <c r="N1461" s="377"/>
      <c r="O1461" s="377"/>
      <c r="P1461" s="377"/>
      <c r="Q1461" s="378"/>
      <c r="R1461" s="379" t="str">
        <f t="shared" si="72"/>
        <v>fx</v>
      </c>
      <c r="S1461" s="377"/>
      <c r="T1461" s="377"/>
      <c r="U1461" s="377"/>
    </row>
    <row r="1462" spans="1:21" ht="15.75" thickBot="1" x14ac:dyDescent="0.3">
      <c r="A1462" s="173" t="str">
        <f t="shared" si="70"/>
        <v>روز</v>
      </c>
      <c r="B1462" s="377"/>
      <c r="C1462" s="377"/>
      <c r="D1462" s="377">
        <v>7</v>
      </c>
      <c r="E1462" s="377">
        <v>50</v>
      </c>
      <c r="F1462" s="377"/>
      <c r="G1462" s="88"/>
      <c r="H1462" s="182"/>
      <c r="I1462" s="182"/>
      <c r="J1462" s="192"/>
      <c r="K1462" s="193">
        <f t="shared" si="71"/>
        <v>0</v>
      </c>
      <c r="L1462" s="377"/>
      <c r="M1462" s="377"/>
      <c r="N1462" s="377"/>
      <c r="O1462" s="377"/>
      <c r="P1462" s="377"/>
      <c r="Q1462" s="378"/>
      <c r="R1462" s="379" t="str">
        <f t="shared" si="72"/>
        <v>fx</v>
      </c>
      <c r="S1462" s="377"/>
      <c r="T1462" s="377"/>
      <c r="U1462" s="377"/>
    </row>
    <row r="1463" spans="1:21" ht="15.75" thickBot="1" x14ac:dyDescent="0.3">
      <c r="A1463" s="173" t="str">
        <f t="shared" si="70"/>
        <v>روز</v>
      </c>
      <c r="B1463" s="377"/>
      <c r="C1463" s="377"/>
      <c r="D1463" s="377">
        <v>7</v>
      </c>
      <c r="E1463" s="377">
        <v>50</v>
      </c>
      <c r="F1463" s="377"/>
      <c r="G1463" s="88"/>
      <c r="H1463" s="182"/>
      <c r="I1463" s="182"/>
      <c r="J1463" s="192"/>
      <c r="K1463" s="193">
        <f t="shared" si="71"/>
        <v>0</v>
      </c>
      <c r="L1463" s="377"/>
      <c r="M1463" s="377"/>
      <c r="N1463" s="377"/>
      <c r="O1463" s="377"/>
      <c r="P1463" s="377"/>
      <c r="Q1463" s="378"/>
      <c r="R1463" s="379" t="str">
        <f t="shared" si="72"/>
        <v>fx</v>
      </c>
      <c r="S1463" s="377"/>
      <c r="T1463" s="377"/>
      <c r="U1463" s="377"/>
    </row>
    <row r="1464" spans="1:21" ht="15.75" thickBot="1" x14ac:dyDescent="0.3">
      <c r="A1464" s="173" t="str">
        <f t="shared" si="70"/>
        <v>روز</v>
      </c>
      <c r="B1464" s="377"/>
      <c r="C1464" s="377"/>
      <c r="D1464" s="377">
        <v>7</v>
      </c>
      <c r="E1464" s="377">
        <v>50</v>
      </c>
      <c r="F1464" s="377"/>
      <c r="G1464" s="88"/>
      <c r="H1464" s="182"/>
      <c r="I1464" s="182"/>
      <c r="J1464" s="192"/>
      <c r="K1464" s="193">
        <f t="shared" si="71"/>
        <v>0</v>
      </c>
      <c r="L1464" s="377"/>
      <c r="M1464" s="377"/>
      <c r="N1464" s="377"/>
      <c r="O1464" s="377"/>
      <c r="P1464" s="377"/>
      <c r="Q1464" s="378"/>
      <c r="R1464" s="379" t="str">
        <f t="shared" si="72"/>
        <v>fx</v>
      </c>
      <c r="S1464" s="377"/>
      <c r="T1464" s="377"/>
      <c r="U1464" s="377"/>
    </row>
    <row r="1465" spans="1:21" ht="15.75" thickBot="1" x14ac:dyDescent="0.3">
      <c r="A1465" s="173" t="str">
        <f t="shared" si="70"/>
        <v>روز</v>
      </c>
      <c r="B1465" s="377"/>
      <c r="C1465" s="377"/>
      <c r="D1465" s="377">
        <v>7</v>
      </c>
      <c r="E1465" s="377">
        <v>50</v>
      </c>
      <c r="F1465" s="377"/>
      <c r="G1465" s="88"/>
      <c r="H1465" s="182"/>
      <c r="I1465" s="182"/>
      <c r="J1465" s="192"/>
      <c r="K1465" s="193">
        <f t="shared" si="71"/>
        <v>0</v>
      </c>
      <c r="L1465" s="377"/>
      <c r="M1465" s="377"/>
      <c r="N1465" s="377"/>
      <c r="O1465" s="377"/>
      <c r="P1465" s="377"/>
      <c r="Q1465" s="378"/>
      <c r="R1465" s="379" t="str">
        <f t="shared" si="72"/>
        <v>fx</v>
      </c>
      <c r="S1465" s="377"/>
      <c r="T1465" s="377"/>
      <c r="U1465" s="377"/>
    </row>
    <row r="1466" spans="1:21" ht="15.75" thickBot="1" x14ac:dyDescent="0.3">
      <c r="A1466" s="173" t="str">
        <f t="shared" si="70"/>
        <v>روز</v>
      </c>
      <c r="B1466" s="377"/>
      <c r="C1466" s="377"/>
      <c r="D1466" s="377">
        <v>7</v>
      </c>
      <c r="E1466" s="377">
        <v>50</v>
      </c>
      <c r="F1466" s="377"/>
      <c r="G1466" s="88"/>
      <c r="H1466" s="182"/>
      <c r="I1466" s="182"/>
      <c r="J1466" s="192"/>
      <c r="K1466" s="193">
        <f t="shared" si="71"/>
        <v>0</v>
      </c>
      <c r="L1466" s="377"/>
      <c r="M1466" s="377"/>
      <c r="N1466" s="377"/>
      <c r="O1466" s="377"/>
      <c r="P1466" s="377"/>
      <c r="Q1466" s="378"/>
      <c r="R1466" s="379" t="str">
        <f t="shared" si="72"/>
        <v>fx</v>
      </c>
      <c r="S1466" s="377"/>
      <c r="T1466" s="377"/>
      <c r="U1466" s="377"/>
    </row>
    <row r="1467" spans="1:21" ht="15.75" thickBot="1" x14ac:dyDescent="0.3">
      <c r="A1467" s="173" t="str">
        <f t="shared" si="70"/>
        <v>روز</v>
      </c>
      <c r="B1467" s="377"/>
      <c r="C1467" s="377"/>
      <c r="D1467" s="377">
        <v>7</v>
      </c>
      <c r="E1467" s="377">
        <v>50</v>
      </c>
      <c r="F1467" s="377"/>
      <c r="G1467" s="88"/>
      <c r="H1467" s="182"/>
      <c r="I1467" s="182"/>
      <c r="J1467" s="192"/>
      <c r="K1467" s="193">
        <f t="shared" si="71"/>
        <v>0</v>
      </c>
      <c r="L1467" s="377"/>
      <c r="M1467" s="377"/>
      <c r="N1467" s="377"/>
      <c r="O1467" s="377"/>
      <c r="P1467" s="377"/>
      <c r="Q1467" s="378"/>
      <c r="R1467" s="379" t="str">
        <f t="shared" si="72"/>
        <v>fx</v>
      </c>
      <c r="S1467" s="377"/>
      <c r="T1467" s="377"/>
      <c r="U1467" s="377"/>
    </row>
    <row r="1468" spans="1:21" ht="15.75" thickBot="1" x14ac:dyDescent="0.3">
      <c r="A1468" s="173" t="str">
        <f t="shared" si="70"/>
        <v>روز</v>
      </c>
      <c r="B1468" s="377"/>
      <c r="C1468" s="377"/>
      <c r="D1468" s="377">
        <v>7</v>
      </c>
      <c r="E1468" s="377">
        <v>50</v>
      </c>
      <c r="F1468" s="377"/>
      <c r="G1468" s="88"/>
      <c r="H1468" s="182"/>
      <c r="I1468" s="182"/>
      <c r="J1468" s="192"/>
      <c r="K1468" s="193">
        <f t="shared" si="71"/>
        <v>0</v>
      </c>
      <c r="L1468" s="377"/>
      <c r="M1468" s="377"/>
      <c r="N1468" s="377"/>
      <c r="O1468" s="377"/>
      <c r="P1468" s="377"/>
      <c r="Q1468" s="378"/>
      <c r="R1468" s="379" t="str">
        <f t="shared" si="72"/>
        <v>fx</v>
      </c>
      <c r="S1468" s="377"/>
      <c r="T1468" s="377"/>
      <c r="U1468" s="377"/>
    </row>
    <row r="1469" spans="1:21" ht="15.75" thickBot="1" x14ac:dyDescent="0.3">
      <c r="A1469" s="173" t="str">
        <f t="shared" si="70"/>
        <v>روز</v>
      </c>
      <c r="B1469" s="377"/>
      <c r="C1469" s="377"/>
      <c r="D1469" s="377">
        <v>7</v>
      </c>
      <c r="E1469" s="377">
        <v>50</v>
      </c>
      <c r="F1469" s="377"/>
      <c r="G1469" s="88"/>
      <c r="H1469" s="182"/>
      <c r="I1469" s="182"/>
      <c r="J1469" s="192"/>
      <c r="K1469" s="193">
        <f t="shared" si="71"/>
        <v>0</v>
      </c>
      <c r="L1469" s="377"/>
      <c r="M1469" s="377"/>
      <c r="N1469" s="377"/>
      <c r="O1469" s="377"/>
      <c r="P1469" s="377"/>
      <c r="Q1469" s="378"/>
      <c r="R1469" s="379" t="str">
        <f t="shared" si="72"/>
        <v>fx</v>
      </c>
      <c r="S1469" s="377"/>
      <c r="T1469" s="377"/>
      <c r="U1469" s="377"/>
    </row>
    <row r="1470" spans="1:21" ht="15.75" thickBot="1" x14ac:dyDescent="0.3">
      <c r="A1470" s="173" t="str">
        <f t="shared" si="70"/>
        <v>روز</v>
      </c>
      <c r="B1470" s="377"/>
      <c r="C1470" s="377"/>
      <c r="D1470" s="377">
        <v>7</v>
      </c>
      <c r="E1470" s="377">
        <v>50</v>
      </c>
      <c r="F1470" s="377"/>
      <c r="G1470" s="88"/>
      <c r="H1470" s="182"/>
      <c r="I1470" s="182"/>
      <c r="J1470" s="192"/>
      <c r="K1470" s="193">
        <f t="shared" si="71"/>
        <v>0</v>
      </c>
      <c r="L1470" s="377"/>
      <c r="M1470" s="377"/>
      <c r="N1470" s="377"/>
      <c r="O1470" s="377"/>
      <c r="P1470" s="377"/>
      <c r="Q1470" s="378"/>
      <c r="R1470" s="379" t="str">
        <f t="shared" si="72"/>
        <v>fx</v>
      </c>
      <c r="S1470" s="377"/>
      <c r="T1470" s="377"/>
      <c r="U1470" s="377"/>
    </row>
    <row r="1471" spans="1:21" ht="15.75" thickBot="1" x14ac:dyDescent="0.3">
      <c r="A1471" s="173" t="str">
        <f t="shared" si="70"/>
        <v>روز</v>
      </c>
      <c r="B1471" s="377"/>
      <c r="C1471" s="377"/>
      <c r="D1471" s="377">
        <v>7</v>
      </c>
      <c r="E1471" s="377">
        <v>50</v>
      </c>
      <c r="F1471" s="377"/>
      <c r="G1471" s="88"/>
      <c r="H1471" s="182"/>
      <c r="I1471" s="182"/>
      <c r="J1471" s="192"/>
      <c r="K1471" s="193">
        <f t="shared" si="71"/>
        <v>0</v>
      </c>
      <c r="L1471" s="377"/>
      <c r="M1471" s="377"/>
      <c r="N1471" s="377"/>
      <c r="O1471" s="377"/>
      <c r="P1471" s="377"/>
      <c r="Q1471" s="378"/>
      <c r="R1471" s="379" t="str">
        <f t="shared" si="72"/>
        <v>fx</v>
      </c>
      <c r="S1471" s="377"/>
      <c r="T1471" s="377"/>
      <c r="U1471" s="377"/>
    </row>
    <row r="1472" spans="1:21" ht="15.75" thickBot="1" x14ac:dyDescent="0.3">
      <c r="A1472" s="173" t="str">
        <f t="shared" si="70"/>
        <v>روز</v>
      </c>
      <c r="B1472" s="377"/>
      <c r="C1472" s="377"/>
      <c r="D1472" s="377">
        <v>7</v>
      </c>
      <c r="E1472" s="377">
        <v>50</v>
      </c>
      <c r="F1472" s="377"/>
      <c r="G1472" s="88"/>
      <c r="H1472" s="182"/>
      <c r="I1472" s="182"/>
      <c r="J1472" s="192"/>
      <c r="K1472" s="193">
        <f t="shared" si="71"/>
        <v>0</v>
      </c>
      <c r="L1472" s="377"/>
      <c r="M1472" s="377"/>
      <c r="N1472" s="377"/>
      <c r="O1472" s="377"/>
      <c r="P1472" s="377"/>
      <c r="Q1472" s="378"/>
      <c r="R1472" s="379" t="str">
        <f t="shared" si="72"/>
        <v>fx</v>
      </c>
      <c r="S1472" s="377"/>
      <c r="T1472" s="377"/>
      <c r="U1472" s="377"/>
    </row>
    <row r="1473" spans="1:21" ht="15.75" thickBot="1" x14ac:dyDescent="0.3">
      <c r="A1473" s="173" t="str">
        <f t="shared" si="70"/>
        <v>روز</v>
      </c>
      <c r="B1473" s="377"/>
      <c r="C1473" s="377"/>
      <c r="D1473" s="377">
        <v>7</v>
      </c>
      <c r="E1473" s="377">
        <v>50</v>
      </c>
      <c r="F1473" s="377"/>
      <c r="G1473" s="88"/>
      <c r="H1473" s="182"/>
      <c r="I1473" s="182"/>
      <c r="J1473" s="192"/>
      <c r="K1473" s="193">
        <f t="shared" si="71"/>
        <v>0</v>
      </c>
      <c r="L1473" s="377"/>
      <c r="M1473" s="377"/>
      <c r="N1473" s="377"/>
      <c r="O1473" s="377"/>
      <c r="P1473" s="377"/>
      <c r="Q1473" s="378"/>
      <c r="R1473" s="379" t="str">
        <f t="shared" si="72"/>
        <v>fx</v>
      </c>
      <c r="S1473" s="377"/>
      <c r="T1473" s="377"/>
      <c r="U1473" s="377"/>
    </row>
    <row r="1474" spans="1:21" ht="15.75" thickBot="1" x14ac:dyDescent="0.3">
      <c r="A1474" s="173" t="str">
        <f t="shared" si="70"/>
        <v>روز</v>
      </c>
      <c r="B1474" s="377"/>
      <c r="C1474" s="377"/>
      <c r="D1474" s="377">
        <v>7</v>
      </c>
      <c r="E1474" s="377">
        <v>50</v>
      </c>
      <c r="F1474" s="377"/>
      <c r="G1474" s="88"/>
      <c r="H1474" s="182"/>
      <c r="I1474" s="182"/>
      <c r="J1474" s="192"/>
      <c r="K1474" s="193">
        <f t="shared" si="71"/>
        <v>0</v>
      </c>
      <c r="L1474" s="377"/>
      <c r="M1474" s="377"/>
      <c r="N1474" s="377"/>
      <c r="O1474" s="377"/>
      <c r="P1474" s="377"/>
      <c r="Q1474" s="378"/>
      <c r="R1474" s="379" t="str">
        <f t="shared" si="72"/>
        <v>fx</v>
      </c>
      <c r="S1474" s="377"/>
      <c r="T1474" s="377"/>
      <c r="U1474" s="377"/>
    </row>
    <row r="1475" spans="1:21" ht="15.75" thickBot="1" x14ac:dyDescent="0.3">
      <c r="A1475" s="173" t="str">
        <f t="shared" si="70"/>
        <v>روز</v>
      </c>
      <c r="B1475" s="377"/>
      <c r="C1475" s="377"/>
      <c r="D1475" s="377">
        <v>7</v>
      </c>
      <c r="E1475" s="377">
        <v>50</v>
      </c>
      <c r="F1475" s="377"/>
      <c r="G1475" s="88"/>
      <c r="H1475" s="182"/>
      <c r="I1475" s="182"/>
      <c r="J1475" s="192"/>
      <c r="K1475" s="193">
        <f t="shared" si="71"/>
        <v>0</v>
      </c>
      <c r="L1475" s="377"/>
      <c r="M1475" s="377"/>
      <c r="N1475" s="377"/>
      <c r="O1475" s="377"/>
      <c r="P1475" s="377"/>
      <c r="Q1475" s="378"/>
      <c r="R1475" s="379" t="str">
        <f t="shared" si="72"/>
        <v>fx</v>
      </c>
      <c r="S1475" s="377"/>
      <c r="T1475" s="377"/>
      <c r="U1475" s="377"/>
    </row>
    <row r="1476" spans="1:21" ht="15.75" thickBot="1" x14ac:dyDescent="0.3">
      <c r="A1476" s="173" t="str">
        <f t="shared" si="70"/>
        <v>روز</v>
      </c>
      <c r="B1476" s="377"/>
      <c r="C1476" s="377"/>
      <c r="D1476" s="377">
        <v>7</v>
      </c>
      <c r="E1476" s="377">
        <v>50</v>
      </c>
      <c r="F1476" s="377"/>
      <c r="G1476" s="88"/>
      <c r="H1476" s="182"/>
      <c r="I1476" s="182"/>
      <c r="J1476" s="192"/>
      <c r="K1476" s="193">
        <f t="shared" si="71"/>
        <v>0</v>
      </c>
      <c r="L1476" s="377"/>
      <c r="M1476" s="377"/>
      <c r="N1476" s="377"/>
      <c r="O1476" s="377"/>
      <c r="P1476" s="377"/>
      <c r="Q1476" s="378"/>
      <c r="R1476" s="379" t="str">
        <f t="shared" si="72"/>
        <v>fx</v>
      </c>
      <c r="S1476" s="377"/>
      <c r="T1476" s="377"/>
      <c r="U1476" s="377"/>
    </row>
    <row r="1477" spans="1:21" ht="15.75" thickBot="1" x14ac:dyDescent="0.3">
      <c r="A1477" s="173" t="str">
        <f t="shared" si="70"/>
        <v>روز</v>
      </c>
      <c r="B1477" s="377"/>
      <c r="C1477" s="377"/>
      <c r="D1477" s="377">
        <v>7</v>
      </c>
      <c r="E1477" s="377">
        <v>50</v>
      </c>
      <c r="F1477" s="377"/>
      <c r="G1477" s="88"/>
      <c r="H1477" s="182"/>
      <c r="I1477" s="182"/>
      <c r="J1477" s="192"/>
      <c r="K1477" s="193">
        <f t="shared" si="71"/>
        <v>0</v>
      </c>
      <c r="L1477" s="377"/>
      <c r="M1477" s="377"/>
      <c r="N1477" s="377"/>
      <c r="O1477" s="377"/>
      <c r="P1477" s="377"/>
      <c r="Q1477" s="378"/>
      <c r="R1477" s="379" t="str">
        <f t="shared" si="72"/>
        <v>fx</v>
      </c>
      <c r="S1477" s="377"/>
      <c r="T1477" s="377"/>
      <c r="U1477" s="377"/>
    </row>
    <row r="1478" spans="1:21" ht="15.75" thickBot="1" x14ac:dyDescent="0.3">
      <c r="A1478" s="173" t="str">
        <f t="shared" si="70"/>
        <v>روز</v>
      </c>
      <c r="B1478" s="377"/>
      <c r="C1478" s="377"/>
      <c r="D1478" s="377">
        <v>7</v>
      </c>
      <c r="E1478" s="377">
        <v>50</v>
      </c>
      <c r="F1478" s="377"/>
      <c r="G1478" s="88"/>
      <c r="H1478" s="182"/>
      <c r="I1478" s="182"/>
      <c r="J1478" s="192"/>
      <c r="K1478" s="193">
        <f t="shared" si="71"/>
        <v>0</v>
      </c>
      <c r="L1478" s="377"/>
      <c r="M1478" s="377"/>
      <c r="N1478" s="377"/>
      <c r="O1478" s="377"/>
      <c r="P1478" s="377"/>
      <c r="Q1478" s="378"/>
      <c r="R1478" s="379" t="str">
        <f t="shared" si="72"/>
        <v>fx</v>
      </c>
      <c r="S1478" s="377"/>
      <c r="T1478" s="377"/>
      <c r="U1478" s="377"/>
    </row>
    <row r="1479" spans="1:21" ht="15.75" thickBot="1" x14ac:dyDescent="0.3">
      <c r="A1479" s="173" t="str">
        <f t="shared" si="70"/>
        <v>روز</v>
      </c>
      <c r="B1479" s="377"/>
      <c r="C1479" s="377"/>
      <c r="D1479" s="377">
        <v>7</v>
      </c>
      <c r="E1479" s="377">
        <v>50</v>
      </c>
      <c r="F1479" s="377"/>
      <c r="G1479" s="88"/>
      <c r="H1479" s="182"/>
      <c r="I1479" s="182"/>
      <c r="J1479" s="192"/>
      <c r="K1479" s="193">
        <f t="shared" si="71"/>
        <v>0</v>
      </c>
      <c r="L1479" s="377"/>
      <c r="M1479" s="377"/>
      <c r="N1479" s="377"/>
      <c r="O1479" s="377"/>
      <c r="P1479" s="377"/>
      <c r="Q1479" s="378"/>
      <c r="R1479" s="379" t="str">
        <f t="shared" si="72"/>
        <v>fx</v>
      </c>
      <c r="S1479" s="377"/>
      <c r="T1479" s="377"/>
      <c r="U1479" s="377"/>
    </row>
    <row r="1480" spans="1:21" ht="15.75" thickBot="1" x14ac:dyDescent="0.3">
      <c r="A1480" s="173" t="str">
        <f t="shared" si="70"/>
        <v>روز</v>
      </c>
      <c r="B1480" s="377"/>
      <c r="C1480" s="377"/>
      <c r="D1480" s="377">
        <v>7</v>
      </c>
      <c r="E1480" s="377">
        <v>50</v>
      </c>
      <c r="F1480" s="377"/>
      <c r="G1480" s="88"/>
      <c r="H1480" s="182"/>
      <c r="I1480" s="182"/>
      <c r="J1480" s="192"/>
      <c r="K1480" s="193">
        <f t="shared" si="71"/>
        <v>0</v>
      </c>
      <c r="L1480" s="377"/>
      <c r="M1480" s="377"/>
      <c r="N1480" s="377"/>
      <c r="O1480" s="377"/>
      <c r="P1480" s="377"/>
      <c r="Q1480" s="378"/>
      <c r="R1480" s="379" t="str">
        <f t="shared" si="72"/>
        <v>fx</v>
      </c>
      <c r="S1480" s="377"/>
      <c r="T1480" s="377"/>
      <c r="U1480" s="377"/>
    </row>
    <row r="1481" spans="1:21" ht="15.75" thickBot="1" x14ac:dyDescent="0.3">
      <c r="A1481" s="173" t="str">
        <f t="shared" si="70"/>
        <v>روز</v>
      </c>
      <c r="B1481" s="377"/>
      <c r="C1481" s="377"/>
      <c r="D1481" s="377">
        <v>7</v>
      </c>
      <c r="E1481" s="377">
        <v>50</v>
      </c>
      <c r="F1481" s="377"/>
      <c r="G1481" s="88"/>
      <c r="H1481" s="182"/>
      <c r="I1481" s="182"/>
      <c r="J1481" s="192"/>
      <c r="K1481" s="193">
        <f t="shared" si="71"/>
        <v>0</v>
      </c>
      <c r="L1481" s="377"/>
      <c r="M1481" s="377"/>
      <c r="N1481" s="377"/>
      <c r="O1481" s="377"/>
      <c r="P1481" s="377"/>
      <c r="Q1481" s="378"/>
      <c r="R1481" s="379" t="str">
        <f t="shared" si="72"/>
        <v>fx</v>
      </c>
      <c r="S1481" s="377"/>
      <c r="T1481" s="377"/>
      <c r="U1481" s="377"/>
    </row>
    <row r="1482" spans="1:21" ht="15.75" thickBot="1" x14ac:dyDescent="0.3">
      <c r="A1482" s="173" t="str">
        <f t="shared" si="70"/>
        <v>روز</v>
      </c>
      <c r="B1482" s="377"/>
      <c r="C1482" s="377"/>
      <c r="D1482" s="377">
        <v>7</v>
      </c>
      <c r="E1482" s="377">
        <v>50</v>
      </c>
      <c r="F1482" s="377"/>
      <c r="G1482" s="88"/>
      <c r="H1482" s="182"/>
      <c r="I1482" s="182"/>
      <c r="J1482" s="192"/>
      <c r="K1482" s="193">
        <f t="shared" si="71"/>
        <v>0</v>
      </c>
      <c r="L1482" s="377"/>
      <c r="M1482" s="377"/>
      <c r="N1482" s="377"/>
      <c r="O1482" s="377"/>
      <c r="P1482" s="377"/>
      <c r="Q1482" s="378"/>
      <c r="R1482" s="379" t="str">
        <f t="shared" si="72"/>
        <v>fx</v>
      </c>
      <c r="S1482" s="377"/>
      <c r="T1482" s="377"/>
      <c r="U1482" s="377"/>
    </row>
    <row r="1483" spans="1:21" ht="15.75" thickBot="1" x14ac:dyDescent="0.3">
      <c r="A1483" s="173" t="str">
        <f t="shared" si="70"/>
        <v>روز</v>
      </c>
      <c r="B1483" s="377"/>
      <c r="C1483" s="377"/>
      <c r="D1483" s="377">
        <v>7</v>
      </c>
      <c r="E1483" s="377">
        <v>50</v>
      </c>
      <c r="F1483" s="377"/>
      <c r="G1483" s="88"/>
      <c r="H1483" s="182"/>
      <c r="I1483" s="182"/>
      <c r="J1483" s="192"/>
      <c r="K1483" s="193">
        <f t="shared" si="71"/>
        <v>0</v>
      </c>
      <c r="L1483" s="377"/>
      <c r="M1483" s="377"/>
      <c r="N1483" s="377"/>
      <c r="O1483" s="377"/>
      <c r="P1483" s="377"/>
      <c r="Q1483" s="378"/>
      <c r="R1483" s="379" t="str">
        <f t="shared" si="72"/>
        <v>fx</v>
      </c>
      <c r="S1483" s="377"/>
      <c r="T1483" s="377"/>
      <c r="U1483" s="377"/>
    </row>
    <row r="1484" spans="1:21" ht="15.75" thickBot="1" x14ac:dyDescent="0.3">
      <c r="A1484" s="173" t="str">
        <f t="shared" si="70"/>
        <v>روز</v>
      </c>
      <c r="B1484" s="377"/>
      <c r="C1484" s="377"/>
      <c r="D1484" s="377">
        <v>7</v>
      </c>
      <c r="E1484" s="377">
        <v>50</v>
      </c>
      <c r="F1484" s="377"/>
      <c r="G1484" s="88"/>
      <c r="H1484" s="182"/>
      <c r="I1484" s="182"/>
      <c r="J1484" s="192"/>
      <c r="K1484" s="193">
        <f t="shared" si="71"/>
        <v>0</v>
      </c>
      <c r="L1484" s="377"/>
      <c r="M1484" s="377"/>
      <c r="N1484" s="377"/>
      <c r="O1484" s="377"/>
      <c r="P1484" s="377"/>
      <c r="Q1484" s="378"/>
      <c r="R1484" s="379" t="str">
        <f t="shared" si="72"/>
        <v>fx</v>
      </c>
      <c r="S1484" s="377"/>
      <c r="T1484" s="377"/>
      <c r="U1484" s="377"/>
    </row>
    <row r="1485" spans="1:21" ht="15.75" thickBot="1" x14ac:dyDescent="0.3">
      <c r="A1485" s="173" t="str">
        <f t="shared" si="70"/>
        <v>روز</v>
      </c>
      <c r="B1485" s="377"/>
      <c r="C1485" s="377"/>
      <c r="D1485" s="377">
        <v>7</v>
      </c>
      <c r="E1485" s="377">
        <v>50</v>
      </c>
      <c r="F1485" s="377"/>
      <c r="G1485" s="88"/>
      <c r="H1485" s="182"/>
      <c r="I1485" s="182"/>
      <c r="J1485" s="192"/>
      <c r="K1485" s="193">
        <f t="shared" si="71"/>
        <v>0</v>
      </c>
      <c r="L1485" s="377"/>
      <c r="M1485" s="377"/>
      <c r="N1485" s="377"/>
      <c r="O1485" s="377"/>
      <c r="P1485" s="377"/>
      <c r="Q1485" s="378"/>
      <c r="R1485" s="379" t="str">
        <f t="shared" si="72"/>
        <v>fx</v>
      </c>
      <c r="S1485" s="377"/>
      <c r="T1485" s="377"/>
      <c r="U1485" s="377"/>
    </row>
    <row r="1486" spans="1:21" ht="15.75" thickBot="1" x14ac:dyDescent="0.3">
      <c r="A1486" s="173" t="str">
        <f t="shared" si="70"/>
        <v>روز</v>
      </c>
      <c r="B1486" s="377"/>
      <c r="C1486" s="377"/>
      <c r="D1486" s="377">
        <v>7</v>
      </c>
      <c r="E1486" s="377">
        <v>50</v>
      </c>
      <c r="F1486" s="377"/>
      <c r="G1486" s="88"/>
      <c r="H1486" s="182"/>
      <c r="I1486" s="182"/>
      <c r="J1486" s="192"/>
      <c r="K1486" s="193">
        <f t="shared" si="71"/>
        <v>0</v>
      </c>
      <c r="L1486" s="377"/>
      <c r="M1486" s="377"/>
      <c r="N1486" s="377"/>
      <c r="O1486" s="377"/>
      <c r="P1486" s="377"/>
      <c r="Q1486" s="378"/>
      <c r="R1486" s="379" t="str">
        <f t="shared" si="72"/>
        <v>fx</v>
      </c>
      <c r="S1486" s="377"/>
      <c r="T1486" s="377"/>
      <c r="U1486" s="377"/>
    </row>
    <row r="1487" spans="1:21" ht="15.75" thickBot="1" x14ac:dyDescent="0.3">
      <c r="A1487" s="173" t="str">
        <f t="shared" si="70"/>
        <v>روز</v>
      </c>
      <c r="B1487" s="377"/>
      <c r="C1487" s="377"/>
      <c r="D1487" s="377">
        <v>7</v>
      </c>
      <c r="E1487" s="377">
        <v>50</v>
      </c>
      <c r="F1487" s="377"/>
      <c r="G1487" s="88"/>
      <c r="H1487" s="182"/>
      <c r="I1487" s="182"/>
      <c r="J1487" s="192"/>
      <c r="K1487" s="193">
        <f t="shared" si="71"/>
        <v>0</v>
      </c>
      <c r="L1487" s="377"/>
      <c r="M1487" s="377"/>
      <c r="N1487" s="377"/>
      <c r="O1487" s="377"/>
      <c r="P1487" s="377"/>
      <c r="Q1487" s="378"/>
      <c r="R1487" s="379" t="str">
        <f t="shared" si="72"/>
        <v>fx</v>
      </c>
      <c r="S1487" s="377"/>
      <c r="T1487" s="377"/>
      <c r="U1487" s="377"/>
    </row>
    <row r="1488" spans="1:21" ht="15.75" thickBot="1" x14ac:dyDescent="0.3">
      <c r="A1488" s="173" t="str">
        <f t="shared" si="70"/>
        <v>روز</v>
      </c>
      <c r="B1488" s="377"/>
      <c r="C1488" s="377"/>
      <c r="D1488" s="377">
        <v>7</v>
      </c>
      <c r="E1488" s="377">
        <v>50</v>
      </c>
      <c r="F1488" s="377"/>
      <c r="G1488" s="88"/>
      <c r="H1488" s="182"/>
      <c r="I1488" s="182"/>
      <c r="J1488" s="192"/>
      <c r="K1488" s="193">
        <f t="shared" si="71"/>
        <v>0</v>
      </c>
      <c r="L1488" s="377"/>
      <c r="M1488" s="377"/>
      <c r="N1488" s="377"/>
      <c r="O1488" s="377"/>
      <c r="P1488" s="377"/>
      <c r="Q1488" s="378"/>
      <c r="R1488" s="379" t="str">
        <f t="shared" si="72"/>
        <v>fx</v>
      </c>
      <c r="S1488" s="377"/>
      <c r="T1488" s="377"/>
      <c r="U1488" s="377"/>
    </row>
    <row r="1489" spans="1:21" ht="15.75" thickBot="1" x14ac:dyDescent="0.3">
      <c r="A1489" s="173" t="str">
        <f t="shared" si="70"/>
        <v>روز</v>
      </c>
      <c r="B1489" s="377"/>
      <c r="C1489" s="377"/>
      <c r="D1489" s="377">
        <v>7</v>
      </c>
      <c r="E1489" s="377">
        <v>50</v>
      </c>
      <c r="F1489" s="377"/>
      <c r="G1489" s="88"/>
      <c r="H1489" s="182"/>
      <c r="I1489" s="182"/>
      <c r="J1489" s="192"/>
      <c r="K1489" s="193">
        <f t="shared" si="71"/>
        <v>0</v>
      </c>
      <c r="L1489" s="377"/>
      <c r="M1489" s="377"/>
      <c r="N1489" s="377"/>
      <c r="O1489" s="377"/>
      <c r="P1489" s="377"/>
      <c r="Q1489" s="378"/>
      <c r="R1489" s="379" t="str">
        <f t="shared" si="72"/>
        <v>fx</v>
      </c>
      <c r="S1489" s="377"/>
      <c r="T1489" s="377"/>
      <c r="U1489" s="377"/>
    </row>
    <row r="1490" spans="1:21" ht="15.75" thickBot="1" x14ac:dyDescent="0.3">
      <c r="A1490" s="173" t="str">
        <f t="shared" si="70"/>
        <v>روز</v>
      </c>
      <c r="B1490" s="377"/>
      <c r="C1490" s="377"/>
      <c r="D1490" s="377">
        <v>7</v>
      </c>
      <c r="E1490" s="377">
        <v>50</v>
      </c>
      <c r="F1490" s="377"/>
      <c r="G1490" s="88"/>
      <c r="H1490" s="182"/>
      <c r="I1490" s="182"/>
      <c r="J1490" s="192"/>
      <c r="K1490" s="193">
        <f t="shared" si="71"/>
        <v>0</v>
      </c>
      <c r="L1490" s="377"/>
      <c r="M1490" s="377"/>
      <c r="N1490" s="377"/>
      <c r="O1490" s="377"/>
      <c r="P1490" s="377"/>
      <c r="Q1490" s="378"/>
      <c r="R1490" s="379" t="str">
        <f t="shared" si="72"/>
        <v>fx</v>
      </c>
      <c r="S1490" s="377"/>
      <c r="T1490" s="377"/>
      <c r="U1490" s="377"/>
    </row>
    <row r="1491" spans="1:21" ht="15.75" thickBot="1" x14ac:dyDescent="0.3">
      <c r="A1491" s="173" t="str">
        <f t="shared" si="70"/>
        <v>روز</v>
      </c>
      <c r="B1491" s="377"/>
      <c r="C1491" s="377"/>
      <c r="D1491" s="377">
        <v>7</v>
      </c>
      <c r="E1491" s="377">
        <v>50</v>
      </c>
      <c r="F1491" s="377"/>
      <c r="G1491" s="88"/>
      <c r="H1491" s="182"/>
      <c r="I1491" s="182"/>
      <c r="J1491" s="192"/>
      <c r="K1491" s="193">
        <f t="shared" si="71"/>
        <v>0</v>
      </c>
      <c r="L1491" s="377"/>
      <c r="M1491" s="377"/>
      <c r="N1491" s="377"/>
      <c r="O1491" s="377"/>
      <c r="P1491" s="377"/>
      <c r="Q1491" s="378"/>
      <c r="R1491" s="379" t="str">
        <f t="shared" si="72"/>
        <v>fx</v>
      </c>
      <c r="S1491" s="377"/>
      <c r="T1491" s="377"/>
      <c r="U1491" s="377"/>
    </row>
    <row r="1492" spans="1:21" ht="15.75" thickBot="1" x14ac:dyDescent="0.3">
      <c r="A1492" s="173" t="str">
        <f t="shared" si="70"/>
        <v>روز</v>
      </c>
      <c r="B1492" s="377"/>
      <c r="C1492" s="377"/>
      <c r="D1492" s="377">
        <v>7</v>
      </c>
      <c r="E1492" s="377">
        <v>50</v>
      </c>
      <c r="F1492" s="377"/>
      <c r="G1492" s="88"/>
      <c r="H1492" s="182"/>
      <c r="I1492" s="182"/>
      <c r="J1492" s="192"/>
      <c r="K1492" s="193">
        <f t="shared" si="71"/>
        <v>0</v>
      </c>
      <c r="L1492" s="377"/>
      <c r="M1492" s="377"/>
      <c r="N1492" s="377"/>
      <c r="O1492" s="377"/>
      <c r="P1492" s="377"/>
      <c r="Q1492" s="378"/>
      <c r="R1492" s="379" t="str">
        <f t="shared" si="72"/>
        <v>fx</v>
      </c>
      <c r="S1492" s="377"/>
      <c r="T1492" s="377"/>
      <c r="U1492" s="377"/>
    </row>
    <row r="1493" spans="1:21" ht="15.75" thickBot="1" x14ac:dyDescent="0.3">
      <c r="A1493" s="173" t="str">
        <f t="shared" si="70"/>
        <v>روز</v>
      </c>
      <c r="B1493" s="377"/>
      <c r="C1493" s="377"/>
      <c r="D1493" s="377">
        <v>7</v>
      </c>
      <c r="E1493" s="377">
        <v>50</v>
      </c>
      <c r="F1493" s="377"/>
      <c r="G1493" s="88"/>
      <c r="H1493" s="182"/>
      <c r="I1493" s="182"/>
      <c r="J1493" s="192"/>
      <c r="K1493" s="193">
        <f t="shared" si="71"/>
        <v>0</v>
      </c>
      <c r="L1493" s="377"/>
      <c r="M1493" s="377"/>
      <c r="N1493" s="377"/>
      <c r="O1493" s="377"/>
      <c r="P1493" s="377"/>
      <c r="Q1493" s="378"/>
      <c r="R1493" s="379" t="str">
        <f t="shared" si="72"/>
        <v>fx</v>
      </c>
      <c r="S1493" s="377"/>
      <c r="T1493" s="377"/>
      <c r="U1493" s="377"/>
    </row>
    <row r="1494" spans="1:21" ht="15.75" thickBot="1" x14ac:dyDescent="0.3">
      <c r="A1494" s="173" t="str">
        <f t="shared" si="70"/>
        <v>روز</v>
      </c>
      <c r="B1494" s="377"/>
      <c r="C1494" s="377"/>
      <c r="D1494" s="377">
        <v>7</v>
      </c>
      <c r="E1494" s="377">
        <v>50</v>
      </c>
      <c r="F1494" s="377"/>
      <c r="G1494" s="88"/>
      <c r="H1494" s="182"/>
      <c r="I1494" s="182"/>
      <c r="J1494" s="192"/>
      <c r="K1494" s="193">
        <f t="shared" si="71"/>
        <v>0</v>
      </c>
      <c r="L1494" s="377"/>
      <c r="M1494" s="377"/>
      <c r="N1494" s="377"/>
      <c r="O1494" s="377"/>
      <c r="P1494" s="377"/>
      <c r="Q1494" s="378"/>
      <c r="R1494" s="379" t="str">
        <f t="shared" si="72"/>
        <v>fx</v>
      </c>
      <c r="S1494" s="377"/>
      <c r="T1494" s="377"/>
      <c r="U1494" s="377"/>
    </row>
    <row r="1495" spans="1:21" ht="15.75" thickBot="1" x14ac:dyDescent="0.3">
      <c r="A1495" s="173" t="str">
        <f t="shared" si="70"/>
        <v>روز</v>
      </c>
      <c r="B1495" s="377"/>
      <c r="C1495" s="377"/>
      <c r="D1495" s="377">
        <v>7</v>
      </c>
      <c r="E1495" s="377">
        <v>50</v>
      </c>
      <c r="F1495" s="377"/>
      <c r="G1495" s="88"/>
      <c r="H1495" s="182"/>
      <c r="I1495" s="182"/>
      <c r="J1495" s="192"/>
      <c r="K1495" s="193">
        <f t="shared" si="71"/>
        <v>0</v>
      </c>
      <c r="L1495" s="377"/>
      <c r="M1495" s="377"/>
      <c r="N1495" s="377"/>
      <c r="O1495" s="377"/>
      <c r="P1495" s="377"/>
      <c r="Q1495" s="378"/>
      <c r="R1495" s="379" t="str">
        <f t="shared" si="72"/>
        <v>fx</v>
      </c>
      <c r="S1495" s="377"/>
      <c r="T1495" s="377"/>
      <c r="U1495" s="377"/>
    </row>
    <row r="1496" spans="1:21" ht="15.75" thickBot="1" x14ac:dyDescent="0.3">
      <c r="A1496" s="173" t="str">
        <f t="shared" si="70"/>
        <v>روز</v>
      </c>
      <c r="B1496" s="377"/>
      <c r="C1496" s="377"/>
      <c r="D1496" s="377">
        <v>7</v>
      </c>
      <c r="E1496" s="377">
        <v>50</v>
      </c>
      <c r="F1496" s="377"/>
      <c r="G1496" s="88"/>
      <c r="H1496" s="182"/>
      <c r="I1496" s="182"/>
      <c r="J1496" s="192"/>
      <c r="K1496" s="193">
        <f t="shared" si="71"/>
        <v>0</v>
      </c>
      <c r="L1496" s="377"/>
      <c r="M1496" s="377"/>
      <c r="N1496" s="377"/>
      <c r="O1496" s="377"/>
      <c r="P1496" s="377"/>
      <c r="Q1496" s="378"/>
      <c r="R1496" s="379" t="str">
        <f t="shared" si="72"/>
        <v>fx</v>
      </c>
      <c r="S1496" s="377"/>
      <c r="T1496" s="377"/>
      <c r="U1496" s="377"/>
    </row>
    <row r="1497" spans="1:21" ht="15.75" thickBot="1" x14ac:dyDescent="0.3">
      <c r="A1497" s="173" t="str">
        <f t="shared" si="70"/>
        <v>روز</v>
      </c>
      <c r="B1497" s="377"/>
      <c r="C1497" s="377"/>
      <c r="D1497" s="377">
        <v>7</v>
      </c>
      <c r="E1497" s="377">
        <v>50</v>
      </c>
      <c r="F1497" s="377"/>
      <c r="G1497" s="88"/>
      <c r="H1497" s="182"/>
      <c r="I1497" s="182"/>
      <c r="J1497" s="192"/>
      <c r="K1497" s="193">
        <f t="shared" si="71"/>
        <v>0</v>
      </c>
      <c r="L1497" s="377"/>
      <c r="M1497" s="377"/>
      <c r="N1497" s="377"/>
      <c r="O1497" s="377"/>
      <c r="P1497" s="377"/>
      <c r="Q1497" s="378"/>
      <c r="R1497" s="379" t="str">
        <f t="shared" si="72"/>
        <v>fx</v>
      </c>
      <c r="S1497" s="377"/>
      <c r="T1497" s="377"/>
      <c r="U1497" s="377"/>
    </row>
    <row r="1498" spans="1:21" ht="15.75" thickBot="1" x14ac:dyDescent="0.3">
      <c r="A1498" s="173" t="str">
        <f t="shared" si="70"/>
        <v>روز</v>
      </c>
      <c r="B1498" s="377"/>
      <c r="C1498" s="377"/>
      <c r="D1498" s="377">
        <v>7</v>
      </c>
      <c r="E1498" s="377">
        <v>50</v>
      </c>
      <c r="F1498" s="377"/>
      <c r="G1498" s="88"/>
      <c r="H1498" s="182"/>
      <c r="I1498" s="182"/>
      <c r="J1498" s="192"/>
      <c r="K1498" s="193">
        <f t="shared" si="71"/>
        <v>0</v>
      </c>
      <c r="L1498" s="377"/>
      <c r="M1498" s="377"/>
      <c r="N1498" s="377"/>
      <c r="O1498" s="377"/>
      <c r="P1498" s="377"/>
      <c r="Q1498" s="378"/>
      <c r="R1498" s="379" t="str">
        <f t="shared" si="72"/>
        <v>fx</v>
      </c>
      <c r="S1498" s="377"/>
      <c r="T1498" s="377"/>
      <c r="U1498" s="377"/>
    </row>
    <row r="1499" spans="1:21" ht="15.75" thickBot="1" x14ac:dyDescent="0.3">
      <c r="A1499" s="173" t="str">
        <f t="shared" si="70"/>
        <v>روز</v>
      </c>
      <c r="B1499" s="377"/>
      <c r="C1499" s="377"/>
      <c r="D1499" s="377">
        <v>7</v>
      </c>
      <c r="E1499" s="377">
        <v>50</v>
      </c>
      <c r="F1499" s="377"/>
      <c r="G1499" s="88"/>
      <c r="H1499" s="182"/>
      <c r="I1499" s="182"/>
      <c r="J1499" s="192"/>
      <c r="K1499" s="193">
        <f t="shared" si="71"/>
        <v>0</v>
      </c>
      <c r="L1499" s="377"/>
      <c r="M1499" s="377"/>
      <c r="N1499" s="377"/>
      <c r="O1499" s="377"/>
      <c r="P1499" s="377"/>
      <c r="Q1499" s="378"/>
      <c r="R1499" s="379" t="str">
        <f t="shared" si="72"/>
        <v>fx</v>
      </c>
      <c r="S1499" s="377"/>
      <c r="T1499" s="377"/>
      <c r="U1499" s="377"/>
    </row>
    <row r="1500" spans="1:21" ht="15.75" thickBot="1" x14ac:dyDescent="0.3">
      <c r="A1500" s="173" t="str">
        <f t="shared" si="70"/>
        <v>روز</v>
      </c>
      <c r="B1500" s="377"/>
      <c r="C1500" s="377"/>
      <c r="D1500" s="377">
        <v>7</v>
      </c>
      <c r="E1500" s="377">
        <v>50</v>
      </c>
      <c r="F1500" s="377"/>
      <c r="G1500" s="88"/>
      <c r="H1500" s="182"/>
      <c r="I1500" s="182"/>
      <c r="J1500" s="192"/>
      <c r="K1500" s="193">
        <f t="shared" si="71"/>
        <v>0</v>
      </c>
      <c r="L1500" s="377"/>
      <c r="M1500" s="377"/>
      <c r="N1500" s="377"/>
      <c r="O1500" s="377"/>
      <c r="P1500" s="377"/>
      <c r="Q1500" s="378"/>
      <c r="R1500" s="379" t="str">
        <f t="shared" si="72"/>
        <v>fx</v>
      </c>
      <c r="S1500" s="377"/>
      <c r="T1500" s="377"/>
      <c r="U1500" s="377"/>
    </row>
    <row r="1501" spans="1:21" ht="15.75" thickBot="1" x14ac:dyDescent="0.3">
      <c r="A1501" s="173" t="str">
        <f t="shared" si="70"/>
        <v>روز</v>
      </c>
      <c r="B1501" s="377"/>
      <c r="C1501" s="377"/>
      <c r="D1501" s="377">
        <v>7</v>
      </c>
      <c r="E1501" s="377">
        <v>50</v>
      </c>
      <c r="F1501" s="377"/>
      <c r="G1501" s="88"/>
      <c r="H1501" s="182"/>
      <c r="I1501" s="182"/>
      <c r="J1501" s="192"/>
      <c r="K1501" s="193">
        <f t="shared" si="71"/>
        <v>0</v>
      </c>
      <c r="L1501" s="377"/>
      <c r="M1501" s="377"/>
      <c r="N1501" s="377"/>
      <c r="O1501" s="377"/>
      <c r="P1501" s="377"/>
      <c r="Q1501" s="378"/>
      <c r="R1501" s="379" t="str">
        <f t="shared" si="72"/>
        <v>fx</v>
      </c>
      <c r="S1501" s="377"/>
      <c r="T1501" s="377"/>
      <c r="U1501" s="377"/>
    </row>
    <row r="1502" spans="1:21" ht="15.75" thickBot="1" x14ac:dyDescent="0.3">
      <c r="A1502" s="173" t="str">
        <f t="shared" si="70"/>
        <v>روز</v>
      </c>
      <c r="B1502" s="377"/>
      <c r="C1502" s="377"/>
      <c r="D1502" s="377">
        <v>7</v>
      </c>
      <c r="E1502" s="377">
        <v>50</v>
      </c>
      <c r="F1502" s="377"/>
      <c r="G1502" s="88"/>
      <c r="H1502" s="182"/>
      <c r="I1502" s="182"/>
      <c r="J1502" s="192"/>
      <c r="K1502" s="193">
        <f t="shared" si="71"/>
        <v>0</v>
      </c>
      <c r="L1502" s="377"/>
      <c r="M1502" s="377"/>
      <c r="N1502" s="377"/>
      <c r="O1502" s="377"/>
      <c r="P1502" s="377"/>
      <c r="Q1502" s="378"/>
      <c r="R1502" s="379" t="str">
        <f t="shared" si="72"/>
        <v>fx</v>
      </c>
      <c r="S1502" s="377"/>
      <c r="T1502" s="377"/>
      <c r="U1502" s="377"/>
    </row>
    <row r="1503" spans="1:21" ht="15.75" thickBot="1" x14ac:dyDescent="0.3">
      <c r="A1503" s="173" t="str">
        <f t="shared" si="70"/>
        <v>روز</v>
      </c>
      <c r="B1503" s="377"/>
      <c r="C1503" s="377"/>
      <c r="D1503" s="377">
        <v>7</v>
      </c>
      <c r="E1503" s="377">
        <v>50</v>
      </c>
      <c r="F1503" s="377"/>
      <c r="G1503" s="88"/>
      <c r="H1503" s="182"/>
      <c r="I1503" s="182"/>
      <c r="J1503" s="192"/>
      <c r="K1503" s="193">
        <f t="shared" si="71"/>
        <v>0</v>
      </c>
      <c r="L1503" s="377"/>
      <c r="M1503" s="377"/>
      <c r="N1503" s="377"/>
      <c r="O1503" s="377"/>
      <c r="P1503" s="377"/>
      <c r="Q1503" s="378"/>
      <c r="R1503" s="379" t="str">
        <f t="shared" si="72"/>
        <v>fx</v>
      </c>
      <c r="S1503" s="377"/>
      <c r="T1503" s="377"/>
      <c r="U1503" s="377"/>
    </row>
    <row r="1504" spans="1:21" ht="15.75" thickBot="1" x14ac:dyDescent="0.3">
      <c r="A1504" s="173" t="str">
        <f t="shared" si="70"/>
        <v>روز</v>
      </c>
      <c r="B1504" s="377"/>
      <c r="C1504" s="377"/>
      <c r="D1504" s="377">
        <v>7</v>
      </c>
      <c r="E1504" s="377">
        <v>50</v>
      </c>
      <c r="F1504" s="377"/>
      <c r="G1504" s="88"/>
      <c r="H1504" s="182"/>
      <c r="I1504" s="182"/>
      <c r="J1504" s="192"/>
      <c r="K1504" s="193">
        <f t="shared" si="71"/>
        <v>0</v>
      </c>
      <c r="L1504" s="377"/>
      <c r="M1504" s="377"/>
      <c r="N1504" s="377"/>
      <c r="O1504" s="377"/>
      <c r="P1504" s="377"/>
      <c r="Q1504" s="378"/>
      <c r="R1504" s="379" t="str">
        <f t="shared" si="72"/>
        <v>fx</v>
      </c>
      <c r="S1504" s="377"/>
      <c r="T1504" s="377"/>
      <c r="U1504" s="377"/>
    </row>
    <row r="1505" spans="1:21" ht="15.75" thickBot="1" x14ac:dyDescent="0.3">
      <c r="A1505" s="173" t="str">
        <f t="shared" si="70"/>
        <v>روز</v>
      </c>
      <c r="B1505" s="377"/>
      <c r="C1505" s="377"/>
      <c r="D1505" s="377">
        <v>7</v>
      </c>
      <c r="E1505" s="377">
        <v>50</v>
      </c>
      <c r="F1505" s="377"/>
      <c r="G1505" s="88"/>
      <c r="H1505" s="182"/>
      <c r="I1505" s="182"/>
      <c r="J1505" s="192"/>
      <c r="K1505" s="193">
        <f t="shared" si="71"/>
        <v>0</v>
      </c>
      <c r="L1505" s="377"/>
      <c r="M1505" s="377"/>
      <c r="N1505" s="377"/>
      <c r="O1505" s="377"/>
      <c r="P1505" s="377"/>
      <c r="Q1505" s="378"/>
      <c r="R1505" s="379" t="str">
        <f t="shared" si="72"/>
        <v>fx</v>
      </c>
      <c r="S1505" s="377"/>
      <c r="T1505" s="377"/>
      <c r="U1505" s="377"/>
    </row>
    <row r="1506" spans="1:21" ht="15.75" thickBot="1" x14ac:dyDescent="0.3">
      <c r="A1506" s="173" t="str">
        <f t="shared" si="70"/>
        <v>روز</v>
      </c>
      <c r="B1506" s="377"/>
      <c r="C1506" s="377"/>
      <c r="D1506" s="377">
        <v>7</v>
      </c>
      <c r="E1506" s="377">
        <v>50</v>
      </c>
      <c r="F1506" s="377"/>
      <c r="G1506" s="88"/>
      <c r="H1506" s="182"/>
      <c r="I1506" s="182"/>
      <c r="J1506" s="192"/>
      <c r="K1506" s="193">
        <f t="shared" si="71"/>
        <v>0</v>
      </c>
      <c r="L1506" s="377"/>
      <c r="M1506" s="377"/>
      <c r="N1506" s="377"/>
      <c r="O1506" s="377"/>
      <c r="P1506" s="377"/>
      <c r="Q1506" s="378"/>
      <c r="R1506" s="379" t="str">
        <f t="shared" si="72"/>
        <v>fx</v>
      </c>
      <c r="S1506" s="377"/>
      <c r="T1506" s="377"/>
      <c r="U1506" s="377"/>
    </row>
    <row r="1507" spans="1:21" ht="15.75" thickBot="1" x14ac:dyDescent="0.3">
      <c r="A1507" s="173" t="str">
        <f t="shared" si="70"/>
        <v>روز</v>
      </c>
      <c r="B1507" s="377"/>
      <c r="C1507" s="377"/>
      <c r="D1507" s="377">
        <v>7</v>
      </c>
      <c r="E1507" s="377">
        <v>50</v>
      </c>
      <c r="F1507" s="377"/>
      <c r="G1507" s="88"/>
      <c r="H1507" s="182"/>
      <c r="I1507" s="182"/>
      <c r="J1507" s="192"/>
      <c r="K1507" s="193">
        <f t="shared" si="71"/>
        <v>0</v>
      </c>
      <c r="L1507" s="377"/>
      <c r="M1507" s="377"/>
      <c r="N1507" s="377"/>
      <c r="O1507" s="377"/>
      <c r="P1507" s="377"/>
      <c r="Q1507" s="378"/>
      <c r="R1507" s="379" t="str">
        <f t="shared" si="72"/>
        <v>fx</v>
      </c>
      <c r="S1507" s="377"/>
      <c r="T1507" s="377"/>
      <c r="U1507" s="377"/>
    </row>
    <row r="1508" spans="1:21" ht="15.75" thickBot="1" x14ac:dyDescent="0.3">
      <c r="A1508" s="173" t="str">
        <f t="shared" si="70"/>
        <v>روز</v>
      </c>
      <c r="B1508" s="377"/>
      <c r="C1508" s="377"/>
      <c r="D1508" s="377">
        <v>7</v>
      </c>
      <c r="E1508" s="377">
        <v>50</v>
      </c>
      <c r="F1508" s="377"/>
      <c r="G1508" s="88"/>
      <c r="H1508" s="182"/>
      <c r="I1508" s="182"/>
      <c r="J1508" s="192"/>
      <c r="K1508" s="193">
        <f t="shared" si="71"/>
        <v>0</v>
      </c>
      <c r="L1508" s="377"/>
      <c r="M1508" s="377"/>
      <c r="N1508" s="377"/>
      <c r="O1508" s="377"/>
      <c r="P1508" s="377"/>
      <c r="Q1508" s="378"/>
      <c r="R1508" s="379" t="str">
        <f t="shared" si="72"/>
        <v>fx</v>
      </c>
      <c r="S1508" s="377"/>
      <c r="T1508" s="377"/>
      <c r="U1508" s="377"/>
    </row>
    <row r="1509" spans="1:21" ht="15.75" thickBot="1" x14ac:dyDescent="0.3">
      <c r="A1509" s="173" t="str">
        <f t="shared" si="70"/>
        <v>روز</v>
      </c>
      <c r="B1509" s="377"/>
      <c r="C1509" s="377"/>
      <c r="D1509" s="377">
        <v>7</v>
      </c>
      <c r="E1509" s="377">
        <v>50</v>
      </c>
      <c r="F1509" s="377"/>
      <c r="G1509" s="88"/>
      <c r="H1509" s="182"/>
      <c r="I1509" s="182"/>
      <c r="J1509" s="192"/>
      <c r="K1509" s="193">
        <f t="shared" si="71"/>
        <v>0</v>
      </c>
      <c r="L1509" s="377"/>
      <c r="M1509" s="377"/>
      <c r="N1509" s="377"/>
      <c r="O1509" s="377"/>
      <c r="P1509" s="377"/>
      <c r="Q1509" s="378"/>
      <c r="R1509" s="379" t="str">
        <f t="shared" si="72"/>
        <v>fx</v>
      </c>
      <c r="S1509" s="377"/>
      <c r="T1509" s="377"/>
      <c r="U1509" s="377"/>
    </row>
    <row r="1510" spans="1:21" ht="15.75" thickBot="1" x14ac:dyDescent="0.3">
      <c r="A1510" s="173" t="str">
        <f t="shared" si="70"/>
        <v>روز</v>
      </c>
      <c r="B1510" s="377"/>
      <c r="C1510" s="377"/>
      <c r="D1510" s="377">
        <v>7</v>
      </c>
      <c r="E1510" s="377">
        <v>50</v>
      </c>
      <c r="F1510" s="377"/>
      <c r="G1510" s="88"/>
      <c r="H1510" s="182"/>
      <c r="I1510" s="182"/>
      <c r="J1510" s="192"/>
      <c r="K1510" s="193">
        <f t="shared" si="71"/>
        <v>0</v>
      </c>
      <c r="L1510" s="377"/>
      <c r="M1510" s="377"/>
      <c r="N1510" s="377"/>
      <c r="O1510" s="377"/>
      <c r="P1510" s="377"/>
      <c r="Q1510" s="378"/>
      <c r="R1510" s="379" t="str">
        <f t="shared" si="72"/>
        <v>fx</v>
      </c>
      <c r="S1510" s="377"/>
      <c r="T1510" s="377"/>
      <c r="U1510" s="377"/>
    </row>
    <row r="1511" spans="1:21" ht="15.75" thickBot="1" x14ac:dyDescent="0.3">
      <c r="A1511" s="173" t="str">
        <f t="shared" si="70"/>
        <v>روز</v>
      </c>
      <c r="B1511" s="377"/>
      <c r="C1511" s="377"/>
      <c r="D1511" s="377">
        <v>7</v>
      </c>
      <c r="E1511" s="377">
        <v>50</v>
      </c>
      <c r="F1511" s="377"/>
      <c r="G1511" s="88"/>
      <c r="H1511" s="182"/>
      <c r="I1511" s="182"/>
      <c r="J1511" s="192"/>
      <c r="K1511" s="193">
        <f t="shared" si="71"/>
        <v>0</v>
      </c>
      <c r="L1511" s="377"/>
      <c r="M1511" s="377"/>
      <c r="N1511" s="377"/>
      <c r="O1511" s="377"/>
      <c r="P1511" s="377"/>
      <c r="Q1511" s="378"/>
      <c r="R1511" s="379" t="str">
        <f t="shared" si="72"/>
        <v>fx</v>
      </c>
      <c r="S1511" s="377"/>
      <c r="T1511" s="377"/>
      <c r="U1511" s="377"/>
    </row>
    <row r="1512" spans="1:21" ht="15.75" thickBot="1" x14ac:dyDescent="0.3">
      <c r="A1512" s="173" t="str">
        <f t="shared" si="70"/>
        <v>روز</v>
      </c>
      <c r="B1512" s="377"/>
      <c r="C1512" s="377"/>
      <c r="D1512" s="377">
        <v>7</v>
      </c>
      <c r="E1512" s="377">
        <v>50</v>
      </c>
      <c r="F1512" s="377"/>
      <c r="G1512" s="88"/>
      <c r="H1512" s="182"/>
      <c r="I1512" s="182"/>
      <c r="J1512" s="192"/>
      <c r="K1512" s="193">
        <f t="shared" si="71"/>
        <v>0</v>
      </c>
      <c r="L1512" s="377"/>
      <c r="M1512" s="377"/>
      <c r="N1512" s="377"/>
      <c r="O1512" s="377"/>
      <c r="P1512" s="377"/>
      <c r="Q1512" s="378"/>
      <c r="R1512" s="379" t="str">
        <f t="shared" si="72"/>
        <v>fx</v>
      </c>
      <c r="S1512" s="377"/>
      <c r="T1512" s="377"/>
      <c r="U1512" s="377"/>
    </row>
    <row r="1513" spans="1:21" ht="15.75" thickBot="1" x14ac:dyDescent="0.3">
      <c r="A1513" s="173" t="str">
        <f t="shared" si="70"/>
        <v>روز</v>
      </c>
      <c r="B1513" s="377"/>
      <c r="C1513" s="377"/>
      <c r="D1513" s="377">
        <v>7</v>
      </c>
      <c r="E1513" s="377">
        <v>50</v>
      </c>
      <c r="F1513" s="377"/>
      <c r="G1513" s="88"/>
      <c r="H1513" s="182"/>
      <c r="I1513" s="182"/>
      <c r="J1513" s="192"/>
      <c r="K1513" s="193">
        <f t="shared" si="71"/>
        <v>0</v>
      </c>
      <c r="L1513" s="377"/>
      <c r="M1513" s="377"/>
      <c r="N1513" s="377"/>
      <c r="O1513" s="377"/>
      <c r="P1513" s="377"/>
      <c r="Q1513" s="378"/>
      <c r="R1513" s="379" t="str">
        <f t="shared" si="72"/>
        <v>fx</v>
      </c>
      <c r="S1513" s="377"/>
      <c r="T1513" s="377"/>
      <c r="U1513" s="377"/>
    </row>
    <row r="1514" spans="1:21" ht="15.75" thickBot="1" x14ac:dyDescent="0.3">
      <c r="A1514" s="173" t="str">
        <f t="shared" si="70"/>
        <v>روز</v>
      </c>
      <c r="B1514" s="377"/>
      <c r="C1514" s="377"/>
      <c r="D1514" s="377">
        <v>7</v>
      </c>
      <c r="E1514" s="377">
        <v>50</v>
      </c>
      <c r="F1514" s="377"/>
      <c r="G1514" s="88"/>
      <c r="H1514" s="182"/>
      <c r="I1514" s="182"/>
      <c r="J1514" s="192"/>
      <c r="K1514" s="193">
        <f t="shared" si="71"/>
        <v>0</v>
      </c>
      <c r="L1514" s="377"/>
      <c r="M1514" s="377"/>
      <c r="N1514" s="377"/>
      <c r="O1514" s="377"/>
      <c r="P1514" s="377"/>
      <c r="Q1514" s="378"/>
      <c r="R1514" s="379" t="str">
        <f t="shared" si="72"/>
        <v>fx</v>
      </c>
      <c r="S1514" s="377"/>
      <c r="T1514" s="377"/>
      <c r="U1514" s="377"/>
    </row>
    <row r="1515" spans="1:21" ht="15.75" thickBot="1" x14ac:dyDescent="0.3">
      <c r="A1515" s="173" t="str">
        <f t="shared" si="70"/>
        <v>روز</v>
      </c>
      <c r="B1515" s="377"/>
      <c r="C1515" s="377"/>
      <c r="D1515" s="377">
        <v>7</v>
      </c>
      <c r="E1515" s="377">
        <v>50</v>
      </c>
      <c r="F1515" s="377"/>
      <c r="G1515" s="88"/>
      <c r="H1515" s="182"/>
      <c r="I1515" s="182"/>
      <c r="J1515" s="192"/>
      <c r="K1515" s="193">
        <f t="shared" si="71"/>
        <v>0</v>
      </c>
      <c r="L1515" s="377"/>
      <c r="M1515" s="377"/>
      <c r="N1515" s="377"/>
      <c r="O1515" s="377"/>
      <c r="P1515" s="377"/>
      <c r="Q1515" s="378"/>
      <c r="R1515" s="379" t="str">
        <f t="shared" si="72"/>
        <v>fx</v>
      </c>
      <c r="S1515" s="377"/>
      <c r="T1515" s="377"/>
      <c r="U1515" s="377"/>
    </row>
    <row r="1516" spans="1:21" ht="15.75" thickBot="1" x14ac:dyDescent="0.3">
      <c r="A1516" s="173" t="str">
        <f t="shared" si="70"/>
        <v>روز</v>
      </c>
      <c r="B1516" s="377"/>
      <c r="C1516" s="377"/>
      <c r="D1516" s="377">
        <v>7</v>
      </c>
      <c r="E1516" s="377">
        <v>50</v>
      </c>
      <c r="F1516" s="377"/>
      <c r="G1516" s="88"/>
      <c r="H1516" s="182"/>
      <c r="I1516" s="182"/>
      <c r="J1516" s="192"/>
      <c r="K1516" s="193">
        <f t="shared" si="71"/>
        <v>0</v>
      </c>
      <c r="L1516" s="377"/>
      <c r="M1516" s="377"/>
      <c r="N1516" s="377"/>
      <c r="O1516" s="377"/>
      <c r="P1516" s="377"/>
      <c r="Q1516" s="378"/>
      <c r="R1516" s="379" t="str">
        <f t="shared" si="72"/>
        <v>fx</v>
      </c>
      <c r="S1516" s="377"/>
      <c r="T1516" s="377"/>
      <c r="U1516" s="377"/>
    </row>
    <row r="1517" spans="1:21" ht="15.75" thickBot="1" x14ac:dyDescent="0.3">
      <c r="A1517" s="173" t="str">
        <f t="shared" si="70"/>
        <v>روز</v>
      </c>
      <c r="B1517" s="377"/>
      <c r="C1517" s="377"/>
      <c r="D1517" s="377">
        <v>7</v>
      </c>
      <c r="E1517" s="377">
        <v>50</v>
      </c>
      <c r="F1517" s="377"/>
      <c r="G1517" s="88"/>
      <c r="H1517" s="182"/>
      <c r="I1517" s="182"/>
      <c r="J1517" s="192"/>
      <c r="K1517" s="193">
        <f t="shared" si="71"/>
        <v>0</v>
      </c>
      <c r="L1517" s="377"/>
      <c r="M1517" s="377"/>
      <c r="N1517" s="377"/>
      <c r="O1517" s="377"/>
      <c r="P1517" s="377"/>
      <c r="Q1517" s="378"/>
      <c r="R1517" s="379" t="str">
        <f t="shared" si="72"/>
        <v>fx</v>
      </c>
      <c r="S1517" s="377"/>
      <c r="T1517" s="377"/>
      <c r="U1517" s="377"/>
    </row>
    <row r="1518" spans="1:21" ht="15.75" thickBot="1" x14ac:dyDescent="0.3">
      <c r="A1518" s="173" t="str">
        <f t="shared" si="70"/>
        <v>روز</v>
      </c>
      <c r="B1518" s="377"/>
      <c r="C1518" s="377"/>
      <c r="D1518" s="377">
        <v>7</v>
      </c>
      <c r="E1518" s="377">
        <v>50</v>
      </c>
      <c r="F1518" s="377"/>
      <c r="G1518" s="88"/>
      <c r="H1518" s="182"/>
      <c r="I1518" s="182"/>
      <c r="J1518" s="192"/>
      <c r="K1518" s="193">
        <f t="shared" si="71"/>
        <v>0</v>
      </c>
      <c r="L1518" s="377"/>
      <c r="M1518" s="377"/>
      <c r="N1518" s="377"/>
      <c r="O1518" s="377"/>
      <c r="P1518" s="377"/>
      <c r="Q1518" s="378"/>
      <c r="R1518" s="379" t="str">
        <f t="shared" si="72"/>
        <v>fx</v>
      </c>
      <c r="S1518" s="377"/>
      <c r="T1518" s="377"/>
      <c r="U1518" s="377"/>
    </row>
    <row r="1519" spans="1:21" ht="15.75" thickBot="1" x14ac:dyDescent="0.3">
      <c r="A1519" s="173" t="str">
        <f t="shared" ref="A1519:A1566" si="73">IF(H1519&gt;I1519,"شب","روز")</f>
        <v>روز</v>
      </c>
      <c r="B1519" s="377"/>
      <c r="C1519" s="377"/>
      <c r="D1519" s="377">
        <v>7</v>
      </c>
      <c r="E1519" s="377">
        <v>50</v>
      </c>
      <c r="F1519" s="377"/>
      <c r="G1519" s="88"/>
      <c r="H1519" s="182"/>
      <c r="I1519" s="182"/>
      <c r="J1519" s="192"/>
      <c r="K1519" s="193">
        <f t="shared" ref="K1519:K1566" si="74">IF(H1519&gt;I1519,(H1519-I1519)-J1519,(I1519-H1519)-J1519)</f>
        <v>0</v>
      </c>
      <c r="L1519" s="377"/>
      <c r="M1519" s="377"/>
      <c r="N1519" s="377"/>
      <c r="O1519" s="377"/>
      <c r="P1519" s="377"/>
      <c r="Q1519" s="378"/>
      <c r="R1519" s="379" t="str">
        <f t="shared" ref="R1519:R1566" si="75">IF(C1519=370,"p500","fx")</f>
        <v>fx</v>
      </c>
      <c r="S1519" s="377"/>
      <c r="T1519" s="377"/>
      <c r="U1519" s="377"/>
    </row>
    <row r="1520" spans="1:21" ht="15.75" thickBot="1" x14ac:dyDescent="0.3">
      <c r="A1520" s="173" t="str">
        <f t="shared" si="73"/>
        <v>روز</v>
      </c>
      <c r="B1520" s="377"/>
      <c r="C1520" s="377"/>
      <c r="D1520" s="377">
        <v>7</v>
      </c>
      <c r="E1520" s="377">
        <v>50</v>
      </c>
      <c r="F1520" s="377"/>
      <c r="G1520" s="88"/>
      <c r="H1520" s="182"/>
      <c r="I1520" s="182"/>
      <c r="J1520" s="192"/>
      <c r="K1520" s="193">
        <f t="shared" si="74"/>
        <v>0</v>
      </c>
      <c r="L1520" s="377"/>
      <c r="M1520" s="377"/>
      <c r="N1520" s="377"/>
      <c r="O1520" s="377"/>
      <c r="P1520" s="377"/>
      <c r="Q1520" s="378"/>
      <c r="R1520" s="379" t="str">
        <f t="shared" si="75"/>
        <v>fx</v>
      </c>
      <c r="S1520" s="377"/>
      <c r="T1520" s="377"/>
      <c r="U1520" s="377"/>
    </row>
    <row r="1521" spans="1:21" ht="15.75" thickBot="1" x14ac:dyDescent="0.3">
      <c r="A1521" s="173" t="str">
        <f t="shared" si="73"/>
        <v>روز</v>
      </c>
      <c r="B1521" s="377"/>
      <c r="C1521" s="377"/>
      <c r="D1521" s="377">
        <v>7</v>
      </c>
      <c r="E1521" s="377">
        <v>50</v>
      </c>
      <c r="F1521" s="377"/>
      <c r="G1521" s="88"/>
      <c r="H1521" s="182"/>
      <c r="I1521" s="182"/>
      <c r="J1521" s="192"/>
      <c r="K1521" s="193">
        <f t="shared" si="74"/>
        <v>0</v>
      </c>
      <c r="L1521" s="377"/>
      <c r="M1521" s="377"/>
      <c r="N1521" s="377"/>
      <c r="O1521" s="377"/>
      <c r="P1521" s="377"/>
      <c r="Q1521" s="378"/>
      <c r="R1521" s="379" t="str">
        <f t="shared" si="75"/>
        <v>fx</v>
      </c>
      <c r="S1521" s="377"/>
      <c r="T1521" s="377"/>
      <c r="U1521" s="377"/>
    </row>
    <row r="1522" spans="1:21" ht="15.75" thickBot="1" x14ac:dyDescent="0.3">
      <c r="A1522" s="173" t="str">
        <f t="shared" si="73"/>
        <v>روز</v>
      </c>
      <c r="B1522" s="377"/>
      <c r="C1522" s="377"/>
      <c r="D1522" s="377">
        <v>7</v>
      </c>
      <c r="E1522" s="377">
        <v>50</v>
      </c>
      <c r="F1522" s="377"/>
      <c r="G1522" s="88"/>
      <c r="H1522" s="182"/>
      <c r="I1522" s="182"/>
      <c r="J1522" s="192"/>
      <c r="K1522" s="193">
        <f t="shared" si="74"/>
        <v>0</v>
      </c>
      <c r="L1522" s="377"/>
      <c r="M1522" s="377"/>
      <c r="N1522" s="377"/>
      <c r="O1522" s="377"/>
      <c r="P1522" s="377"/>
      <c r="Q1522" s="378"/>
      <c r="R1522" s="379" t="str">
        <f t="shared" si="75"/>
        <v>fx</v>
      </c>
      <c r="S1522" s="377"/>
      <c r="T1522" s="377"/>
      <c r="U1522" s="377"/>
    </row>
    <row r="1523" spans="1:21" ht="15.75" thickBot="1" x14ac:dyDescent="0.3">
      <c r="A1523" s="173" t="str">
        <f t="shared" si="73"/>
        <v>روز</v>
      </c>
      <c r="B1523" s="377"/>
      <c r="C1523" s="377"/>
      <c r="D1523" s="377">
        <v>7</v>
      </c>
      <c r="E1523" s="377">
        <v>50</v>
      </c>
      <c r="F1523" s="377"/>
      <c r="G1523" s="88"/>
      <c r="H1523" s="182"/>
      <c r="I1523" s="182"/>
      <c r="J1523" s="192"/>
      <c r="K1523" s="193">
        <f t="shared" si="74"/>
        <v>0</v>
      </c>
      <c r="L1523" s="377"/>
      <c r="M1523" s="377"/>
      <c r="N1523" s="377"/>
      <c r="O1523" s="377"/>
      <c r="P1523" s="377"/>
      <c r="Q1523" s="378"/>
      <c r="R1523" s="379" t="str">
        <f t="shared" si="75"/>
        <v>fx</v>
      </c>
      <c r="S1523" s="377"/>
      <c r="T1523" s="377"/>
      <c r="U1523" s="377"/>
    </row>
    <row r="1524" spans="1:21" ht="15.75" thickBot="1" x14ac:dyDescent="0.3">
      <c r="A1524" s="173" t="str">
        <f t="shared" si="73"/>
        <v>روز</v>
      </c>
      <c r="B1524" s="377"/>
      <c r="C1524" s="377"/>
      <c r="D1524" s="377">
        <v>7</v>
      </c>
      <c r="E1524" s="377">
        <v>50</v>
      </c>
      <c r="F1524" s="377"/>
      <c r="G1524" s="88"/>
      <c r="H1524" s="182"/>
      <c r="I1524" s="182"/>
      <c r="J1524" s="192"/>
      <c r="K1524" s="193">
        <f t="shared" si="74"/>
        <v>0</v>
      </c>
      <c r="L1524" s="377"/>
      <c r="M1524" s="377"/>
      <c r="N1524" s="377"/>
      <c r="O1524" s="377"/>
      <c r="P1524" s="377"/>
      <c r="Q1524" s="378"/>
      <c r="R1524" s="379" t="str">
        <f t="shared" si="75"/>
        <v>fx</v>
      </c>
      <c r="S1524" s="377"/>
      <c r="T1524" s="377"/>
      <c r="U1524" s="377"/>
    </row>
    <row r="1525" spans="1:21" ht="15.75" thickBot="1" x14ac:dyDescent="0.3">
      <c r="A1525" s="173" t="str">
        <f t="shared" si="73"/>
        <v>روز</v>
      </c>
      <c r="B1525" s="377"/>
      <c r="C1525" s="377"/>
      <c r="D1525" s="377">
        <v>7</v>
      </c>
      <c r="E1525" s="377">
        <v>50</v>
      </c>
      <c r="F1525" s="377"/>
      <c r="G1525" s="88"/>
      <c r="H1525" s="182"/>
      <c r="I1525" s="182"/>
      <c r="J1525" s="192"/>
      <c r="K1525" s="193">
        <f t="shared" si="74"/>
        <v>0</v>
      </c>
      <c r="L1525" s="377"/>
      <c r="M1525" s="377"/>
      <c r="N1525" s="377"/>
      <c r="O1525" s="377"/>
      <c r="P1525" s="377"/>
      <c r="Q1525" s="378"/>
      <c r="R1525" s="379" t="str">
        <f t="shared" si="75"/>
        <v>fx</v>
      </c>
      <c r="S1525" s="377"/>
      <c r="T1525" s="377"/>
      <c r="U1525" s="377"/>
    </row>
    <row r="1526" spans="1:21" ht="15.75" thickBot="1" x14ac:dyDescent="0.3">
      <c r="A1526" s="173" t="str">
        <f t="shared" si="73"/>
        <v>روز</v>
      </c>
      <c r="B1526" s="377"/>
      <c r="C1526" s="377"/>
      <c r="D1526" s="377">
        <v>7</v>
      </c>
      <c r="E1526" s="377">
        <v>50</v>
      </c>
      <c r="F1526" s="377"/>
      <c r="G1526" s="88"/>
      <c r="H1526" s="182"/>
      <c r="I1526" s="182"/>
      <c r="J1526" s="192"/>
      <c r="K1526" s="193">
        <f t="shared" si="74"/>
        <v>0</v>
      </c>
      <c r="L1526" s="377"/>
      <c r="M1526" s="377"/>
      <c r="N1526" s="377"/>
      <c r="O1526" s="377"/>
      <c r="P1526" s="377"/>
      <c r="Q1526" s="378"/>
      <c r="R1526" s="379" t="str">
        <f t="shared" si="75"/>
        <v>fx</v>
      </c>
      <c r="S1526" s="377"/>
      <c r="T1526" s="377"/>
      <c r="U1526" s="377"/>
    </row>
    <row r="1527" spans="1:21" ht="15.75" thickBot="1" x14ac:dyDescent="0.3">
      <c r="A1527" s="173" t="str">
        <f t="shared" si="73"/>
        <v>روز</v>
      </c>
      <c r="B1527" s="377"/>
      <c r="C1527" s="377"/>
      <c r="D1527" s="377">
        <v>7</v>
      </c>
      <c r="E1527" s="377">
        <v>50</v>
      </c>
      <c r="F1527" s="377"/>
      <c r="G1527" s="88"/>
      <c r="H1527" s="182"/>
      <c r="I1527" s="182"/>
      <c r="J1527" s="192"/>
      <c r="K1527" s="193">
        <f t="shared" si="74"/>
        <v>0</v>
      </c>
      <c r="L1527" s="377"/>
      <c r="M1527" s="377"/>
      <c r="N1527" s="377"/>
      <c r="O1527" s="377"/>
      <c r="P1527" s="377"/>
      <c r="Q1527" s="378"/>
      <c r="R1527" s="379" t="str">
        <f t="shared" si="75"/>
        <v>fx</v>
      </c>
      <c r="S1527" s="377"/>
      <c r="T1527" s="377"/>
      <c r="U1527" s="377"/>
    </row>
    <row r="1528" spans="1:21" ht="15.75" thickBot="1" x14ac:dyDescent="0.3">
      <c r="A1528" s="173" t="str">
        <f t="shared" si="73"/>
        <v>روز</v>
      </c>
      <c r="B1528" s="377"/>
      <c r="C1528" s="377"/>
      <c r="D1528" s="377">
        <v>7</v>
      </c>
      <c r="E1528" s="377">
        <v>50</v>
      </c>
      <c r="F1528" s="377"/>
      <c r="G1528" s="88"/>
      <c r="H1528" s="182"/>
      <c r="I1528" s="182"/>
      <c r="J1528" s="192"/>
      <c r="K1528" s="193">
        <f t="shared" si="74"/>
        <v>0</v>
      </c>
      <c r="L1528" s="377"/>
      <c r="M1528" s="377"/>
      <c r="N1528" s="377"/>
      <c r="O1528" s="377"/>
      <c r="P1528" s="377"/>
      <c r="Q1528" s="378"/>
      <c r="R1528" s="379" t="str">
        <f t="shared" si="75"/>
        <v>fx</v>
      </c>
      <c r="S1528" s="377"/>
      <c r="T1528" s="377"/>
      <c r="U1528" s="377"/>
    </row>
    <row r="1529" spans="1:21" ht="15.75" thickBot="1" x14ac:dyDescent="0.3">
      <c r="A1529" s="173" t="str">
        <f t="shared" si="73"/>
        <v>روز</v>
      </c>
      <c r="B1529" s="377"/>
      <c r="C1529" s="377"/>
      <c r="D1529" s="377">
        <v>7</v>
      </c>
      <c r="E1529" s="377">
        <v>50</v>
      </c>
      <c r="F1529" s="377"/>
      <c r="G1529" s="88"/>
      <c r="H1529" s="182"/>
      <c r="I1529" s="182"/>
      <c r="J1529" s="192"/>
      <c r="K1529" s="193">
        <f t="shared" si="74"/>
        <v>0</v>
      </c>
      <c r="L1529" s="377"/>
      <c r="M1529" s="377"/>
      <c r="N1529" s="377"/>
      <c r="O1529" s="377"/>
      <c r="P1529" s="377"/>
      <c r="Q1529" s="378"/>
      <c r="R1529" s="379" t="str">
        <f t="shared" si="75"/>
        <v>fx</v>
      </c>
      <c r="S1529" s="377"/>
      <c r="T1529" s="377"/>
      <c r="U1529" s="377"/>
    </row>
    <row r="1530" spans="1:21" ht="15.75" thickBot="1" x14ac:dyDescent="0.3">
      <c r="A1530" s="173" t="str">
        <f t="shared" si="73"/>
        <v>روز</v>
      </c>
      <c r="B1530" s="377"/>
      <c r="C1530" s="377"/>
      <c r="D1530" s="377">
        <v>7</v>
      </c>
      <c r="E1530" s="377">
        <v>50</v>
      </c>
      <c r="F1530" s="377"/>
      <c r="G1530" s="88"/>
      <c r="H1530" s="182"/>
      <c r="I1530" s="182"/>
      <c r="J1530" s="192"/>
      <c r="K1530" s="193">
        <f t="shared" si="74"/>
        <v>0</v>
      </c>
      <c r="L1530" s="377"/>
      <c r="M1530" s="377"/>
      <c r="N1530" s="377"/>
      <c r="O1530" s="377"/>
      <c r="P1530" s="377"/>
      <c r="Q1530" s="378"/>
      <c r="R1530" s="379" t="str">
        <f t="shared" si="75"/>
        <v>fx</v>
      </c>
      <c r="S1530" s="377"/>
      <c r="T1530" s="377"/>
      <c r="U1530" s="377"/>
    </row>
    <row r="1531" spans="1:21" ht="15.75" thickBot="1" x14ac:dyDescent="0.3">
      <c r="A1531" s="173" t="str">
        <f t="shared" si="73"/>
        <v>روز</v>
      </c>
      <c r="B1531" s="377"/>
      <c r="C1531" s="377"/>
      <c r="D1531" s="377">
        <v>7</v>
      </c>
      <c r="E1531" s="377">
        <v>50</v>
      </c>
      <c r="F1531" s="377"/>
      <c r="G1531" s="88"/>
      <c r="H1531" s="182"/>
      <c r="I1531" s="182"/>
      <c r="J1531" s="192"/>
      <c r="K1531" s="193">
        <f t="shared" si="74"/>
        <v>0</v>
      </c>
      <c r="L1531" s="377"/>
      <c r="M1531" s="377"/>
      <c r="N1531" s="377"/>
      <c r="O1531" s="377"/>
      <c r="P1531" s="377"/>
      <c r="Q1531" s="378"/>
      <c r="R1531" s="379" t="str">
        <f t="shared" si="75"/>
        <v>fx</v>
      </c>
      <c r="S1531" s="377"/>
      <c r="T1531" s="377"/>
      <c r="U1531" s="377"/>
    </row>
    <row r="1532" spans="1:21" ht="15.75" thickBot="1" x14ac:dyDescent="0.3">
      <c r="A1532" s="173" t="str">
        <f t="shared" si="73"/>
        <v>روز</v>
      </c>
      <c r="B1532" s="377"/>
      <c r="C1532" s="377"/>
      <c r="D1532" s="377">
        <v>7</v>
      </c>
      <c r="E1532" s="377">
        <v>50</v>
      </c>
      <c r="F1532" s="377"/>
      <c r="G1532" s="88"/>
      <c r="H1532" s="182"/>
      <c r="I1532" s="182"/>
      <c r="J1532" s="192"/>
      <c r="K1532" s="193">
        <f t="shared" si="74"/>
        <v>0</v>
      </c>
      <c r="L1532" s="377"/>
      <c r="M1532" s="377"/>
      <c r="N1532" s="377"/>
      <c r="O1532" s="377"/>
      <c r="P1532" s="377"/>
      <c r="Q1532" s="378"/>
      <c r="R1532" s="379" t="str">
        <f t="shared" si="75"/>
        <v>fx</v>
      </c>
      <c r="S1532" s="377"/>
      <c r="T1532" s="377"/>
      <c r="U1532" s="377"/>
    </row>
    <row r="1533" spans="1:21" ht="15.75" thickBot="1" x14ac:dyDescent="0.3">
      <c r="A1533" s="173" t="str">
        <f t="shared" si="73"/>
        <v>روز</v>
      </c>
      <c r="B1533" s="377"/>
      <c r="C1533" s="377"/>
      <c r="D1533" s="377">
        <v>7</v>
      </c>
      <c r="E1533" s="377">
        <v>50</v>
      </c>
      <c r="F1533" s="377"/>
      <c r="G1533" s="88"/>
      <c r="H1533" s="182"/>
      <c r="I1533" s="182"/>
      <c r="J1533" s="192"/>
      <c r="K1533" s="193">
        <f t="shared" si="74"/>
        <v>0</v>
      </c>
      <c r="L1533" s="377"/>
      <c r="M1533" s="377"/>
      <c r="N1533" s="377"/>
      <c r="O1533" s="377"/>
      <c r="P1533" s="377"/>
      <c r="Q1533" s="378"/>
      <c r="R1533" s="379" t="str">
        <f t="shared" si="75"/>
        <v>fx</v>
      </c>
      <c r="S1533" s="377"/>
      <c r="T1533" s="377"/>
      <c r="U1533" s="377"/>
    </row>
    <row r="1534" spans="1:21" ht="15.75" thickBot="1" x14ac:dyDescent="0.3">
      <c r="A1534" s="173" t="str">
        <f t="shared" si="73"/>
        <v>روز</v>
      </c>
      <c r="B1534" s="377"/>
      <c r="C1534" s="377"/>
      <c r="D1534" s="377">
        <v>7</v>
      </c>
      <c r="E1534" s="377">
        <v>50</v>
      </c>
      <c r="F1534" s="377"/>
      <c r="G1534" s="88"/>
      <c r="H1534" s="182"/>
      <c r="I1534" s="182"/>
      <c r="J1534" s="192"/>
      <c r="K1534" s="193">
        <f t="shared" si="74"/>
        <v>0</v>
      </c>
      <c r="L1534" s="377"/>
      <c r="M1534" s="377"/>
      <c r="N1534" s="377"/>
      <c r="O1534" s="377"/>
      <c r="P1534" s="377"/>
      <c r="Q1534" s="378"/>
      <c r="R1534" s="379" t="str">
        <f t="shared" si="75"/>
        <v>fx</v>
      </c>
      <c r="S1534" s="377"/>
      <c r="T1534" s="377"/>
      <c r="U1534" s="377"/>
    </row>
    <row r="1535" spans="1:21" ht="15.75" thickBot="1" x14ac:dyDescent="0.3">
      <c r="A1535" s="173" t="str">
        <f t="shared" si="73"/>
        <v>روز</v>
      </c>
      <c r="B1535" s="377"/>
      <c r="C1535" s="377"/>
      <c r="D1535" s="377">
        <v>7</v>
      </c>
      <c r="E1535" s="377">
        <v>50</v>
      </c>
      <c r="F1535" s="377"/>
      <c r="G1535" s="88"/>
      <c r="H1535" s="182"/>
      <c r="I1535" s="182"/>
      <c r="J1535" s="192"/>
      <c r="K1535" s="193">
        <f t="shared" si="74"/>
        <v>0</v>
      </c>
      <c r="L1535" s="377"/>
      <c r="M1535" s="377"/>
      <c r="N1535" s="377"/>
      <c r="O1535" s="377"/>
      <c r="P1535" s="377"/>
      <c r="Q1535" s="378"/>
      <c r="R1535" s="379" t="str">
        <f t="shared" si="75"/>
        <v>fx</v>
      </c>
      <c r="S1535" s="377"/>
      <c r="T1535" s="377"/>
      <c r="U1535" s="377"/>
    </row>
    <row r="1536" spans="1:21" ht="15.75" thickBot="1" x14ac:dyDescent="0.3">
      <c r="A1536" s="173" t="str">
        <f t="shared" si="73"/>
        <v>روز</v>
      </c>
      <c r="B1536" s="377"/>
      <c r="C1536" s="377"/>
      <c r="D1536" s="377">
        <v>7</v>
      </c>
      <c r="E1536" s="377">
        <v>50</v>
      </c>
      <c r="F1536" s="377"/>
      <c r="G1536" s="88"/>
      <c r="H1536" s="182"/>
      <c r="I1536" s="182"/>
      <c r="J1536" s="192"/>
      <c r="K1536" s="193">
        <f t="shared" si="74"/>
        <v>0</v>
      </c>
      <c r="L1536" s="377"/>
      <c r="M1536" s="377"/>
      <c r="N1536" s="377"/>
      <c r="O1536" s="377"/>
      <c r="P1536" s="377"/>
      <c r="Q1536" s="378"/>
      <c r="R1536" s="379" t="str">
        <f t="shared" si="75"/>
        <v>fx</v>
      </c>
      <c r="S1536" s="377"/>
      <c r="T1536" s="377"/>
      <c r="U1536" s="377"/>
    </row>
    <row r="1537" spans="1:21" ht="15.75" thickBot="1" x14ac:dyDescent="0.3">
      <c r="A1537" s="173" t="str">
        <f t="shared" si="73"/>
        <v>روز</v>
      </c>
      <c r="B1537" s="377"/>
      <c r="C1537" s="377"/>
      <c r="D1537" s="377">
        <v>7</v>
      </c>
      <c r="E1537" s="377">
        <v>50</v>
      </c>
      <c r="F1537" s="377"/>
      <c r="G1537" s="88"/>
      <c r="H1537" s="182"/>
      <c r="I1537" s="182"/>
      <c r="J1537" s="192"/>
      <c r="K1537" s="193">
        <f t="shared" si="74"/>
        <v>0</v>
      </c>
      <c r="L1537" s="377"/>
      <c r="M1537" s="377"/>
      <c r="N1537" s="377"/>
      <c r="O1537" s="377"/>
      <c r="P1537" s="377"/>
      <c r="Q1537" s="378"/>
      <c r="R1537" s="379" t="str">
        <f t="shared" si="75"/>
        <v>fx</v>
      </c>
      <c r="S1537" s="377"/>
      <c r="T1537" s="377"/>
      <c r="U1537" s="377"/>
    </row>
    <row r="1538" spans="1:21" ht="15.75" thickBot="1" x14ac:dyDescent="0.3">
      <c r="A1538" s="173" t="str">
        <f t="shared" si="73"/>
        <v>روز</v>
      </c>
      <c r="B1538" s="377"/>
      <c r="C1538" s="377"/>
      <c r="D1538" s="377">
        <v>7</v>
      </c>
      <c r="E1538" s="377">
        <v>50</v>
      </c>
      <c r="F1538" s="377"/>
      <c r="G1538" s="88"/>
      <c r="H1538" s="182"/>
      <c r="I1538" s="182"/>
      <c r="J1538" s="192"/>
      <c r="K1538" s="193">
        <f t="shared" si="74"/>
        <v>0</v>
      </c>
      <c r="L1538" s="377"/>
      <c r="M1538" s="377"/>
      <c r="N1538" s="377"/>
      <c r="O1538" s="377"/>
      <c r="P1538" s="377"/>
      <c r="Q1538" s="378"/>
      <c r="R1538" s="379" t="str">
        <f t="shared" si="75"/>
        <v>fx</v>
      </c>
      <c r="S1538" s="377"/>
      <c r="T1538" s="377"/>
      <c r="U1538" s="377"/>
    </row>
    <row r="1539" spans="1:21" ht="15.75" thickBot="1" x14ac:dyDescent="0.3">
      <c r="A1539" s="173" t="str">
        <f t="shared" si="73"/>
        <v>روز</v>
      </c>
      <c r="B1539" s="377"/>
      <c r="C1539" s="377"/>
      <c r="D1539" s="377">
        <v>7</v>
      </c>
      <c r="E1539" s="377">
        <v>50</v>
      </c>
      <c r="F1539" s="377"/>
      <c r="G1539" s="88"/>
      <c r="H1539" s="182"/>
      <c r="I1539" s="182"/>
      <c r="J1539" s="192"/>
      <c r="K1539" s="193">
        <f t="shared" si="74"/>
        <v>0</v>
      </c>
      <c r="L1539" s="377"/>
      <c r="M1539" s="377"/>
      <c r="N1539" s="377"/>
      <c r="O1539" s="377"/>
      <c r="P1539" s="377"/>
      <c r="Q1539" s="378"/>
      <c r="R1539" s="379" t="str">
        <f t="shared" si="75"/>
        <v>fx</v>
      </c>
      <c r="S1539" s="377"/>
      <c r="T1539" s="377"/>
      <c r="U1539" s="377"/>
    </row>
    <row r="1540" spans="1:21" ht="15.75" thickBot="1" x14ac:dyDescent="0.3">
      <c r="A1540" s="173" t="str">
        <f t="shared" si="73"/>
        <v>روز</v>
      </c>
      <c r="B1540" s="377"/>
      <c r="C1540" s="377"/>
      <c r="D1540" s="377">
        <v>7</v>
      </c>
      <c r="E1540" s="377">
        <v>50</v>
      </c>
      <c r="F1540" s="377"/>
      <c r="G1540" s="88"/>
      <c r="H1540" s="182"/>
      <c r="I1540" s="182"/>
      <c r="J1540" s="192"/>
      <c r="K1540" s="193">
        <f t="shared" si="74"/>
        <v>0</v>
      </c>
      <c r="L1540" s="377"/>
      <c r="M1540" s="377"/>
      <c r="N1540" s="377"/>
      <c r="O1540" s="377"/>
      <c r="P1540" s="377"/>
      <c r="Q1540" s="378"/>
      <c r="R1540" s="379" t="str">
        <f t="shared" si="75"/>
        <v>fx</v>
      </c>
      <c r="S1540" s="377"/>
      <c r="T1540" s="377"/>
      <c r="U1540" s="377"/>
    </row>
    <row r="1541" spans="1:21" ht="15.75" thickBot="1" x14ac:dyDescent="0.3">
      <c r="A1541" s="173" t="str">
        <f t="shared" si="73"/>
        <v>روز</v>
      </c>
      <c r="B1541" s="377"/>
      <c r="C1541" s="377"/>
      <c r="D1541" s="377">
        <v>7</v>
      </c>
      <c r="E1541" s="377">
        <v>50</v>
      </c>
      <c r="F1541" s="377"/>
      <c r="G1541" s="88"/>
      <c r="H1541" s="182"/>
      <c r="I1541" s="182"/>
      <c r="J1541" s="192"/>
      <c r="K1541" s="193">
        <f t="shared" si="74"/>
        <v>0</v>
      </c>
      <c r="L1541" s="377"/>
      <c r="M1541" s="377"/>
      <c r="N1541" s="377"/>
      <c r="O1541" s="377"/>
      <c r="P1541" s="377"/>
      <c r="Q1541" s="378"/>
      <c r="R1541" s="379" t="str">
        <f t="shared" si="75"/>
        <v>fx</v>
      </c>
      <c r="S1541" s="377"/>
      <c r="T1541" s="377"/>
      <c r="U1541" s="377"/>
    </row>
    <row r="1542" spans="1:21" ht="15.75" thickBot="1" x14ac:dyDescent="0.3">
      <c r="A1542" s="173" t="str">
        <f t="shared" si="73"/>
        <v>روز</v>
      </c>
      <c r="B1542" s="377"/>
      <c r="C1542" s="377"/>
      <c r="D1542" s="377">
        <v>7</v>
      </c>
      <c r="E1542" s="377">
        <v>50</v>
      </c>
      <c r="F1542" s="377"/>
      <c r="G1542" s="88"/>
      <c r="H1542" s="182"/>
      <c r="I1542" s="182"/>
      <c r="J1542" s="192"/>
      <c r="K1542" s="193">
        <f t="shared" si="74"/>
        <v>0</v>
      </c>
      <c r="L1542" s="377"/>
      <c r="M1542" s="377"/>
      <c r="N1542" s="377"/>
      <c r="O1542" s="377"/>
      <c r="P1542" s="377"/>
      <c r="Q1542" s="378"/>
      <c r="R1542" s="379" t="str">
        <f t="shared" si="75"/>
        <v>fx</v>
      </c>
      <c r="S1542" s="377"/>
      <c r="T1542" s="377"/>
      <c r="U1542" s="377"/>
    </row>
    <row r="1543" spans="1:21" ht="15.75" thickBot="1" x14ac:dyDescent="0.3">
      <c r="A1543" s="173" t="str">
        <f t="shared" si="73"/>
        <v>روز</v>
      </c>
      <c r="B1543" s="377"/>
      <c r="C1543" s="377"/>
      <c r="D1543" s="377">
        <v>7</v>
      </c>
      <c r="E1543" s="377">
        <v>50</v>
      </c>
      <c r="F1543" s="377"/>
      <c r="G1543" s="88"/>
      <c r="H1543" s="182"/>
      <c r="I1543" s="182"/>
      <c r="J1543" s="192"/>
      <c r="K1543" s="193">
        <f t="shared" si="74"/>
        <v>0</v>
      </c>
      <c r="L1543" s="377"/>
      <c r="M1543" s="377"/>
      <c r="N1543" s="377"/>
      <c r="O1543" s="377"/>
      <c r="P1543" s="377"/>
      <c r="Q1543" s="378"/>
      <c r="R1543" s="379" t="str">
        <f t="shared" si="75"/>
        <v>fx</v>
      </c>
      <c r="S1543" s="377"/>
      <c r="T1543" s="377"/>
      <c r="U1543" s="377"/>
    </row>
    <row r="1544" spans="1:21" ht="15.75" thickBot="1" x14ac:dyDescent="0.3">
      <c r="A1544" s="173" t="str">
        <f t="shared" si="73"/>
        <v>روز</v>
      </c>
      <c r="B1544" s="377"/>
      <c r="C1544" s="377"/>
      <c r="D1544" s="377">
        <v>7</v>
      </c>
      <c r="E1544" s="377">
        <v>50</v>
      </c>
      <c r="F1544" s="377"/>
      <c r="G1544" s="88"/>
      <c r="H1544" s="182"/>
      <c r="I1544" s="182"/>
      <c r="J1544" s="192"/>
      <c r="K1544" s="193">
        <f t="shared" si="74"/>
        <v>0</v>
      </c>
      <c r="L1544" s="377"/>
      <c r="M1544" s="377"/>
      <c r="N1544" s="377"/>
      <c r="O1544" s="377"/>
      <c r="P1544" s="377"/>
      <c r="Q1544" s="378"/>
      <c r="R1544" s="379" t="str">
        <f t="shared" si="75"/>
        <v>fx</v>
      </c>
      <c r="S1544" s="377"/>
      <c r="T1544" s="377"/>
      <c r="U1544" s="377"/>
    </row>
    <row r="1545" spans="1:21" ht="15.75" thickBot="1" x14ac:dyDescent="0.3">
      <c r="A1545" s="173" t="str">
        <f t="shared" si="73"/>
        <v>روز</v>
      </c>
      <c r="B1545" s="377"/>
      <c r="C1545" s="377"/>
      <c r="D1545" s="377">
        <v>7</v>
      </c>
      <c r="E1545" s="377">
        <v>50</v>
      </c>
      <c r="F1545" s="377"/>
      <c r="G1545" s="88"/>
      <c r="H1545" s="182"/>
      <c r="I1545" s="182"/>
      <c r="J1545" s="192"/>
      <c r="K1545" s="193">
        <f t="shared" si="74"/>
        <v>0</v>
      </c>
      <c r="L1545" s="377"/>
      <c r="M1545" s="377"/>
      <c r="N1545" s="377"/>
      <c r="O1545" s="377"/>
      <c r="P1545" s="377"/>
      <c r="Q1545" s="378"/>
      <c r="R1545" s="379" t="str">
        <f t="shared" si="75"/>
        <v>fx</v>
      </c>
      <c r="S1545" s="377"/>
      <c r="T1545" s="377"/>
      <c r="U1545" s="377"/>
    </row>
    <row r="1546" spans="1:21" ht="15.75" thickBot="1" x14ac:dyDescent="0.3">
      <c r="A1546" s="173" t="str">
        <f t="shared" si="73"/>
        <v>روز</v>
      </c>
      <c r="B1546" s="377"/>
      <c r="C1546" s="377"/>
      <c r="D1546" s="377">
        <v>7</v>
      </c>
      <c r="E1546" s="377">
        <v>50</v>
      </c>
      <c r="F1546" s="377"/>
      <c r="G1546" s="88"/>
      <c r="H1546" s="182"/>
      <c r="I1546" s="182"/>
      <c r="J1546" s="192"/>
      <c r="K1546" s="193">
        <f t="shared" si="74"/>
        <v>0</v>
      </c>
      <c r="L1546" s="377"/>
      <c r="M1546" s="377"/>
      <c r="N1546" s="377"/>
      <c r="O1546" s="377"/>
      <c r="P1546" s="377"/>
      <c r="Q1546" s="378"/>
      <c r="R1546" s="379" t="str">
        <f t="shared" si="75"/>
        <v>fx</v>
      </c>
      <c r="S1546" s="377"/>
      <c r="T1546" s="377"/>
      <c r="U1546" s="377"/>
    </row>
    <row r="1547" spans="1:21" ht="15.75" thickBot="1" x14ac:dyDescent="0.3">
      <c r="A1547" s="173" t="str">
        <f t="shared" si="73"/>
        <v>روز</v>
      </c>
      <c r="B1547" s="377"/>
      <c r="C1547" s="377"/>
      <c r="D1547" s="377">
        <v>7</v>
      </c>
      <c r="E1547" s="377">
        <v>50</v>
      </c>
      <c r="F1547" s="377"/>
      <c r="G1547" s="88"/>
      <c r="H1547" s="182"/>
      <c r="I1547" s="182"/>
      <c r="J1547" s="192"/>
      <c r="K1547" s="193">
        <f t="shared" si="74"/>
        <v>0</v>
      </c>
      <c r="L1547" s="377"/>
      <c r="M1547" s="377"/>
      <c r="N1547" s="377"/>
      <c r="O1547" s="377"/>
      <c r="P1547" s="377"/>
      <c r="Q1547" s="378"/>
      <c r="R1547" s="379" t="str">
        <f t="shared" si="75"/>
        <v>fx</v>
      </c>
      <c r="S1547" s="377"/>
      <c r="T1547" s="377"/>
      <c r="U1547" s="377"/>
    </row>
    <row r="1548" spans="1:21" ht="15.75" thickBot="1" x14ac:dyDescent="0.3">
      <c r="A1548" s="173" t="str">
        <f t="shared" si="73"/>
        <v>روز</v>
      </c>
      <c r="B1548" s="377"/>
      <c r="C1548" s="377"/>
      <c r="D1548" s="377">
        <v>7</v>
      </c>
      <c r="E1548" s="377">
        <v>50</v>
      </c>
      <c r="F1548" s="377"/>
      <c r="G1548" s="88"/>
      <c r="H1548" s="182"/>
      <c r="I1548" s="182"/>
      <c r="J1548" s="192"/>
      <c r="K1548" s="193">
        <f t="shared" si="74"/>
        <v>0</v>
      </c>
      <c r="L1548" s="377"/>
      <c r="M1548" s="377"/>
      <c r="N1548" s="377"/>
      <c r="O1548" s="377"/>
      <c r="P1548" s="377"/>
      <c r="Q1548" s="378"/>
      <c r="R1548" s="379" t="str">
        <f t="shared" si="75"/>
        <v>fx</v>
      </c>
      <c r="S1548" s="377"/>
      <c r="T1548" s="377"/>
      <c r="U1548" s="377"/>
    </row>
    <row r="1549" spans="1:21" ht="15.75" thickBot="1" x14ac:dyDescent="0.3">
      <c r="A1549" s="173" t="str">
        <f t="shared" si="73"/>
        <v>روز</v>
      </c>
      <c r="B1549" s="377"/>
      <c r="C1549" s="377"/>
      <c r="D1549" s="377">
        <v>7</v>
      </c>
      <c r="E1549" s="377">
        <v>50</v>
      </c>
      <c r="F1549" s="377"/>
      <c r="G1549" s="88"/>
      <c r="H1549" s="182"/>
      <c r="I1549" s="182"/>
      <c r="J1549" s="192"/>
      <c r="K1549" s="193">
        <f t="shared" si="74"/>
        <v>0</v>
      </c>
      <c r="L1549" s="377"/>
      <c r="M1549" s="377"/>
      <c r="N1549" s="377"/>
      <c r="O1549" s="377"/>
      <c r="P1549" s="377"/>
      <c r="Q1549" s="378"/>
      <c r="R1549" s="379" t="str">
        <f t="shared" si="75"/>
        <v>fx</v>
      </c>
      <c r="S1549" s="377"/>
      <c r="T1549" s="377"/>
      <c r="U1549" s="377"/>
    </row>
    <row r="1550" spans="1:21" ht="15.75" thickBot="1" x14ac:dyDescent="0.3">
      <c r="A1550" s="173" t="str">
        <f t="shared" si="73"/>
        <v>روز</v>
      </c>
      <c r="B1550" s="377"/>
      <c r="C1550" s="377"/>
      <c r="D1550" s="377">
        <v>7</v>
      </c>
      <c r="E1550" s="377">
        <v>50</v>
      </c>
      <c r="F1550" s="377"/>
      <c r="G1550" s="88"/>
      <c r="H1550" s="182"/>
      <c r="I1550" s="182"/>
      <c r="J1550" s="192"/>
      <c r="K1550" s="193">
        <f t="shared" si="74"/>
        <v>0</v>
      </c>
      <c r="L1550" s="377"/>
      <c r="M1550" s="377"/>
      <c r="N1550" s="377"/>
      <c r="O1550" s="377"/>
      <c r="P1550" s="377"/>
      <c r="Q1550" s="378"/>
      <c r="R1550" s="379" t="str">
        <f t="shared" si="75"/>
        <v>fx</v>
      </c>
      <c r="S1550" s="377"/>
      <c r="T1550" s="377"/>
      <c r="U1550" s="377"/>
    </row>
    <row r="1551" spans="1:21" ht="15.75" thickBot="1" x14ac:dyDescent="0.3">
      <c r="A1551" s="173" t="str">
        <f t="shared" si="73"/>
        <v>روز</v>
      </c>
      <c r="B1551" s="377"/>
      <c r="C1551" s="377"/>
      <c r="D1551" s="377">
        <v>7</v>
      </c>
      <c r="E1551" s="377">
        <v>50</v>
      </c>
      <c r="F1551" s="377"/>
      <c r="G1551" s="88"/>
      <c r="H1551" s="182"/>
      <c r="I1551" s="182"/>
      <c r="J1551" s="192"/>
      <c r="K1551" s="193">
        <f t="shared" si="74"/>
        <v>0</v>
      </c>
      <c r="L1551" s="377"/>
      <c r="M1551" s="377"/>
      <c r="N1551" s="377"/>
      <c r="O1551" s="377"/>
      <c r="P1551" s="377"/>
      <c r="Q1551" s="378"/>
      <c r="R1551" s="379" t="str">
        <f t="shared" si="75"/>
        <v>fx</v>
      </c>
      <c r="S1551" s="377"/>
      <c r="T1551" s="377"/>
      <c r="U1551" s="377"/>
    </row>
    <row r="1552" spans="1:21" ht="15.75" thickBot="1" x14ac:dyDescent="0.3">
      <c r="A1552" s="173" t="str">
        <f t="shared" si="73"/>
        <v>روز</v>
      </c>
      <c r="B1552" s="377"/>
      <c r="C1552" s="377"/>
      <c r="D1552" s="377">
        <v>7</v>
      </c>
      <c r="E1552" s="377">
        <v>50</v>
      </c>
      <c r="F1552" s="377"/>
      <c r="G1552" s="88"/>
      <c r="H1552" s="182"/>
      <c r="I1552" s="182"/>
      <c r="J1552" s="192"/>
      <c r="K1552" s="193">
        <f t="shared" si="74"/>
        <v>0</v>
      </c>
      <c r="L1552" s="377"/>
      <c r="M1552" s="377"/>
      <c r="N1552" s="377"/>
      <c r="O1552" s="377"/>
      <c r="P1552" s="377"/>
      <c r="Q1552" s="378"/>
      <c r="R1552" s="379" t="str">
        <f t="shared" si="75"/>
        <v>fx</v>
      </c>
      <c r="S1552" s="377"/>
      <c r="T1552" s="377"/>
      <c r="U1552" s="377"/>
    </row>
    <row r="1553" spans="1:21" ht="15.75" thickBot="1" x14ac:dyDescent="0.3">
      <c r="A1553" s="173" t="str">
        <f t="shared" si="73"/>
        <v>روز</v>
      </c>
      <c r="B1553" s="377"/>
      <c r="C1553" s="377"/>
      <c r="D1553" s="377">
        <v>7</v>
      </c>
      <c r="E1553" s="377">
        <v>50</v>
      </c>
      <c r="F1553" s="377"/>
      <c r="G1553" s="88"/>
      <c r="H1553" s="182"/>
      <c r="I1553" s="182"/>
      <c r="J1553" s="192"/>
      <c r="K1553" s="193">
        <f t="shared" si="74"/>
        <v>0</v>
      </c>
      <c r="L1553" s="377"/>
      <c r="M1553" s="377"/>
      <c r="N1553" s="377"/>
      <c r="O1553" s="377"/>
      <c r="P1553" s="377"/>
      <c r="Q1553" s="378"/>
      <c r="R1553" s="379" t="str">
        <f t="shared" si="75"/>
        <v>fx</v>
      </c>
      <c r="S1553" s="377"/>
      <c r="T1553" s="377"/>
      <c r="U1553" s="377"/>
    </row>
    <row r="1554" spans="1:21" ht="15.75" thickBot="1" x14ac:dyDescent="0.3">
      <c r="A1554" s="173" t="str">
        <f t="shared" si="73"/>
        <v>روز</v>
      </c>
      <c r="B1554" s="377"/>
      <c r="C1554" s="377"/>
      <c r="D1554" s="377">
        <v>7</v>
      </c>
      <c r="E1554" s="377">
        <v>50</v>
      </c>
      <c r="F1554" s="377"/>
      <c r="G1554" s="88"/>
      <c r="H1554" s="182"/>
      <c r="I1554" s="182"/>
      <c r="J1554" s="192"/>
      <c r="K1554" s="193">
        <f t="shared" si="74"/>
        <v>0</v>
      </c>
      <c r="L1554" s="377"/>
      <c r="M1554" s="377"/>
      <c r="N1554" s="377"/>
      <c r="O1554" s="377"/>
      <c r="P1554" s="377"/>
      <c r="Q1554" s="378"/>
      <c r="R1554" s="379" t="str">
        <f t="shared" si="75"/>
        <v>fx</v>
      </c>
      <c r="S1554" s="377"/>
      <c r="T1554" s="377"/>
      <c r="U1554" s="377"/>
    </row>
    <row r="1555" spans="1:21" ht="15.75" thickBot="1" x14ac:dyDescent="0.3">
      <c r="A1555" s="173" t="str">
        <f t="shared" si="73"/>
        <v>روز</v>
      </c>
      <c r="B1555" s="377"/>
      <c r="C1555" s="377"/>
      <c r="D1555" s="377">
        <v>7</v>
      </c>
      <c r="E1555" s="377">
        <v>50</v>
      </c>
      <c r="F1555" s="377"/>
      <c r="G1555" s="88"/>
      <c r="H1555" s="182"/>
      <c r="I1555" s="182"/>
      <c r="J1555" s="192"/>
      <c r="K1555" s="193">
        <f t="shared" si="74"/>
        <v>0</v>
      </c>
      <c r="L1555" s="377"/>
      <c r="M1555" s="377"/>
      <c r="N1555" s="377"/>
      <c r="O1555" s="377"/>
      <c r="P1555" s="377"/>
      <c r="Q1555" s="378"/>
      <c r="R1555" s="379" t="str">
        <f t="shared" si="75"/>
        <v>fx</v>
      </c>
      <c r="S1555" s="377"/>
      <c r="T1555" s="377"/>
      <c r="U1555" s="377"/>
    </row>
    <row r="1556" spans="1:21" ht="15.75" thickBot="1" x14ac:dyDescent="0.3">
      <c r="A1556" s="173" t="str">
        <f t="shared" si="73"/>
        <v>روز</v>
      </c>
      <c r="B1556" s="377"/>
      <c r="C1556" s="377"/>
      <c r="D1556" s="377">
        <v>7</v>
      </c>
      <c r="E1556" s="377">
        <v>50</v>
      </c>
      <c r="F1556" s="377"/>
      <c r="G1556" s="88"/>
      <c r="H1556" s="182"/>
      <c r="I1556" s="182"/>
      <c r="J1556" s="192"/>
      <c r="K1556" s="193">
        <f t="shared" si="74"/>
        <v>0</v>
      </c>
      <c r="L1556" s="377"/>
      <c r="M1556" s="377"/>
      <c r="N1556" s="377"/>
      <c r="O1556" s="377"/>
      <c r="P1556" s="377"/>
      <c r="Q1556" s="378"/>
      <c r="R1556" s="379" t="str">
        <f t="shared" si="75"/>
        <v>fx</v>
      </c>
      <c r="S1556" s="377"/>
      <c r="T1556" s="377"/>
      <c r="U1556" s="377"/>
    </row>
    <row r="1557" spans="1:21" ht="15.75" thickBot="1" x14ac:dyDescent="0.3">
      <c r="A1557" s="173" t="str">
        <f t="shared" si="73"/>
        <v>روز</v>
      </c>
      <c r="B1557" s="377"/>
      <c r="C1557" s="377"/>
      <c r="D1557" s="377">
        <v>7</v>
      </c>
      <c r="E1557" s="377">
        <v>50</v>
      </c>
      <c r="F1557" s="377"/>
      <c r="G1557" s="88"/>
      <c r="H1557" s="182"/>
      <c r="I1557" s="182"/>
      <c r="J1557" s="192"/>
      <c r="K1557" s="193">
        <f t="shared" si="74"/>
        <v>0</v>
      </c>
      <c r="L1557" s="377"/>
      <c r="M1557" s="377"/>
      <c r="N1557" s="377"/>
      <c r="O1557" s="377"/>
      <c r="P1557" s="377"/>
      <c r="Q1557" s="378"/>
      <c r="R1557" s="379" t="str">
        <f t="shared" si="75"/>
        <v>fx</v>
      </c>
      <c r="S1557" s="377"/>
      <c r="T1557" s="377"/>
      <c r="U1557" s="377"/>
    </row>
    <row r="1558" spans="1:21" ht="15.75" thickBot="1" x14ac:dyDescent="0.3">
      <c r="A1558" s="173" t="str">
        <f t="shared" si="73"/>
        <v>روز</v>
      </c>
      <c r="B1558" s="377"/>
      <c r="C1558" s="377"/>
      <c r="D1558" s="377">
        <v>7</v>
      </c>
      <c r="E1558" s="377">
        <v>50</v>
      </c>
      <c r="F1558" s="377"/>
      <c r="G1558" s="88"/>
      <c r="H1558" s="182"/>
      <c r="I1558" s="182"/>
      <c r="J1558" s="192"/>
      <c r="K1558" s="193">
        <f t="shared" si="74"/>
        <v>0</v>
      </c>
      <c r="L1558" s="377"/>
      <c r="M1558" s="377"/>
      <c r="N1558" s="377"/>
      <c r="O1558" s="377"/>
      <c r="P1558" s="377"/>
      <c r="Q1558" s="378"/>
      <c r="R1558" s="379" t="str">
        <f t="shared" si="75"/>
        <v>fx</v>
      </c>
      <c r="S1558" s="377"/>
      <c r="T1558" s="377"/>
      <c r="U1558" s="377"/>
    </row>
    <row r="1559" spans="1:21" ht="15.75" thickBot="1" x14ac:dyDescent="0.3">
      <c r="A1559" s="173" t="str">
        <f t="shared" si="73"/>
        <v>روز</v>
      </c>
      <c r="B1559" s="377"/>
      <c r="C1559" s="377"/>
      <c r="D1559" s="377">
        <v>7</v>
      </c>
      <c r="E1559" s="377">
        <v>50</v>
      </c>
      <c r="F1559" s="377"/>
      <c r="G1559" s="88"/>
      <c r="H1559" s="182"/>
      <c r="I1559" s="182"/>
      <c r="J1559" s="192"/>
      <c r="K1559" s="193">
        <f t="shared" si="74"/>
        <v>0</v>
      </c>
      <c r="L1559" s="377"/>
      <c r="M1559" s="377"/>
      <c r="N1559" s="377"/>
      <c r="O1559" s="377"/>
      <c r="P1559" s="377"/>
      <c r="Q1559" s="378"/>
      <c r="R1559" s="379" t="str">
        <f t="shared" si="75"/>
        <v>fx</v>
      </c>
      <c r="S1559" s="377"/>
      <c r="T1559" s="377"/>
      <c r="U1559" s="377"/>
    </row>
    <row r="1560" spans="1:21" ht="15.75" thickBot="1" x14ac:dyDescent="0.3">
      <c r="A1560" s="173" t="str">
        <f t="shared" si="73"/>
        <v>روز</v>
      </c>
      <c r="B1560" s="377"/>
      <c r="C1560" s="377"/>
      <c r="D1560" s="377">
        <v>7</v>
      </c>
      <c r="E1560" s="377">
        <v>50</v>
      </c>
      <c r="F1560" s="377"/>
      <c r="G1560" s="88"/>
      <c r="H1560" s="182"/>
      <c r="I1560" s="182"/>
      <c r="J1560" s="192"/>
      <c r="K1560" s="193">
        <f t="shared" si="74"/>
        <v>0</v>
      </c>
      <c r="L1560" s="377"/>
      <c r="M1560" s="377"/>
      <c r="N1560" s="377"/>
      <c r="O1560" s="377"/>
      <c r="P1560" s="377"/>
      <c r="Q1560" s="378"/>
      <c r="R1560" s="379" t="str">
        <f t="shared" si="75"/>
        <v>fx</v>
      </c>
      <c r="S1560" s="377"/>
      <c r="T1560" s="377"/>
      <c r="U1560" s="377"/>
    </row>
    <row r="1561" spans="1:21" ht="15.75" thickBot="1" x14ac:dyDescent="0.3">
      <c r="A1561" s="173" t="str">
        <f t="shared" si="73"/>
        <v>روز</v>
      </c>
      <c r="B1561" s="377"/>
      <c r="C1561" s="377"/>
      <c r="D1561" s="377">
        <v>7</v>
      </c>
      <c r="E1561" s="377">
        <v>50</v>
      </c>
      <c r="F1561" s="377"/>
      <c r="G1561" s="88"/>
      <c r="H1561" s="182"/>
      <c r="I1561" s="182"/>
      <c r="J1561" s="192"/>
      <c r="K1561" s="193">
        <f t="shared" si="74"/>
        <v>0</v>
      </c>
      <c r="L1561" s="377"/>
      <c r="M1561" s="377"/>
      <c r="N1561" s="377"/>
      <c r="O1561" s="377"/>
      <c r="P1561" s="377"/>
      <c r="Q1561" s="378"/>
      <c r="R1561" s="379" t="str">
        <f t="shared" si="75"/>
        <v>fx</v>
      </c>
      <c r="S1561" s="377"/>
      <c r="T1561" s="377"/>
      <c r="U1561" s="377"/>
    </row>
    <row r="1562" spans="1:21" ht="15.75" thickBot="1" x14ac:dyDescent="0.3">
      <c r="A1562" s="173" t="str">
        <f t="shared" si="73"/>
        <v>روز</v>
      </c>
      <c r="B1562" s="377"/>
      <c r="C1562" s="377"/>
      <c r="D1562" s="377">
        <v>7</v>
      </c>
      <c r="E1562" s="377">
        <v>50</v>
      </c>
      <c r="F1562" s="377"/>
      <c r="G1562" s="88"/>
      <c r="H1562" s="182"/>
      <c r="I1562" s="182"/>
      <c r="J1562" s="192"/>
      <c r="K1562" s="193">
        <f t="shared" si="74"/>
        <v>0</v>
      </c>
      <c r="L1562" s="377"/>
      <c r="M1562" s="377"/>
      <c r="N1562" s="377"/>
      <c r="O1562" s="377"/>
      <c r="P1562" s="377"/>
      <c r="Q1562" s="378"/>
      <c r="R1562" s="379" t="str">
        <f t="shared" si="75"/>
        <v>fx</v>
      </c>
      <c r="S1562" s="377"/>
      <c r="T1562" s="377"/>
      <c r="U1562" s="377"/>
    </row>
    <row r="1563" spans="1:21" ht="15.75" thickBot="1" x14ac:dyDescent="0.3">
      <c r="A1563" s="173" t="str">
        <f t="shared" si="73"/>
        <v>روز</v>
      </c>
      <c r="B1563" s="377"/>
      <c r="C1563" s="377"/>
      <c r="D1563" s="377">
        <v>7</v>
      </c>
      <c r="E1563" s="377">
        <v>50</v>
      </c>
      <c r="F1563" s="377"/>
      <c r="G1563" s="88"/>
      <c r="H1563" s="182"/>
      <c r="I1563" s="182"/>
      <c r="J1563" s="192"/>
      <c r="K1563" s="193">
        <f t="shared" si="74"/>
        <v>0</v>
      </c>
      <c r="L1563" s="377"/>
      <c r="M1563" s="377"/>
      <c r="N1563" s="377"/>
      <c r="O1563" s="377"/>
      <c r="P1563" s="377"/>
      <c r="Q1563" s="378"/>
      <c r="R1563" s="379" t="str">
        <f t="shared" si="75"/>
        <v>fx</v>
      </c>
      <c r="S1563" s="377"/>
      <c r="T1563" s="377"/>
      <c r="U1563" s="377"/>
    </row>
    <row r="1564" spans="1:21" ht="15.75" thickBot="1" x14ac:dyDescent="0.3">
      <c r="A1564" s="173" t="str">
        <f t="shared" si="73"/>
        <v>روز</v>
      </c>
      <c r="B1564" s="377"/>
      <c r="C1564" s="377"/>
      <c r="D1564" s="377">
        <v>7</v>
      </c>
      <c r="E1564" s="377">
        <v>50</v>
      </c>
      <c r="F1564" s="377"/>
      <c r="G1564" s="88"/>
      <c r="H1564" s="182"/>
      <c r="I1564" s="182"/>
      <c r="J1564" s="192"/>
      <c r="K1564" s="193">
        <f t="shared" si="74"/>
        <v>0</v>
      </c>
      <c r="L1564" s="377"/>
      <c r="M1564" s="377"/>
      <c r="N1564" s="377"/>
      <c r="O1564" s="377"/>
      <c r="P1564" s="377"/>
      <c r="Q1564" s="378"/>
      <c r="R1564" s="379" t="str">
        <f t="shared" si="75"/>
        <v>fx</v>
      </c>
      <c r="S1564" s="377"/>
      <c r="T1564" s="377"/>
      <c r="U1564" s="377"/>
    </row>
    <row r="1565" spans="1:21" ht="15.75" thickBot="1" x14ac:dyDescent="0.3">
      <c r="A1565" s="173" t="str">
        <f t="shared" si="73"/>
        <v>روز</v>
      </c>
      <c r="B1565" s="377"/>
      <c r="C1565" s="377"/>
      <c r="D1565" s="377">
        <v>7</v>
      </c>
      <c r="E1565" s="377">
        <v>50</v>
      </c>
      <c r="F1565" s="377"/>
      <c r="G1565" s="88"/>
      <c r="H1565" s="182"/>
      <c r="I1565" s="182"/>
      <c r="J1565" s="192"/>
      <c r="K1565" s="193">
        <f t="shared" si="74"/>
        <v>0</v>
      </c>
      <c r="L1565" s="377"/>
      <c r="M1565" s="377"/>
      <c r="N1565" s="377"/>
      <c r="O1565" s="377"/>
      <c r="P1565" s="377"/>
      <c r="Q1565" s="378"/>
      <c r="R1565" s="379" t="str">
        <f t="shared" si="75"/>
        <v>fx</v>
      </c>
      <c r="S1565" s="377"/>
      <c r="T1565" s="377"/>
      <c r="U1565" s="377"/>
    </row>
    <row r="1566" spans="1:21" x14ac:dyDescent="0.25">
      <c r="A1566" s="173" t="str">
        <f t="shared" si="73"/>
        <v>روز</v>
      </c>
      <c r="B1566" s="377"/>
      <c r="C1566" s="377"/>
      <c r="D1566" s="377">
        <v>7</v>
      </c>
      <c r="E1566" s="377">
        <v>50</v>
      </c>
      <c r="F1566" s="377"/>
      <c r="G1566" s="88"/>
      <c r="H1566" s="182"/>
      <c r="I1566" s="182"/>
      <c r="J1566" s="192"/>
      <c r="K1566" s="193">
        <f t="shared" si="74"/>
        <v>0</v>
      </c>
      <c r="L1566" s="377"/>
      <c r="M1566" s="377"/>
      <c r="N1566" s="377"/>
      <c r="O1566" s="377"/>
      <c r="P1566" s="377"/>
      <c r="Q1566" s="378"/>
      <c r="R1566" s="379" t="str">
        <f t="shared" si="75"/>
        <v>fx</v>
      </c>
      <c r="S1566" s="377"/>
      <c r="T1566" s="377"/>
      <c r="U1566" s="377"/>
    </row>
    <row r="1048451" ht="15" customHeight="1" x14ac:dyDescent="0.25"/>
    <row r="1048452" ht="15" customHeight="1" x14ac:dyDescent="0.25"/>
  </sheetData>
  <autoFilter ref="A3:AS3"/>
  <mergeCells count="769"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810:Q814"/>
    <mergeCell ref="Q794:Q798"/>
    <mergeCell ref="S794:S814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488:N491"/>
    <mergeCell ref="Q488:Q491"/>
    <mergeCell ref="U457:U467"/>
    <mergeCell ref="A457:A467"/>
    <mergeCell ref="N435:N440"/>
    <mergeCell ref="N441:N446"/>
    <mergeCell ref="N447:N451"/>
    <mergeCell ref="N452:N456"/>
    <mergeCell ref="Q447:Q451"/>
    <mergeCell ref="Q441:Q446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Q474:Q478"/>
    <mergeCell ref="Q479:Q483"/>
    <mergeCell ref="Q484:Q485"/>
    <mergeCell ref="Q486:Q487"/>
    <mergeCell ref="S134:S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134:T148"/>
    <mergeCell ref="U134:U148"/>
    <mergeCell ref="N134:N13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N140:N144"/>
    <mergeCell ref="N145:N148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U180:U189"/>
    <mergeCell ref="T180:T189"/>
    <mergeCell ref="S180:S189"/>
    <mergeCell ref="N180:N185"/>
    <mergeCell ref="U149:U179"/>
    <mergeCell ref="T149:T179"/>
    <mergeCell ref="S149:S17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T201:T210"/>
    <mergeCell ref="U201:U210"/>
    <mergeCell ref="A195:A200"/>
    <mergeCell ref="A201:A210"/>
    <mergeCell ref="Q206:Q210"/>
    <mergeCell ref="Q201:Q205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N654:N658"/>
    <mergeCell ref="N659:N664"/>
    <mergeCell ref="Q654:Q658"/>
    <mergeCell ref="Q659:Q664"/>
    <mergeCell ref="S654:S664"/>
    <mergeCell ref="T654:T664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720:N724"/>
    <mergeCell ref="N725:N730"/>
    <mergeCell ref="Q720:Q724"/>
    <mergeCell ref="Q725:Q730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N1150:N1152"/>
    <mergeCell ref="Q1150:Q1185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A1186:A1221"/>
    <mergeCell ref="N1180:N1185"/>
    <mergeCell ref="N1175:N1179"/>
    <mergeCell ref="N1172:N1174"/>
    <mergeCell ref="N1169:N1171"/>
    <mergeCell ref="N1164:N1168"/>
    <mergeCell ref="N1159:N1163"/>
    <mergeCell ref="N1153:N1158"/>
    <mergeCell ref="T1222:T1254"/>
    <mergeCell ref="U1222:U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N1222:N1226"/>
    <mergeCell ref="Q1222:Q1254"/>
    <mergeCell ref="S1222:S1254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T1048393"/>
  <sheetViews>
    <sheetView rightToLeft="1" zoomScaleNormal="100" zoomScaleSheetLayoutView="85" zoomScalePageLayoutView="55" workbookViewId="0">
      <pane ySplit="3" topLeftCell="A363" activePane="bottomLeft" state="frozen"/>
      <selection pane="bottomLeft" activeCell="D372" sqref="D372:D373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240" bestFit="1" customWidth="1"/>
    <col min="10" max="10" width="9.140625" style="81"/>
    <col min="11" max="11" width="9.140625" style="144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9.140625" style="24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382"/>
      <c r="B1" s="383"/>
      <c r="C1" s="657" t="s">
        <v>1</v>
      </c>
      <c r="D1" s="657"/>
      <c r="E1" s="657"/>
      <c r="F1" s="657"/>
      <c r="G1" s="657"/>
      <c r="H1" s="657"/>
      <c r="I1" s="657"/>
      <c r="J1" s="657"/>
      <c r="K1" s="658"/>
      <c r="L1" s="657"/>
      <c r="M1" s="657"/>
      <c r="N1" s="657"/>
      <c r="O1" s="657"/>
      <c r="P1" s="657"/>
      <c r="Q1" s="657"/>
      <c r="R1" s="657"/>
      <c r="S1" s="384"/>
      <c r="T1" s="384"/>
    </row>
    <row r="2" spans="1:20" ht="36" customHeight="1" x14ac:dyDescent="0.25">
      <c r="A2" s="671" t="s">
        <v>128</v>
      </c>
      <c r="B2" s="663" t="s">
        <v>116</v>
      </c>
      <c r="C2" s="673" t="s">
        <v>35</v>
      </c>
      <c r="D2" s="661" t="s">
        <v>36</v>
      </c>
      <c r="E2" s="661" t="s">
        <v>37</v>
      </c>
      <c r="F2" s="663" t="s">
        <v>329</v>
      </c>
      <c r="G2" s="663" t="s">
        <v>38</v>
      </c>
      <c r="H2" s="661" t="s">
        <v>24</v>
      </c>
      <c r="I2" s="661"/>
      <c r="J2" s="661"/>
      <c r="K2" s="665"/>
      <c r="L2" s="663" t="s">
        <v>39</v>
      </c>
      <c r="M2" s="663" t="s">
        <v>40</v>
      </c>
      <c r="N2" s="661" t="s">
        <v>41</v>
      </c>
      <c r="O2" s="663" t="s">
        <v>30</v>
      </c>
      <c r="P2" s="663" t="s">
        <v>32</v>
      </c>
      <c r="Q2" s="667" t="s">
        <v>333</v>
      </c>
      <c r="R2" s="663" t="s">
        <v>157</v>
      </c>
      <c r="S2" s="669" t="s">
        <v>330</v>
      </c>
      <c r="T2" s="659" t="s">
        <v>332</v>
      </c>
    </row>
    <row r="3" spans="1:20" ht="41.25" thickBot="1" x14ac:dyDescent="0.3">
      <c r="A3" s="672"/>
      <c r="B3" s="666"/>
      <c r="C3" s="674"/>
      <c r="D3" s="662"/>
      <c r="E3" s="662"/>
      <c r="F3" s="666"/>
      <c r="G3" s="664"/>
      <c r="H3" s="385" t="s">
        <v>91</v>
      </c>
      <c r="I3" s="385" t="s">
        <v>92</v>
      </c>
      <c r="J3" s="386" t="s">
        <v>151</v>
      </c>
      <c r="K3" s="387" t="s">
        <v>331</v>
      </c>
      <c r="L3" s="664"/>
      <c r="M3" s="664"/>
      <c r="N3" s="662"/>
      <c r="O3" s="664"/>
      <c r="P3" s="664"/>
      <c r="Q3" s="668"/>
      <c r="R3" s="664"/>
      <c r="S3" s="670"/>
      <c r="T3" s="660"/>
    </row>
    <row r="4" spans="1:20" ht="15.75" thickBot="1" x14ac:dyDescent="0.3">
      <c r="A4" s="310" t="s">
        <v>118</v>
      </c>
      <c r="B4" s="372" t="s">
        <v>97</v>
      </c>
      <c r="C4" s="372">
        <v>14030219</v>
      </c>
      <c r="D4" s="645" t="s">
        <v>257</v>
      </c>
      <c r="E4" s="372">
        <v>180</v>
      </c>
      <c r="F4" s="372"/>
      <c r="G4" s="372" t="s">
        <v>88</v>
      </c>
      <c r="H4" s="311">
        <v>0.30208333333333298</v>
      </c>
      <c r="I4" s="311">
        <v>0.79166666666666696</v>
      </c>
      <c r="J4" s="372"/>
      <c r="K4" s="372"/>
      <c r="L4" s="372">
        <v>180</v>
      </c>
      <c r="M4" s="372"/>
      <c r="N4" s="372">
        <v>14030219</v>
      </c>
      <c r="O4" s="372"/>
      <c r="P4" s="372" t="s">
        <v>366</v>
      </c>
      <c r="Q4" s="312" t="s">
        <v>242</v>
      </c>
      <c r="R4" s="372" t="s">
        <v>115</v>
      </c>
      <c r="S4" s="373">
        <f t="shared" ref="S4:S58" si="0">E4*F4</f>
        <v>0</v>
      </c>
      <c r="T4" s="656">
        <f>SUBTOTAL(9,S4:S12)</f>
        <v>0</v>
      </c>
    </row>
    <row r="5" spans="1:20" ht="15.75" thickBot="1" x14ac:dyDescent="0.3">
      <c r="A5" s="314" t="s">
        <v>118</v>
      </c>
      <c r="B5" s="372" t="s">
        <v>97</v>
      </c>
      <c r="C5" s="373">
        <v>14030219</v>
      </c>
      <c r="D5" s="647"/>
      <c r="E5" s="373">
        <v>180</v>
      </c>
      <c r="F5" s="373"/>
      <c r="G5" s="373" t="s">
        <v>88</v>
      </c>
      <c r="H5" s="315">
        <v>0.30208333333333298</v>
      </c>
      <c r="I5" s="315">
        <v>0.79166666666666696</v>
      </c>
      <c r="J5" s="373"/>
      <c r="K5" s="373"/>
      <c r="L5" s="373">
        <v>180</v>
      </c>
      <c r="M5" s="373"/>
      <c r="N5" s="373">
        <v>14030219</v>
      </c>
      <c r="O5" s="373"/>
      <c r="P5" s="373" t="s">
        <v>366</v>
      </c>
      <c r="Q5" s="316" t="s">
        <v>242</v>
      </c>
      <c r="R5" s="373" t="s">
        <v>115</v>
      </c>
      <c r="S5" s="373">
        <f t="shared" si="0"/>
        <v>0</v>
      </c>
      <c r="T5" s="649"/>
    </row>
    <row r="6" spans="1:20" ht="15.75" thickBot="1" x14ac:dyDescent="0.3">
      <c r="A6" s="314" t="s">
        <v>118</v>
      </c>
      <c r="B6" s="372" t="s">
        <v>97</v>
      </c>
      <c r="C6" s="373">
        <v>14030219</v>
      </c>
      <c r="D6" s="647"/>
      <c r="E6" s="373">
        <v>180</v>
      </c>
      <c r="F6" s="373"/>
      <c r="G6" s="373" t="s">
        <v>88</v>
      </c>
      <c r="H6" s="315">
        <v>0.30208333333333298</v>
      </c>
      <c r="I6" s="315">
        <v>0.79166666666666696</v>
      </c>
      <c r="J6" s="373"/>
      <c r="K6" s="373"/>
      <c r="L6" s="373">
        <v>180</v>
      </c>
      <c r="M6" s="373"/>
      <c r="N6" s="373">
        <v>14030219</v>
      </c>
      <c r="O6" s="373"/>
      <c r="P6" s="373" t="s">
        <v>366</v>
      </c>
      <c r="Q6" s="316" t="s">
        <v>242</v>
      </c>
      <c r="R6" s="373" t="s">
        <v>115</v>
      </c>
      <c r="S6" s="373">
        <f t="shared" si="0"/>
        <v>0</v>
      </c>
      <c r="T6" s="649"/>
    </row>
    <row r="7" spans="1:20" ht="15.75" thickBot="1" x14ac:dyDescent="0.3">
      <c r="A7" s="314" t="s">
        <v>118</v>
      </c>
      <c r="B7" s="372" t="s">
        <v>97</v>
      </c>
      <c r="C7" s="373">
        <v>14030219</v>
      </c>
      <c r="D7" s="647"/>
      <c r="E7" s="373">
        <v>180</v>
      </c>
      <c r="F7" s="373"/>
      <c r="G7" s="373" t="s">
        <v>88</v>
      </c>
      <c r="H7" s="315">
        <v>0.30208333333333298</v>
      </c>
      <c r="I7" s="315">
        <v>0.79166666666666696</v>
      </c>
      <c r="J7" s="373"/>
      <c r="K7" s="373"/>
      <c r="L7" s="373">
        <v>180</v>
      </c>
      <c r="M7" s="373"/>
      <c r="N7" s="373">
        <v>14030219</v>
      </c>
      <c r="O7" s="373"/>
      <c r="P7" s="373" t="s">
        <v>366</v>
      </c>
      <c r="Q7" s="316" t="s">
        <v>242</v>
      </c>
      <c r="R7" s="373" t="s">
        <v>115</v>
      </c>
      <c r="S7" s="373">
        <f t="shared" si="0"/>
        <v>0</v>
      </c>
      <c r="T7" s="649"/>
    </row>
    <row r="8" spans="1:20" ht="15.75" thickBot="1" x14ac:dyDescent="0.3">
      <c r="A8" s="314" t="s">
        <v>213</v>
      </c>
      <c r="B8" s="372" t="s">
        <v>97</v>
      </c>
      <c r="C8" s="373">
        <v>14030219</v>
      </c>
      <c r="D8" s="647"/>
      <c r="E8" s="373">
        <v>120</v>
      </c>
      <c r="F8" s="373"/>
      <c r="G8" s="373" t="s">
        <v>88</v>
      </c>
      <c r="H8" s="315">
        <v>0.30208333333333298</v>
      </c>
      <c r="I8" s="315">
        <v>0.79166666666666696</v>
      </c>
      <c r="J8" s="373"/>
      <c r="K8" s="373"/>
      <c r="L8" s="373">
        <v>120</v>
      </c>
      <c r="M8" s="373"/>
      <c r="N8" s="373">
        <v>14030219</v>
      </c>
      <c r="O8" s="373"/>
      <c r="P8" s="373" t="s">
        <v>123</v>
      </c>
      <c r="Q8" s="316" t="s">
        <v>242</v>
      </c>
      <c r="R8" s="373" t="s">
        <v>115</v>
      </c>
      <c r="S8" s="373">
        <v>0</v>
      </c>
      <c r="T8" s="649"/>
    </row>
    <row r="9" spans="1:20" ht="15.75" thickBot="1" x14ac:dyDescent="0.3">
      <c r="A9" s="314" t="s">
        <v>117</v>
      </c>
      <c r="B9" s="372" t="s">
        <v>97</v>
      </c>
      <c r="C9" s="373">
        <v>14030219</v>
      </c>
      <c r="D9" s="647"/>
      <c r="E9" s="373">
        <v>120</v>
      </c>
      <c r="F9" s="373"/>
      <c r="G9" s="373" t="s">
        <v>88</v>
      </c>
      <c r="H9" s="315">
        <v>0.30208333333333298</v>
      </c>
      <c r="I9" s="315">
        <v>0.79166666666666696</v>
      </c>
      <c r="J9" s="373"/>
      <c r="K9" s="373"/>
      <c r="L9" s="373">
        <v>180</v>
      </c>
      <c r="M9" s="373"/>
      <c r="N9" s="373">
        <v>14030219</v>
      </c>
      <c r="O9" s="373"/>
      <c r="P9" s="373" t="s">
        <v>124</v>
      </c>
      <c r="Q9" s="316" t="s">
        <v>368</v>
      </c>
      <c r="R9" s="373" t="s">
        <v>115</v>
      </c>
      <c r="S9" s="373">
        <f t="shared" si="0"/>
        <v>0</v>
      </c>
      <c r="T9" s="649"/>
    </row>
    <row r="10" spans="1:20" ht="15.75" thickBot="1" x14ac:dyDescent="0.3">
      <c r="A10" s="314" t="s">
        <v>135</v>
      </c>
      <c r="B10" s="372" t="s">
        <v>97</v>
      </c>
      <c r="C10" s="373">
        <v>14030219</v>
      </c>
      <c r="D10" s="647"/>
      <c r="E10" s="373">
        <v>450</v>
      </c>
      <c r="F10" s="373"/>
      <c r="G10" s="373" t="s">
        <v>88</v>
      </c>
      <c r="H10" s="315">
        <v>0.30208333333333298</v>
      </c>
      <c r="I10" s="315">
        <v>0.79166666666666696</v>
      </c>
      <c r="J10" s="373"/>
      <c r="K10" s="373"/>
      <c r="L10" s="373">
        <v>180</v>
      </c>
      <c r="M10" s="373"/>
      <c r="N10" s="373">
        <v>14030219</v>
      </c>
      <c r="O10" s="373"/>
      <c r="P10" s="373" t="s">
        <v>367</v>
      </c>
      <c r="Q10" s="316" t="s">
        <v>241</v>
      </c>
      <c r="R10" s="373" t="s">
        <v>115</v>
      </c>
      <c r="S10" s="373">
        <f t="shared" si="0"/>
        <v>0</v>
      </c>
      <c r="T10" s="649"/>
    </row>
    <row r="11" spans="1:20" ht="15.75" thickBot="1" x14ac:dyDescent="0.3">
      <c r="A11" s="314" t="s">
        <v>135</v>
      </c>
      <c r="B11" s="372" t="s">
        <v>97</v>
      </c>
      <c r="C11" s="373">
        <v>14030219</v>
      </c>
      <c r="D11" s="647"/>
      <c r="E11" s="373">
        <v>450</v>
      </c>
      <c r="F11" s="373"/>
      <c r="G11" s="373" t="s">
        <v>88</v>
      </c>
      <c r="H11" s="315">
        <v>0.30208333333333298</v>
      </c>
      <c r="I11" s="315">
        <v>0.79166666666666696</v>
      </c>
      <c r="J11" s="373"/>
      <c r="K11" s="373"/>
      <c r="L11" s="373">
        <v>180</v>
      </c>
      <c r="M11" s="373"/>
      <c r="N11" s="373">
        <v>14030219</v>
      </c>
      <c r="O11" s="373"/>
      <c r="P11" s="373" t="s">
        <v>367</v>
      </c>
      <c r="Q11" s="316" t="s">
        <v>241</v>
      </c>
      <c r="R11" s="373" t="s">
        <v>115</v>
      </c>
      <c r="S11" s="373">
        <f t="shared" si="0"/>
        <v>0</v>
      </c>
      <c r="T11" s="649"/>
    </row>
    <row r="12" spans="1:20" ht="15.75" thickBot="1" x14ac:dyDescent="0.3">
      <c r="A12" s="317" t="s">
        <v>135</v>
      </c>
      <c r="B12" s="318" t="s">
        <v>97</v>
      </c>
      <c r="C12" s="374">
        <v>14030219</v>
      </c>
      <c r="D12" s="646"/>
      <c r="E12" s="374">
        <v>450</v>
      </c>
      <c r="F12" s="374"/>
      <c r="G12" s="374" t="s">
        <v>88</v>
      </c>
      <c r="H12" s="320">
        <v>0.30208333333333298</v>
      </c>
      <c r="I12" s="320">
        <v>0.79166666666666696</v>
      </c>
      <c r="J12" s="374"/>
      <c r="K12" s="374"/>
      <c r="L12" s="374">
        <v>180</v>
      </c>
      <c r="M12" s="374"/>
      <c r="N12" s="374">
        <v>14030219</v>
      </c>
      <c r="O12" s="374"/>
      <c r="P12" s="374" t="s">
        <v>367</v>
      </c>
      <c r="Q12" s="321" t="s">
        <v>241</v>
      </c>
      <c r="R12" s="374" t="s">
        <v>115</v>
      </c>
      <c r="S12" s="373">
        <f t="shared" si="0"/>
        <v>0</v>
      </c>
      <c r="T12" s="650"/>
    </row>
    <row r="13" spans="1:20" ht="15" customHeight="1" x14ac:dyDescent="0.25">
      <c r="A13" s="310" t="s">
        <v>118</v>
      </c>
      <c r="B13" s="372" t="s">
        <v>97</v>
      </c>
      <c r="C13" s="372">
        <v>14030219</v>
      </c>
      <c r="D13" s="645" t="s">
        <v>370</v>
      </c>
      <c r="E13" s="372">
        <v>180</v>
      </c>
      <c r="F13" s="372"/>
      <c r="G13" s="372" t="s">
        <v>88</v>
      </c>
      <c r="H13" s="311">
        <v>0.30208333333333298</v>
      </c>
      <c r="I13" s="311">
        <v>0.79166666666666696</v>
      </c>
      <c r="J13" s="372"/>
      <c r="K13" s="372"/>
      <c r="L13" s="372">
        <v>180</v>
      </c>
      <c r="M13" s="372"/>
      <c r="N13" s="372">
        <v>14030219</v>
      </c>
      <c r="O13" s="372"/>
      <c r="P13" s="372" t="s">
        <v>371</v>
      </c>
      <c r="Q13" s="312" t="s">
        <v>242</v>
      </c>
      <c r="R13" s="372" t="s">
        <v>115</v>
      </c>
      <c r="S13" s="373">
        <f t="shared" si="0"/>
        <v>0</v>
      </c>
      <c r="T13" s="648">
        <f>SUBTOTAL(9,S13:S19)</f>
        <v>0</v>
      </c>
    </row>
    <row r="14" spans="1:20" x14ac:dyDescent="0.25">
      <c r="A14" s="314" t="s">
        <v>369</v>
      </c>
      <c r="B14" s="373" t="s">
        <v>97</v>
      </c>
      <c r="C14" s="373">
        <v>14030219</v>
      </c>
      <c r="D14" s="647"/>
      <c r="E14" s="373">
        <v>180</v>
      </c>
      <c r="F14" s="373"/>
      <c r="G14" s="322" t="s">
        <v>88</v>
      </c>
      <c r="H14" s="315">
        <v>0.30208333333333298</v>
      </c>
      <c r="I14" s="315">
        <v>0.79166666666666696</v>
      </c>
      <c r="J14" s="373"/>
      <c r="K14" s="373"/>
      <c r="L14" s="373">
        <v>180</v>
      </c>
      <c r="M14" s="373"/>
      <c r="N14" s="373">
        <v>14030219</v>
      </c>
      <c r="O14" s="373"/>
      <c r="P14" s="373" t="s">
        <v>371</v>
      </c>
      <c r="Q14" s="316" t="s">
        <v>242</v>
      </c>
      <c r="R14" s="322" t="s">
        <v>115</v>
      </c>
      <c r="S14" s="373">
        <f t="shared" si="0"/>
        <v>0</v>
      </c>
      <c r="T14" s="649"/>
    </row>
    <row r="15" spans="1:20" x14ac:dyDescent="0.25">
      <c r="A15" s="314" t="s">
        <v>135</v>
      </c>
      <c r="B15" s="373" t="s">
        <v>97</v>
      </c>
      <c r="C15" s="373">
        <v>14030219</v>
      </c>
      <c r="D15" s="647"/>
      <c r="E15" s="373">
        <v>450</v>
      </c>
      <c r="F15" s="373"/>
      <c r="G15" s="322" t="s">
        <v>88</v>
      </c>
      <c r="H15" s="315">
        <v>0.30208333333333298</v>
      </c>
      <c r="I15" s="315">
        <v>0.79166666666666696</v>
      </c>
      <c r="J15" s="373"/>
      <c r="K15" s="373"/>
      <c r="L15" s="373">
        <v>180</v>
      </c>
      <c r="M15" s="373"/>
      <c r="N15" s="373">
        <v>14030219</v>
      </c>
      <c r="O15" s="373"/>
      <c r="P15" s="373" t="s">
        <v>367</v>
      </c>
      <c r="Q15" s="316" t="s">
        <v>241</v>
      </c>
      <c r="R15" s="322" t="s">
        <v>115</v>
      </c>
      <c r="S15" s="373">
        <f t="shared" si="0"/>
        <v>0</v>
      </c>
      <c r="T15" s="649"/>
    </row>
    <row r="16" spans="1:20" x14ac:dyDescent="0.25">
      <c r="A16" s="314" t="s">
        <v>135</v>
      </c>
      <c r="B16" s="373" t="s">
        <v>97</v>
      </c>
      <c r="C16" s="373">
        <v>14030219</v>
      </c>
      <c r="D16" s="647"/>
      <c r="E16" s="373">
        <v>450</v>
      </c>
      <c r="F16" s="373"/>
      <c r="G16" s="322" t="s">
        <v>88</v>
      </c>
      <c r="H16" s="315">
        <v>0.30208333333333298</v>
      </c>
      <c r="I16" s="315">
        <v>0.79166666666666696</v>
      </c>
      <c r="J16" s="373"/>
      <c r="K16" s="373"/>
      <c r="L16" s="373">
        <v>180</v>
      </c>
      <c r="M16" s="373"/>
      <c r="N16" s="373">
        <v>14030219</v>
      </c>
      <c r="O16" s="373"/>
      <c r="P16" s="373" t="s">
        <v>367</v>
      </c>
      <c r="Q16" s="316" t="s">
        <v>241</v>
      </c>
      <c r="R16" s="322" t="s">
        <v>115</v>
      </c>
      <c r="S16" s="373">
        <f t="shared" si="0"/>
        <v>0</v>
      </c>
      <c r="T16" s="649"/>
    </row>
    <row r="17" spans="1:20" x14ac:dyDescent="0.25">
      <c r="A17" s="314" t="s">
        <v>135</v>
      </c>
      <c r="B17" s="373" t="s">
        <v>97</v>
      </c>
      <c r="C17" s="373">
        <v>14030219</v>
      </c>
      <c r="D17" s="647"/>
      <c r="E17" s="373">
        <v>450</v>
      </c>
      <c r="F17" s="373"/>
      <c r="G17" s="322" t="s">
        <v>88</v>
      </c>
      <c r="H17" s="315">
        <v>0.30208333333333298</v>
      </c>
      <c r="I17" s="315">
        <v>0.79166666666666696</v>
      </c>
      <c r="J17" s="373"/>
      <c r="K17" s="373"/>
      <c r="L17" s="373">
        <v>180</v>
      </c>
      <c r="M17" s="373"/>
      <c r="N17" s="373">
        <v>14030219</v>
      </c>
      <c r="O17" s="373"/>
      <c r="P17" s="373" t="s">
        <v>367</v>
      </c>
      <c r="Q17" s="316" t="s">
        <v>241</v>
      </c>
      <c r="R17" s="322" t="s">
        <v>115</v>
      </c>
      <c r="S17" s="373">
        <f t="shared" si="0"/>
        <v>0</v>
      </c>
      <c r="T17" s="649"/>
    </row>
    <row r="18" spans="1:20" x14ac:dyDescent="0.25">
      <c r="A18" s="314" t="s">
        <v>135</v>
      </c>
      <c r="B18" s="373" t="s">
        <v>97</v>
      </c>
      <c r="C18" s="373">
        <v>14030219</v>
      </c>
      <c r="D18" s="647"/>
      <c r="E18" s="373">
        <v>450</v>
      </c>
      <c r="F18" s="373"/>
      <c r="G18" s="322" t="s">
        <v>88</v>
      </c>
      <c r="H18" s="315">
        <v>0.30208333333333298</v>
      </c>
      <c r="I18" s="315">
        <v>0.79166666666666696</v>
      </c>
      <c r="J18" s="373"/>
      <c r="K18" s="373"/>
      <c r="L18" s="373">
        <v>180</v>
      </c>
      <c r="M18" s="373"/>
      <c r="N18" s="373">
        <v>14030219</v>
      </c>
      <c r="O18" s="373"/>
      <c r="P18" s="373" t="s">
        <v>367</v>
      </c>
      <c r="Q18" s="316" t="s">
        <v>241</v>
      </c>
      <c r="R18" s="322" t="s">
        <v>115</v>
      </c>
      <c r="S18" s="373">
        <f t="shared" si="0"/>
        <v>0</v>
      </c>
      <c r="T18" s="649"/>
    </row>
    <row r="19" spans="1:20" ht="15.75" thickBot="1" x14ac:dyDescent="0.3">
      <c r="A19" s="317" t="s">
        <v>137</v>
      </c>
      <c r="B19" s="373" t="s">
        <v>97</v>
      </c>
      <c r="C19" s="374">
        <v>14030219</v>
      </c>
      <c r="D19" s="646"/>
      <c r="E19" s="374">
        <v>540</v>
      </c>
      <c r="F19" s="374"/>
      <c r="G19" s="371" t="s">
        <v>88</v>
      </c>
      <c r="H19" s="320">
        <v>0.30208333333333298</v>
      </c>
      <c r="I19" s="320">
        <v>0.79166666666666696</v>
      </c>
      <c r="J19" s="374"/>
      <c r="K19" s="374"/>
      <c r="L19" s="374">
        <v>240</v>
      </c>
      <c r="M19" s="374"/>
      <c r="N19" s="374">
        <v>14030219</v>
      </c>
      <c r="O19" s="374"/>
      <c r="P19" s="374" t="s">
        <v>114</v>
      </c>
      <c r="Q19" s="321" t="s">
        <v>241</v>
      </c>
      <c r="R19" s="322" t="s">
        <v>115</v>
      </c>
      <c r="S19" s="373">
        <f t="shared" si="0"/>
        <v>0</v>
      </c>
      <c r="T19" s="650"/>
    </row>
    <row r="20" spans="1:20" x14ac:dyDescent="0.25">
      <c r="A20" s="310" t="s">
        <v>213</v>
      </c>
      <c r="B20" s="373" t="s">
        <v>97</v>
      </c>
      <c r="C20" s="372">
        <v>14030219</v>
      </c>
      <c r="D20" s="645" t="s">
        <v>214</v>
      </c>
      <c r="E20" s="372">
        <v>120</v>
      </c>
      <c r="F20" s="372"/>
      <c r="G20" s="372" t="s">
        <v>88</v>
      </c>
      <c r="H20" s="311">
        <v>0.30208333333333298</v>
      </c>
      <c r="I20" s="311">
        <v>0.79166666666666696</v>
      </c>
      <c r="J20" s="372"/>
      <c r="K20" s="372"/>
      <c r="L20" s="372">
        <v>120</v>
      </c>
      <c r="M20" s="372"/>
      <c r="N20" s="372">
        <v>14030219</v>
      </c>
      <c r="O20" s="372"/>
      <c r="P20" s="372" t="s">
        <v>123</v>
      </c>
      <c r="Q20" s="312" t="s">
        <v>255</v>
      </c>
      <c r="R20" s="322" t="s">
        <v>115</v>
      </c>
      <c r="S20" s="373">
        <f t="shared" si="0"/>
        <v>0</v>
      </c>
      <c r="T20" s="648">
        <f>SUBTOTAL(9,S20:S26)</f>
        <v>0</v>
      </c>
    </row>
    <row r="21" spans="1:20" x14ac:dyDescent="0.25">
      <c r="A21" s="314" t="s">
        <v>213</v>
      </c>
      <c r="B21" s="373" t="s">
        <v>97</v>
      </c>
      <c r="C21" s="373">
        <v>14030219</v>
      </c>
      <c r="D21" s="647"/>
      <c r="E21" s="373">
        <v>120</v>
      </c>
      <c r="F21" s="373"/>
      <c r="G21" s="322" t="s">
        <v>88</v>
      </c>
      <c r="H21" s="315">
        <v>0.30208333333333298</v>
      </c>
      <c r="I21" s="315">
        <v>0.79166666666666696</v>
      </c>
      <c r="J21" s="373"/>
      <c r="K21" s="373"/>
      <c r="L21" s="373">
        <v>120</v>
      </c>
      <c r="M21" s="373"/>
      <c r="N21" s="373">
        <v>14030219</v>
      </c>
      <c r="O21" s="373"/>
      <c r="P21" s="373" t="s">
        <v>123</v>
      </c>
      <c r="Q21" s="316" t="s">
        <v>255</v>
      </c>
      <c r="R21" s="322" t="s">
        <v>115</v>
      </c>
      <c r="S21" s="373">
        <f t="shared" si="0"/>
        <v>0</v>
      </c>
      <c r="T21" s="649"/>
    </row>
    <row r="22" spans="1:20" x14ac:dyDescent="0.25">
      <c r="A22" s="314" t="s">
        <v>107</v>
      </c>
      <c r="B22" s="373" t="s">
        <v>97</v>
      </c>
      <c r="C22" s="373">
        <v>14030219</v>
      </c>
      <c r="D22" s="647"/>
      <c r="E22" s="373">
        <v>735</v>
      </c>
      <c r="F22" s="373"/>
      <c r="G22" s="322" t="s">
        <v>88</v>
      </c>
      <c r="H22" s="315">
        <v>0.30208333333333298</v>
      </c>
      <c r="I22" s="315">
        <v>0.79166666666666696</v>
      </c>
      <c r="J22" s="373"/>
      <c r="K22" s="373"/>
      <c r="L22" s="373">
        <v>180</v>
      </c>
      <c r="M22" s="373"/>
      <c r="N22" s="373">
        <v>14030219</v>
      </c>
      <c r="O22" s="373"/>
      <c r="P22" s="373" t="s">
        <v>124</v>
      </c>
      <c r="Q22" s="316" t="s">
        <v>368</v>
      </c>
      <c r="R22" s="322" t="s">
        <v>115</v>
      </c>
      <c r="S22" s="373">
        <f t="shared" si="0"/>
        <v>0</v>
      </c>
      <c r="T22" s="649"/>
    </row>
    <row r="23" spans="1:20" x14ac:dyDescent="0.25">
      <c r="A23" s="314" t="s">
        <v>118</v>
      </c>
      <c r="B23" s="373" t="s">
        <v>97</v>
      </c>
      <c r="C23" s="373">
        <v>14030219</v>
      </c>
      <c r="D23" s="647"/>
      <c r="E23" s="373">
        <v>180</v>
      </c>
      <c r="F23" s="373"/>
      <c r="G23" s="322" t="s">
        <v>88</v>
      </c>
      <c r="H23" s="315">
        <v>0.30208333333333298</v>
      </c>
      <c r="I23" s="315">
        <v>0.79166666666666696</v>
      </c>
      <c r="J23" s="373"/>
      <c r="K23" s="373"/>
      <c r="L23" s="373">
        <v>180</v>
      </c>
      <c r="M23" s="373"/>
      <c r="N23" s="373">
        <v>14030219</v>
      </c>
      <c r="O23" s="373"/>
      <c r="P23" s="373" t="s">
        <v>366</v>
      </c>
      <c r="Q23" s="316" t="s">
        <v>372</v>
      </c>
      <c r="R23" s="322" t="s">
        <v>115</v>
      </c>
      <c r="S23" s="373">
        <f t="shared" si="0"/>
        <v>0</v>
      </c>
      <c r="T23" s="649"/>
    </row>
    <row r="24" spans="1:20" x14ac:dyDescent="0.25">
      <c r="A24" s="314" t="s">
        <v>135</v>
      </c>
      <c r="B24" s="373" t="s">
        <v>97</v>
      </c>
      <c r="C24" s="373">
        <v>14030219</v>
      </c>
      <c r="D24" s="647"/>
      <c r="E24" s="373">
        <v>180</v>
      </c>
      <c r="F24" s="373"/>
      <c r="G24" s="322" t="s">
        <v>88</v>
      </c>
      <c r="H24" s="315">
        <v>0.30208333333333298</v>
      </c>
      <c r="I24" s="315">
        <v>0.79166666666666696</v>
      </c>
      <c r="J24" s="373"/>
      <c r="K24" s="373"/>
      <c r="L24" s="373">
        <v>180</v>
      </c>
      <c r="M24" s="373"/>
      <c r="N24" s="373">
        <v>14030219</v>
      </c>
      <c r="O24" s="373"/>
      <c r="P24" s="373" t="s">
        <v>367</v>
      </c>
      <c r="Q24" s="316" t="s">
        <v>241</v>
      </c>
      <c r="R24" s="322" t="s">
        <v>115</v>
      </c>
      <c r="S24" s="373">
        <f t="shared" si="0"/>
        <v>0</v>
      </c>
      <c r="T24" s="649"/>
    </row>
    <row r="25" spans="1:20" x14ac:dyDescent="0.25">
      <c r="A25" s="314" t="s">
        <v>135</v>
      </c>
      <c r="B25" s="373" t="s">
        <v>97</v>
      </c>
      <c r="C25" s="373">
        <v>14030219</v>
      </c>
      <c r="D25" s="647"/>
      <c r="E25" s="373">
        <v>450</v>
      </c>
      <c r="F25" s="373"/>
      <c r="G25" s="322" t="s">
        <v>88</v>
      </c>
      <c r="H25" s="315">
        <v>0.30208333333333298</v>
      </c>
      <c r="I25" s="315">
        <v>0.79166666666666696</v>
      </c>
      <c r="J25" s="373"/>
      <c r="K25" s="373"/>
      <c r="L25" s="373">
        <v>180</v>
      </c>
      <c r="M25" s="373"/>
      <c r="N25" s="373">
        <v>14030219</v>
      </c>
      <c r="O25" s="373"/>
      <c r="P25" s="373" t="s">
        <v>367</v>
      </c>
      <c r="Q25" s="316" t="s">
        <v>241</v>
      </c>
      <c r="R25" s="322" t="s">
        <v>115</v>
      </c>
      <c r="S25" s="373">
        <f t="shared" si="0"/>
        <v>0</v>
      </c>
      <c r="T25" s="649"/>
    </row>
    <row r="26" spans="1:20" ht="15.75" thickBot="1" x14ac:dyDescent="0.3">
      <c r="A26" s="323" t="s">
        <v>137</v>
      </c>
      <c r="B26" s="373" t="s">
        <v>97</v>
      </c>
      <c r="C26" s="324">
        <v>14030219</v>
      </c>
      <c r="D26" s="646"/>
      <c r="E26" s="324">
        <v>540</v>
      </c>
      <c r="F26" s="324"/>
      <c r="G26" s="370" t="s">
        <v>88</v>
      </c>
      <c r="H26" s="325">
        <v>0.30208333333333298</v>
      </c>
      <c r="I26" s="325">
        <v>0.79166666666666696</v>
      </c>
      <c r="J26" s="324"/>
      <c r="K26" s="324"/>
      <c r="L26" s="324">
        <v>240</v>
      </c>
      <c r="M26" s="324"/>
      <c r="N26" s="324">
        <v>14030219</v>
      </c>
      <c r="O26" s="324"/>
      <c r="P26" s="324" t="s">
        <v>114</v>
      </c>
      <c r="Q26" s="326" t="s">
        <v>241</v>
      </c>
      <c r="R26" s="370" t="s">
        <v>115</v>
      </c>
      <c r="S26" s="373">
        <f t="shared" si="0"/>
        <v>0</v>
      </c>
      <c r="T26" s="650"/>
    </row>
    <row r="27" spans="1:20" x14ac:dyDescent="0.25">
      <c r="A27" s="310" t="s">
        <v>135</v>
      </c>
      <c r="B27" s="373" t="s">
        <v>97</v>
      </c>
      <c r="C27" s="372">
        <v>14030220</v>
      </c>
      <c r="D27" s="645" t="s">
        <v>214</v>
      </c>
      <c r="E27" s="372">
        <v>450</v>
      </c>
      <c r="F27" s="372"/>
      <c r="G27" s="372" t="s">
        <v>88</v>
      </c>
      <c r="H27" s="311">
        <v>0.30208333333333298</v>
      </c>
      <c r="I27" s="311">
        <v>0.79166666666666696</v>
      </c>
      <c r="J27" s="372"/>
      <c r="K27" s="372"/>
      <c r="L27" s="372">
        <v>180</v>
      </c>
      <c r="M27" s="372"/>
      <c r="N27" s="372">
        <v>14030220</v>
      </c>
      <c r="O27" s="372"/>
      <c r="P27" s="372" t="s">
        <v>367</v>
      </c>
      <c r="Q27" s="312" t="s">
        <v>241</v>
      </c>
      <c r="R27" s="372" t="s">
        <v>115</v>
      </c>
      <c r="S27" s="373">
        <f t="shared" si="0"/>
        <v>0</v>
      </c>
      <c r="T27" s="648">
        <f>SUBTOTAL(9,S27:S31)</f>
        <v>0</v>
      </c>
    </row>
    <row r="28" spans="1:20" x14ac:dyDescent="0.25">
      <c r="A28" s="314" t="s">
        <v>135</v>
      </c>
      <c r="B28" s="373" t="s">
        <v>97</v>
      </c>
      <c r="C28" s="322">
        <v>14030220</v>
      </c>
      <c r="D28" s="647"/>
      <c r="E28" s="373">
        <v>450</v>
      </c>
      <c r="F28" s="373"/>
      <c r="G28" s="322" t="s">
        <v>88</v>
      </c>
      <c r="H28" s="315">
        <v>0.30208333333333298</v>
      </c>
      <c r="I28" s="315">
        <v>0.79166666666666696</v>
      </c>
      <c r="J28" s="373"/>
      <c r="K28" s="373"/>
      <c r="L28" s="373">
        <v>180</v>
      </c>
      <c r="M28" s="373"/>
      <c r="N28" s="322">
        <v>14030220</v>
      </c>
      <c r="O28" s="373"/>
      <c r="P28" s="373" t="s">
        <v>367</v>
      </c>
      <c r="Q28" s="316" t="s">
        <v>241</v>
      </c>
      <c r="R28" s="322" t="s">
        <v>115</v>
      </c>
      <c r="S28" s="373">
        <f t="shared" si="0"/>
        <v>0</v>
      </c>
      <c r="T28" s="649"/>
    </row>
    <row r="29" spans="1:20" x14ac:dyDescent="0.25">
      <c r="A29" s="314" t="s">
        <v>118</v>
      </c>
      <c r="B29" s="373" t="s">
        <v>97</v>
      </c>
      <c r="C29" s="322">
        <v>14030220</v>
      </c>
      <c r="D29" s="647"/>
      <c r="E29" s="373">
        <v>180</v>
      </c>
      <c r="F29" s="373"/>
      <c r="G29" s="322" t="s">
        <v>88</v>
      </c>
      <c r="H29" s="315">
        <v>0.30208333333333298</v>
      </c>
      <c r="I29" s="315">
        <v>0.79166666666666696</v>
      </c>
      <c r="J29" s="373"/>
      <c r="K29" s="373"/>
      <c r="L29" s="373">
        <v>180</v>
      </c>
      <c r="M29" s="373"/>
      <c r="N29" s="322">
        <v>14030220</v>
      </c>
      <c r="O29" s="373"/>
      <c r="P29" s="373" t="s">
        <v>367</v>
      </c>
      <c r="Q29" s="316" t="s">
        <v>242</v>
      </c>
      <c r="R29" s="322" t="s">
        <v>115</v>
      </c>
      <c r="S29" s="373">
        <f t="shared" si="0"/>
        <v>0</v>
      </c>
      <c r="T29" s="649"/>
    </row>
    <row r="30" spans="1:20" x14ac:dyDescent="0.25">
      <c r="A30" s="314" t="s">
        <v>118</v>
      </c>
      <c r="B30" s="373" t="s">
        <v>97</v>
      </c>
      <c r="C30" s="322">
        <v>14030220</v>
      </c>
      <c r="D30" s="647"/>
      <c r="E30" s="373">
        <v>180</v>
      </c>
      <c r="F30" s="373"/>
      <c r="G30" s="322" t="s">
        <v>88</v>
      </c>
      <c r="H30" s="315">
        <v>0.30208333333333298</v>
      </c>
      <c r="I30" s="315">
        <v>0.79166666666666696</v>
      </c>
      <c r="J30" s="373"/>
      <c r="K30" s="373"/>
      <c r="L30" s="373">
        <v>180</v>
      </c>
      <c r="M30" s="373"/>
      <c r="N30" s="322">
        <v>14030220</v>
      </c>
      <c r="O30" s="373"/>
      <c r="P30" s="373" t="s">
        <v>367</v>
      </c>
      <c r="Q30" s="316" t="s">
        <v>242</v>
      </c>
      <c r="R30" s="322" t="s">
        <v>115</v>
      </c>
      <c r="S30" s="373">
        <f t="shared" si="0"/>
        <v>0</v>
      </c>
      <c r="T30" s="649"/>
    </row>
    <row r="31" spans="1:20" ht="15.75" thickBot="1" x14ac:dyDescent="0.3">
      <c r="A31" s="323" t="s">
        <v>117</v>
      </c>
      <c r="B31" s="324" t="s">
        <v>97</v>
      </c>
      <c r="C31" s="370">
        <v>14030220</v>
      </c>
      <c r="D31" s="646"/>
      <c r="E31" s="324">
        <v>180</v>
      </c>
      <c r="F31" s="324"/>
      <c r="G31" s="370" t="s">
        <v>88</v>
      </c>
      <c r="H31" s="325">
        <v>0.30208333333333298</v>
      </c>
      <c r="I31" s="325">
        <v>0.79166666666666696</v>
      </c>
      <c r="J31" s="324"/>
      <c r="K31" s="324"/>
      <c r="L31" s="324">
        <v>180</v>
      </c>
      <c r="M31" s="324"/>
      <c r="N31" s="370">
        <v>14030220</v>
      </c>
      <c r="O31" s="324"/>
      <c r="P31" s="324" t="s">
        <v>124</v>
      </c>
      <c r="Q31" s="326" t="s">
        <v>243</v>
      </c>
      <c r="R31" s="370" t="s">
        <v>115</v>
      </c>
      <c r="S31" s="373">
        <f t="shared" si="0"/>
        <v>0</v>
      </c>
      <c r="T31" s="650"/>
    </row>
    <row r="32" spans="1:20" x14ac:dyDescent="0.25">
      <c r="A32" s="310" t="s">
        <v>118</v>
      </c>
      <c r="B32" s="372" t="s">
        <v>97</v>
      </c>
      <c r="C32" s="372">
        <v>14030220</v>
      </c>
      <c r="D32" s="645" t="s">
        <v>257</v>
      </c>
      <c r="E32" s="372">
        <v>180</v>
      </c>
      <c r="F32" s="372"/>
      <c r="G32" s="372" t="s">
        <v>88</v>
      </c>
      <c r="H32" s="311">
        <v>0.30208333333333298</v>
      </c>
      <c r="I32" s="311">
        <v>0.79166666666666696</v>
      </c>
      <c r="J32" s="372"/>
      <c r="K32" s="372"/>
      <c r="L32" s="372">
        <v>180</v>
      </c>
      <c r="M32" s="372"/>
      <c r="N32" s="372">
        <v>14030220</v>
      </c>
      <c r="O32" s="372"/>
      <c r="P32" s="372" t="s">
        <v>366</v>
      </c>
      <c r="Q32" s="312" t="s">
        <v>242</v>
      </c>
      <c r="R32" s="372" t="s">
        <v>115</v>
      </c>
      <c r="S32" s="373">
        <f t="shared" si="0"/>
        <v>0</v>
      </c>
      <c r="T32" s="648">
        <f>SUBTOTAL(9,S32:S37)</f>
        <v>0</v>
      </c>
    </row>
    <row r="33" spans="1:20" x14ac:dyDescent="0.25">
      <c r="A33" s="314" t="s">
        <v>118</v>
      </c>
      <c r="B33" s="373" t="s">
        <v>97</v>
      </c>
      <c r="C33" s="322">
        <v>14030220</v>
      </c>
      <c r="D33" s="647"/>
      <c r="E33" s="373">
        <v>180</v>
      </c>
      <c r="F33" s="373"/>
      <c r="G33" s="322" t="s">
        <v>88</v>
      </c>
      <c r="H33" s="315">
        <v>0.30208333333333298</v>
      </c>
      <c r="I33" s="315">
        <v>0.79166666666666696</v>
      </c>
      <c r="J33" s="373"/>
      <c r="K33" s="373"/>
      <c r="L33" s="373">
        <v>180</v>
      </c>
      <c r="M33" s="373"/>
      <c r="N33" s="322">
        <v>14030220</v>
      </c>
      <c r="O33" s="373"/>
      <c r="P33" s="373" t="s">
        <v>366</v>
      </c>
      <c r="Q33" s="327" t="s">
        <v>242</v>
      </c>
      <c r="R33" s="322" t="s">
        <v>115</v>
      </c>
      <c r="S33" s="373">
        <f t="shared" si="0"/>
        <v>0</v>
      </c>
      <c r="T33" s="649"/>
    </row>
    <row r="34" spans="1:20" x14ac:dyDescent="0.25">
      <c r="A34" s="314" t="s">
        <v>118</v>
      </c>
      <c r="B34" s="373" t="s">
        <v>97</v>
      </c>
      <c r="C34" s="322">
        <v>14030220</v>
      </c>
      <c r="D34" s="647"/>
      <c r="E34" s="373">
        <v>180</v>
      </c>
      <c r="F34" s="373"/>
      <c r="G34" s="322" t="s">
        <v>88</v>
      </c>
      <c r="H34" s="315">
        <v>0.30208333333333298</v>
      </c>
      <c r="I34" s="315">
        <v>0.79166666666666696</v>
      </c>
      <c r="J34" s="373"/>
      <c r="K34" s="328"/>
      <c r="L34" s="373">
        <v>180</v>
      </c>
      <c r="M34" s="373"/>
      <c r="N34" s="322">
        <v>14030220</v>
      </c>
      <c r="O34" s="373"/>
      <c r="P34" s="373" t="s">
        <v>366</v>
      </c>
      <c r="Q34" s="327" t="s">
        <v>242</v>
      </c>
      <c r="R34" s="322" t="s">
        <v>115</v>
      </c>
      <c r="S34" s="373">
        <f t="shared" si="0"/>
        <v>0</v>
      </c>
      <c r="T34" s="649"/>
    </row>
    <row r="35" spans="1:20" x14ac:dyDescent="0.25">
      <c r="A35" s="314" t="s">
        <v>118</v>
      </c>
      <c r="B35" s="373" t="s">
        <v>97</v>
      </c>
      <c r="C35" s="322">
        <v>14030220</v>
      </c>
      <c r="D35" s="647"/>
      <c r="E35" s="373">
        <v>180</v>
      </c>
      <c r="F35" s="373"/>
      <c r="G35" s="322" t="s">
        <v>88</v>
      </c>
      <c r="H35" s="315">
        <v>0.30208333333333298</v>
      </c>
      <c r="I35" s="315">
        <v>0.79166666666666696</v>
      </c>
      <c r="J35" s="373"/>
      <c r="K35" s="328"/>
      <c r="L35" s="373">
        <v>180</v>
      </c>
      <c r="M35" s="373"/>
      <c r="N35" s="322">
        <v>14030220</v>
      </c>
      <c r="O35" s="373"/>
      <c r="P35" s="373" t="s">
        <v>366</v>
      </c>
      <c r="Q35" s="327" t="s">
        <v>242</v>
      </c>
      <c r="R35" s="322" t="s">
        <v>115</v>
      </c>
      <c r="S35" s="373">
        <f t="shared" si="0"/>
        <v>0</v>
      </c>
      <c r="T35" s="649"/>
    </row>
    <row r="36" spans="1:20" x14ac:dyDescent="0.25">
      <c r="A36" s="314" t="s">
        <v>118</v>
      </c>
      <c r="B36" s="373" t="s">
        <v>97</v>
      </c>
      <c r="C36" s="322">
        <v>14030220</v>
      </c>
      <c r="D36" s="647"/>
      <c r="E36" s="373">
        <v>180</v>
      </c>
      <c r="F36" s="373"/>
      <c r="G36" s="322" t="s">
        <v>88</v>
      </c>
      <c r="H36" s="315">
        <v>0.30208333333333298</v>
      </c>
      <c r="I36" s="315">
        <v>0.79166666666666696</v>
      </c>
      <c r="J36" s="373"/>
      <c r="K36" s="328"/>
      <c r="L36" s="373">
        <v>180</v>
      </c>
      <c r="M36" s="373"/>
      <c r="N36" s="322">
        <v>14030220</v>
      </c>
      <c r="O36" s="373"/>
      <c r="P36" s="373" t="s">
        <v>366</v>
      </c>
      <c r="Q36" s="327" t="s">
        <v>242</v>
      </c>
      <c r="R36" s="322" t="s">
        <v>115</v>
      </c>
      <c r="S36" s="373">
        <f t="shared" si="0"/>
        <v>0</v>
      </c>
      <c r="T36" s="649"/>
    </row>
    <row r="37" spans="1:20" ht="15.75" thickBot="1" x14ac:dyDescent="0.3">
      <c r="A37" s="323" t="s">
        <v>107</v>
      </c>
      <c r="B37" s="324" t="s">
        <v>97</v>
      </c>
      <c r="C37" s="370">
        <v>14030220</v>
      </c>
      <c r="D37" s="646"/>
      <c r="E37" s="324">
        <v>735</v>
      </c>
      <c r="F37" s="324"/>
      <c r="G37" s="370" t="s">
        <v>88</v>
      </c>
      <c r="H37" s="325">
        <v>0.30208333333333298</v>
      </c>
      <c r="I37" s="325">
        <v>0.79166666666666696</v>
      </c>
      <c r="J37" s="324"/>
      <c r="K37" s="329"/>
      <c r="L37" s="324">
        <v>180</v>
      </c>
      <c r="M37" s="324"/>
      <c r="N37" s="370">
        <v>14030220</v>
      </c>
      <c r="O37" s="324"/>
      <c r="P37" s="324" t="s">
        <v>124</v>
      </c>
      <c r="Q37" s="326" t="s">
        <v>243</v>
      </c>
      <c r="R37" s="370" t="s">
        <v>115</v>
      </c>
      <c r="S37" s="373">
        <f t="shared" si="0"/>
        <v>0</v>
      </c>
      <c r="T37" s="650"/>
    </row>
    <row r="38" spans="1:20" x14ac:dyDescent="0.25">
      <c r="A38" s="310" t="s">
        <v>118</v>
      </c>
      <c r="B38" s="372" t="s">
        <v>97</v>
      </c>
      <c r="C38" s="372">
        <v>14030220</v>
      </c>
      <c r="D38" s="645" t="s">
        <v>370</v>
      </c>
      <c r="E38" s="372">
        <v>180</v>
      </c>
      <c r="F38" s="372"/>
      <c r="G38" s="372" t="s">
        <v>88</v>
      </c>
      <c r="H38" s="311">
        <v>0.29166666666666669</v>
      </c>
      <c r="I38" s="311">
        <v>0.79166666666666663</v>
      </c>
      <c r="J38" s="372"/>
      <c r="K38" s="330"/>
      <c r="L38" s="372">
        <v>180</v>
      </c>
      <c r="M38" s="372"/>
      <c r="N38" s="372">
        <v>14030220</v>
      </c>
      <c r="O38" s="372"/>
      <c r="P38" s="372" t="s">
        <v>366</v>
      </c>
      <c r="Q38" s="312" t="s">
        <v>242</v>
      </c>
      <c r="R38" s="372" t="s">
        <v>115</v>
      </c>
      <c r="S38" s="373">
        <f t="shared" si="0"/>
        <v>0</v>
      </c>
      <c r="T38" s="648">
        <f>SUBTOTAL(9,S38:S44)</f>
        <v>0</v>
      </c>
    </row>
    <row r="39" spans="1:20" x14ac:dyDescent="0.25">
      <c r="A39" s="314" t="s">
        <v>118</v>
      </c>
      <c r="B39" s="373" t="s">
        <v>97</v>
      </c>
      <c r="C39" s="322">
        <v>14030220</v>
      </c>
      <c r="D39" s="647"/>
      <c r="E39" s="373">
        <v>180</v>
      </c>
      <c r="F39" s="373"/>
      <c r="G39" s="322" t="s">
        <v>88</v>
      </c>
      <c r="H39" s="331">
        <v>0.29166666666666669</v>
      </c>
      <c r="I39" s="331">
        <v>0.79166666666666663</v>
      </c>
      <c r="J39" s="373"/>
      <c r="K39" s="328"/>
      <c r="L39" s="373">
        <v>180</v>
      </c>
      <c r="M39" s="373"/>
      <c r="N39" s="322">
        <v>14030220</v>
      </c>
      <c r="O39" s="373"/>
      <c r="P39" s="322" t="s">
        <v>366</v>
      </c>
      <c r="Q39" s="327" t="s">
        <v>242</v>
      </c>
      <c r="R39" s="322" t="s">
        <v>115</v>
      </c>
      <c r="S39" s="373">
        <f t="shared" si="0"/>
        <v>0</v>
      </c>
      <c r="T39" s="649"/>
    </row>
    <row r="40" spans="1:20" x14ac:dyDescent="0.25">
      <c r="A40" s="314" t="s">
        <v>118</v>
      </c>
      <c r="B40" s="373" t="s">
        <v>97</v>
      </c>
      <c r="C40" s="322">
        <v>14030220</v>
      </c>
      <c r="D40" s="647"/>
      <c r="E40" s="373">
        <v>180</v>
      </c>
      <c r="F40" s="373"/>
      <c r="G40" s="322" t="s">
        <v>88</v>
      </c>
      <c r="H40" s="331">
        <v>0.29166666666666669</v>
      </c>
      <c r="I40" s="331">
        <v>0.79166666666666663</v>
      </c>
      <c r="J40" s="373"/>
      <c r="K40" s="328"/>
      <c r="L40" s="373">
        <v>180</v>
      </c>
      <c r="M40" s="373"/>
      <c r="N40" s="322">
        <v>14030220</v>
      </c>
      <c r="O40" s="373"/>
      <c r="P40" s="322" t="s">
        <v>366</v>
      </c>
      <c r="Q40" s="327" t="s">
        <v>242</v>
      </c>
      <c r="R40" s="322" t="s">
        <v>115</v>
      </c>
      <c r="S40" s="373">
        <f t="shared" si="0"/>
        <v>0</v>
      </c>
      <c r="T40" s="649"/>
    </row>
    <row r="41" spans="1:20" x14ac:dyDescent="0.25">
      <c r="A41" s="314" t="s">
        <v>118</v>
      </c>
      <c r="B41" s="373" t="s">
        <v>97</v>
      </c>
      <c r="C41" s="322">
        <v>14030220</v>
      </c>
      <c r="D41" s="647"/>
      <c r="E41" s="373">
        <v>180</v>
      </c>
      <c r="F41" s="373"/>
      <c r="G41" s="322" t="s">
        <v>88</v>
      </c>
      <c r="H41" s="331">
        <v>0.29166666666666669</v>
      </c>
      <c r="I41" s="331">
        <v>0.79166666666666663</v>
      </c>
      <c r="J41" s="373"/>
      <c r="K41" s="328"/>
      <c r="L41" s="373">
        <v>180</v>
      </c>
      <c r="M41" s="373"/>
      <c r="N41" s="322">
        <v>14030220</v>
      </c>
      <c r="O41" s="373"/>
      <c r="P41" s="322" t="s">
        <v>366</v>
      </c>
      <c r="Q41" s="327" t="s">
        <v>242</v>
      </c>
      <c r="R41" s="322" t="s">
        <v>115</v>
      </c>
      <c r="S41" s="373">
        <f t="shared" si="0"/>
        <v>0</v>
      </c>
      <c r="T41" s="649"/>
    </row>
    <row r="42" spans="1:20" x14ac:dyDescent="0.25">
      <c r="A42" s="314" t="s">
        <v>118</v>
      </c>
      <c r="B42" s="373" t="s">
        <v>97</v>
      </c>
      <c r="C42" s="322">
        <v>14030220</v>
      </c>
      <c r="D42" s="647"/>
      <c r="E42" s="373">
        <v>180</v>
      </c>
      <c r="F42" s="373"/>
      <c r="G42" s="322" t="s">
        <v>88</v>
      </c>
      <c r="H42" s="331">
        <v>0.29166666666666669</v>
      </c>
      <c r="I42" s="331">
        <v>0.79166666666666663</v>
      </c>
      <c r="J42" s="373"/>
      <c r="K42" s="328"/>
      <c r="L42" s="373">
        <v>180</v>
      </c>
      <c r="M42" s="373"/>
      <c r="N42" s="322">
        <v>14030220</v>
      </c>
      <c r="O42" s="373"/>
      <c r="P42" s="322" t="s">
        <v>366</v>
      </c>
      <c r="Q42" s="327" t="s">
        <v>242</v>
      </c>
      <c r="R42" s="322" t="s">
        <v>115</v>
      </c>
      <c r="S42" s="373">
        <f t="shared" si="0"/>
        <v>0</v>
      </c>
      <c r="T42" s="649"/>
    </row>
    <row r="43" spans="1:20" x14ac:dyDescent="0.25">
      <c r="A43" s="314" t="s">
        <v>117</v>
      </c>
      <c r="B43" s="373" t="s">
        <v>97</v>
      </c>
      <c r="C43" s="322">
        <v>14030220</v>
      </c>
      <c r="D43" s="647"/>
      <c r="E43" s="373">
        <v>120</v>
      </c>
      <c r="F43" s="373"/>
      <c r="G43" s="322" t="s">
        <v>88</v>
      </c>
      <c r="H43" s="331">
        <v>0.29166666666666669</v>
      </c>
      <c r="I43" s="331">
        <v>0.79166666666666663</v>
      </c>
      <c r="J43" s="373"/>
      <c r="K43" s="328"/>
      <c r="L43" s="373">
        <v>180</v>
      </c>
      <c r="M43" s="373"/>
      <c r="N43" s="322">
        <v>14030220</v>
      </c>
      <c r="O43" s="373"/>
      <c r="P43" s="373" t="s">
        <v>124</v>
      </c>
      <c r="Q43" s="327" t="s">
        <v>242</v>
      </c>
      <c r="R43" s="322" t="s">
        <v>115</v>
      </c>
      <c r="S43" s="373">
        <f t="shared" si="0"/>
        <v>0</v>
      </c>
      <c r="T43" s="649"/>
    </row>
    <row r="44" spans="1:20" ht="15.75" thickBot="1" x14ac:dyDescent="0.3">
      <c r="A44" s="317" t="s">
        <v>248</v>
      </c>
      <c r="B44" s="374" t="s">
        <v>97</v>
      </c>
      <c r="C44" s="371">
        <v>14030220</v>
      </c>
      <c r="D44" s="646"/>
      <c r="E44" s="374">
        <v>96</v>
      </c>
      <c r="F44" s="374"/>
      <c r="G44" s="371" t="s">
        <v>88</v>
      </c>
      <c r="H44" s="332">
        <v>0.29166666666666669</v>
      </c>
      <c r="I44" s="332">
        <v>0.79166666666666663</v>
      </c>
      <c r="J44" s="374"/>
      <c r="K44" s="333"/>
      <c r="L44" s="374">
        <v>96</v>
      </c>
      <c r="M44" s="374"/>
      <c r="N44" s="371">
        <v>14030220</v>
      </c>
      <c r="O44" s="374"/>
      <c r="P44" s="374" t="s">
        <v>373</v>
      </c>
      <c r="Q44" s="321" t="s">
        <v>243</v>
      </c>
      <c r="R44" s="371" t="s">
        <v>115</v>
      </c>
      <c r="S44" s="373">
        <f t="shared" si="0"/>
        <v>0</v>
      </c>
      <c r="T44" s="650"/>
    </row>
    <row r="45" spans="1:20" x14ac:dyDescent="0.25">
      <c r="A45" s="310" t="s">
        <v>374</v>
      </c>
      <c r="B45" s="372" t="s">
        <v>97</v>
      </c>
      <c r="C45" s="372">
        <v>14030220</v>
      </c>
      <c r="D45" s="645" t="s">
        <v>376</v>
      </c>
      <c r="E45" s="372">
        <v>48</v>
      </c>
      <c r="F45" s="372"/>
      <c r="G45" s="372" t="s">
        <v>88</v>
      </c>
      <c r="H45" s="311">
        <v>0.29166666666666669</v>
      </c>
      <c r="I45" s="311">
        <v>0.79166666666666663</v>
      </c>
      <c r="J45" s="372"/>
      <c r="K45" s="330"/>
      <c r="L45" s="372">
        <v>96</v>
      </c>
      <c r="M45" s="372"/>
      <c r="N45" s="372">
        <v>14030220</v>
      </c>
      <c r="O45" s="372"/>
      <c r="P45" s="372" t="s">
        <v>377</v>
      </c>
      <c r="Q45" s="312" t="s">
        <v>378</v>
      </c>
      <c r="R45" s="372" t="s">
        <v>115</v>
      </c>
      <c r="S45" s="373">
        <f t="shared" si="0"/>
        <v>0</v>
      </c>
      <c r="T45" s="648">
        <f>SUBTOTAL(9,S45:S47)</f>
        <v>0</v>
      </c>
    </row>
    <row r="46" spans="1:20" x14ac:dyDescent="0.25">
      <c r="A46" s="314" t="s">
        <v>374</v>
      </c>
      <c r="B46" s="322" t="s">
        <v>97</v>
      </c>
      <c r="C46" s="322">
        <v>14030220</v>
      </c>
      <c r="D46" s="647"/>
      <c r="E46" s="373">
        <v>48</v>
      </c>
      <c r="F46" s="373"/>
      <c r="G46" s="373" t="s">
        <v>88</v>
      </c>
      <c r="H46" s="331">
        <v>0.29166666666666669</v>
      </c>
      <c r="I46" s="331">
        <v>0.79166666666666663</v>
      </c>
      <c r="J46" s="373"/>
      <c r="K46" s="328"/>
      <c r="L46" s="373">
        <v>96</v>
      </c>
      <c r="M46" s="373"/>
      <c r="N46" s="322">
        <v>14030220</v>
      </c>
      <c r="O46" s="373"/>
      <c r="P46" s="373" t="s">
        <v>377</v>
      </c>
      <c r="Q46" s="316" t="s">
        <v>378</v>
      </c>
      <c r="R46" s="373" t="s">
        <v>115</v>
      </c>
      <c r="S46" s="373">
        <f t="shared" si="0"/>
        <v>0</v>
      </c>
      <c r="T46" s="649"/>
    </row>
    <row r="47" spans="1:20" ht="15.75" thickBot="1" x14ac:dyDescent="0.3">
      <c r="A47" s="317" t="s">
        <v>375</v>
      </c>
      <c r="B47" s="371" t="s">
        <v>97</v>
      </c>
      <c r="C47" s="371">
        <v>14030220</v>
      </c>
      <c r="D47" s="646"/>
      <c r="E47" s="374">
        <v>48</v>
      </c>
      <c r="F47" s="374"/>
      <c r="G47" s="374" t="s">
        <v>88</v>
      </c>
      <c r="H47" s="332">
        <v>0.29166666666666669</v>
      </c>
      <c r="I47" s="332">
        <v>0.79166666666666663</v>
      </c>
      <c r="J47" s="374"/>
      <c r="K47" s="333"/>
      <c r="L47" s="374">
        <v>96</v>
      </c>
      <c r="M47" s="374"/>
      <c r="N47" s="371">
        <v>14030220</v>
      </c>
      <c r="O47" s="374"/>
      <c r="P47" s="374" t="s">
        <v>377</v>
      </c>
      <c r="Q47" s="321" t="s">
        <v>378</v>
      </c>
      <c r="R47" s="374" t="s">
        <v>115</v>
      </c>
      <c r="S47" s="373">
        <f t="shared" si="0"/>
        <v>0</v>
      </c>
      <c r="T47" s="650"/>
    </row>
    <row r="48" spans="1:20" x14ac:dyDescent="0.25">
      <c r="A48" s="310" t="s">
        <v>213</v>
      </c>
      <c r="B48" s="372" t="s">
        <v>97</v>
      </c>
      <c r="C48" s="372">
        <v>14030221</v>
      </c>
      <c r="D48" s="645" t="s">
        <v>257</v>
      </c>
      <c r="E48" s="372">
        <v>120</v>
      </c>
      <c r="F48" s="372"/>
      <c r="G48" s="372" t="s">
        <v>88</v>
      </c>
      <c r="H48" s="311">
        <v>0.29166666666666669</v>
      </c>
      <c r="I48" s="311">
        <v>0.79166666666666663</v>
      </c>
      <c r="J48" s="372"/>
      <c r="K48" s="330"/>
      <c r="L48" s="372">
        <v>120</v>
      </c>
      <c r="M48" s="372"/>
      <c r="N48" s="372">
        <v>14030221</v>
      </c>
      <c r="O48" s="372"/>
      <c r="P48" s="372" t="s">
        <v>123</v>
      </c>
      <c r="Q48" s="312" t="s">
        <v>255</v>
      </c>
      <c r="R48" s="372" t="s">
        <v>115</v>
      </c>
      <c r="S48" s="373">
        <f t="shared" si="0"/>
        <v>0</v>
      </c>
      <c r="T48" s="648">
        <f>SUBTOTAL(9,S48:S54)</f>
        <v>0</v>
      </c>
    </row>
    <row r="49" spans="1:20" x14ac:dyDescent="0.25">
      <c r="A49" s="314" t="s">
        <v>213</v>
      </c>
      <c r="B49" s="322" t="s">
        <v>97</v>
      </c>
      <c r="C49" s="322">
        <v>14030221</v>
      </c>
      <c r="D49" s="647"/>
      <c r="E49" s="373">
        <v>120</v>
      </c>
      <c r="F49" s="373"/>
      <c r="G49" s="373" t="s">
        <v>88</v>
      </c>
      <c r="H49" s="331">
        <v>0.29166666666666669</v>
      </c>
      <c r="I49" s="331">
        <v>0.79166666666666663</v>
      </c>
      <c r="J49" s="373"/>
      <c r="K49" s="328"/>
      <c r="L49" s="373">
        <v>120</v>
      </c>
      <c r="M49" s="373"/>
      <c r="N49" s="322">
        <v>14030221</v>
      </c>
      <c r="O49" s="373"/>
      <c r="P49" s="373" t="s">
        <v>123</v>
      </c>
      <c r="Q49" s="316" t="s">
        <v>255</v>
      </c>
      <c r="R49" s="373" t="s">
        <v>115</v>
      </c>
      <c r="S49" s="373">
        <f t="shared" si="0"/>
        <v>0</v>
      </c>
      <c r="T49" s="649"/>
    </row>
    <row r="50" spans="1:20" x14ac:dyDescent="0.25">
      <c r="A50" s="314" t="s">
        <v>107</v>
      </c>
      <c r="B50" s="322" t="s">
        <v>97</v>
      </c>
      <c r="C50" s="322">
        <v>14030221</v>
      </c>
      <c r="D50" s="647"/>
      <c r="E50" s="373">
        <v>735</v>
      </c>
      <c r="F50" s="373"/>
      <c r="G50" s="373" t="s">
        <v>88</v>
      </c>
      <c r="H50" s="331">
        <v>0.29166666666666669</v>
      </c>
      <c r="I50" s="331">
        <v>0.79166666666666663</v>
      </c>
      <c r="J50" s="373"/>
      <c r="K50" s="328"/>
      <c r="L50" s="373">
        <v>180</v>
      </c>
      <c r="M50" s="373"/>
      <c r="N50" s="322">
        <v>14030221</v>
      </c>
      <c r="O50" s="373"/>
      <c r="P50" s="373" t="s">
        <v>124</v>
      </c>
      <c r="Q50" s="316" t="s">
        <v>243</v>
      </c>
      <c r="R50" s="373" t="s">
        <v>115</v>
      </c>
      <c r="S50" s="373">
        <f t="shared" si="0"/>
        <v>0</v>
      </c>
      <c r="T50" s="649"/>
    </row>
    <row r="51" spans="1:20" x14ac:dyDescent="0.25">
      <c r="A51" s="314" t="s">
        <v>121</v>
      </c>
      <c r="B51" s="322" t="s">
        <v>97</v>
      </c>
      <c r="C51" s="322">
        <v>14030221</v>
      </c>
      <c r="D51" s="647"/>
      <c r="E51" s="373">
        <v>270</v>
      </c>
      <c r="F51" s="373"/>
      <c r="G51" s="373" t="s">
        <v>88</v>
      </c>
      <c r="H51" s="331">
        <v>0.29166666666666669</v>
      </c>
      <c r="I51" s="331">
        <v>0.79166666666666663</v>
      </c>
      <c r="J51" s="373"/>
      <c r="K51" s="328"/>
      <c r="L51" s="373">
        <v>180</v>
      </c>
      <c r="M51" s="373"/>
      <c r="N51" s="322">
        <v>14030221</v>
      </c>
      <c r="O51" s="373"/>
      <c r="P51" s="373" t="s">
        <v>366</v>
      </c>
      <c r="Q51" s="316" t="s">
        <v>241</v>
      </c>
      <c r="R51" s="373" t="s">
        <v>115</v>
      </c>
      <c r="S51" s="373">
        <f t="shared" si="0"/>
        <v>0</v>
      </c>
      <c r="T51" s="649"/>
    </row>
    <row r="52" spans="1:20" x14ac:dyDescent="0.25">
      <c r="A52" s="314" t="s">
        <v>121</v>
      </c>
      <c r="B52" s="322" t="s">
        <v>97</v>
      </c>
      <c r="C52" s="322">
        <v>14030221</v>
      </c>
      <c r="D52" s="647"/>
      <c r="E52" s="373">
        <v>270</v>
      </c>
      <c r="F52" s="373"/>
      <c r="G52" s="373" t="s">
        <v>88</v>
      </c>
      <c r="H52" s="331">
        <v>0.29166666666666669</v>
      </c>
      <c r="I52" s="331">
        <v>0.79166666666666663</v>
      </c>
      <c r="J52" s="373"/>
      <c r="K52" s="328"/>
      <c r="L52" s="373">
        <v>180</v>
      </c>
      <c r="M52" s="373"/>
      <c r="N52" s="322">
        <v>14030221</v>
      </c>
      <c r="O52" s="373"/>
      <c r="P52" s="373" t="s">
        <v>366</v>
      </c>
      <c r="Q52" s="316" t="s">
        <v>241</v>
      </c>
      <c r="R52" s="373" t="s">
        <v>115</v>
      </c>
      <c r="S52" s="373">
        <f t="shared" si="0"/>
        <v>0</v>
      </c>
      <c r="T52" s="649"/>
    </row>
    <row r="53" spans="1:20" x14ac:dyDescent="0.25">
      <c r="A53" s="314" t="s">
        <v>121</v>
      </c>
      <c r="B53" s="322" t="s">
        <v>97</v>
      </c>
      <c r="C53" s="322">
        <v>14030221</v>
      </c>
      <c r="D53" s="647"/>
      <c r="E53" s="373">
        <v>270</v>
      </c>
      <c r="F53" s="373"/>
      <c r="G53" s="373" t="s">
        <v>88</v>
      </c>
      <c r="H53" s="331">
        <v>0.29166666666666669</v>
      </c>
      <c r="I53" s="331">
        <v>0.79166666666666663</v>
      </c>
      <c r="J53" s="373"/>
      <c r="K53" s="328"/>
      <c r="L53" s="373">
        <v>180</v>
      </c>
      <c r="M53" s="373"/>
      <c r="N53" s="322">
        <v>14030221</v>
      </c>
      <c r="O53" s="373"/>
      <c r="P53" s="373" t="s">
        <v>366</v>
      </c>
      <c r="Q53" s="316" t="s">
        <v>241</v>
      </c>
      <c r="R53" s="373" t="s">
        <v>115</v>
      </c>
      <c r="S53" s="373">
        <f t="shared" si="0"/>
        <v>0</v>
      </c>
      <c r="T53" s="649"/>
    </row>
    <row r="54" spans="1:20" ht="15.75" thickBot="1" x14ac:dyDescent="0.3">
      <c r="A54" s="317" t="s">
        <v>118</v>
      </c>
      <c r="B54" s="371" t="s">
        <v>97</v>
      </c>
      <c r="C54" s="371">
        <v>14030221</v>
      </c>
      <c r="D54" s="646"/>
      <c r="E54" s="374">
        <v>180</v>
      </c>
      <c r="F54" s="374"/>
      <c r="G54" s="374" t="s">
        <v>88</v>
      </c>
      <c r="H54" s="332">
        <v>0.29166666666666669</v>
      </c>
      <c r="I54" s="332">
        <v>0.79166666666666663</v>
      </c>
      <c r="J54" s="374"/>
      <c r="K54" s="333"/>
      <c r="L54" s="374">
        <v>180</v>
      </c>
      <c r="M54" s="374"/>
      <c r="N54" s="371">
        <v>14030221</v>
      </c>
      <c r="O54" s="374"/>
      <c r="P54" s="374" t="s">
        <v>366</v>
      </c>
      <c r="Q54" s="321" t="s">
        <v>242</v>
      </c>
      <c r="R54" s="374" t="s">
        <v>115</v>
      </c>
      <c r="S54" s="373">
        <f t="shared" si="0"/>
        <v>0</v>
      </c>
      <c r="T54" s="650"/>
    </row>
    <row r="55" spans="1:20" x14ac:dyDescent="0.25">
      <c r="A55" s="310" t="s">
        <v>121</v>
      </c>
      <c r="B55" s="372" t="s">
        <v>97</v>
      </c>
      <c r="C55" s="372">
        <v>14030222</v>
      </c>
      <c r="D55" s="645" t="s">
        <v>214</v>
      </c>
      <c r="E55" s="372">
        <v>270</v>
      </c>
      <c r="F55" s="372"/>
      <c r="G55" s="372" t="s">
        <v>88</v>
      </c>
      <c r="H55" s="311">
        <v>0.29166666666666669</v>
      </c>
      <c r="I55" s="311">
        <v>0.79166666666666663</v>
      </c>
      <c r="J55" s="372"/>
      <c r="K55" s="330"/>
      <c r="L55" s="372">
        <v>180</v>
      </c>
      <c r="M55" s="372"/>
      <c r="N55" s="372">
        <v>14030222</v>
      </c>
      <c r="O55" s="372"/>
      <c r="P55" s="372" t="s">
        <v>366</v>
      </c>
      <c r="Q55" s="312" t="s">
        <v>241</v>
      </c>
      <c r="R55" s="372" t="s">
        <v>115</v>
      </c>
      <c r="S55" s="373">
        <f t="shared" si="0"/>
        <v>0</v>
      </c>
      <c r="T55" s="648">
        <f>SUBTOTAL(9,S55:S64)</f>
        <v>0</v>
      </c>
    </row>
    <row r="56" spans="1:20" x14ac:dyDescent="0.25">
      <c r="A56" s="314" t="s">
        <v>121</v>
      </c>
      <c r="B56" s="322" t="s">
        <v>97</v>
      </c>
      <c r="C56" s="322">
        <v>14030222</v>
      </c>
      <c r="D56" s="647"/>
      <c r="E56" s="373">
        <v>270</v>
      </c>
      <c r="F56" s="373"/>
      <c r="G56" s="373" t="s">
        <v>88</v>
      </c>
      <c r="H56" s="331">
        <v>0.29166666666666669</v>
      </c>
      <c r="I56" s="331">
        <v>0.79166666666666663</v>
      </c>
      <c r="J56" s="373"/>
      <c r="K56" s="328"/>
      <c r="L56" s="373">
        <v>180</v>
      </c>
      <c r="M56" s="373"/>
      <c r="N56" s="322">
        <v>14030222</v>
      </c>
      <c r="O56" s="373"/>
      <c r="P56" s="322" t="s">
        <v>366</v>
      </c>
      <c r="Q56" s="316" t="s">
        <v>241</v>
      </c>
      <c r="R56" s="373" t="s">
        <v>115</v>
      </c>
      <c r="S56" s="373">
        <f t="shared" si="0"/>
        <v>0</v>
      </c>
      <c r="T56" s="649"/>
    </row>
    <row r="57" spans="1:20" x14ac:dyDescent="0.25">
      <c r="A57" s="314" t="s">
        <v>121</v>
      </c>
      <c r="B57" s="322" t="s">
        <v>97</v>
      </c>
      <c r="C57" s="322">
        <v>14030222</v>
      </c>
      <c r="D57" s="647"/>
      <c r="E57" s="373">
        <v>270</v>
      </c>
      <c r="F57" s="373"/>
      <c r="G57" s="373" t="s">
        <v>88</v>
      </c>
      <c r="H57" s="331">
        <v>0.29166666666666669</v>
      </c>
      <c r="I57" s="331">
        <v>0.79166666666666663</v>
      </c>
      <c r="J57" s="373"/>
      <c r="K57" s="328"/>
      <c r="L57" s="373">
        <v>180</v>
      </c>
      <c r="M57" s="373"/>
      <c r="N57" s="322">
        <v>14030222</v>
      </c>
      <c r="O57" s="373"/>
      <c r="P57" s="322" t="s">
        <v>366</v>
      </c>
      <c r="Q57" s="316" t="s">
        <v>241</v>
      </c>
      <c r="R57" s="373" t="s">
        <v>115</v>
      </c>
      <c r="S57" s="373">
        <f t="shared" si="0"/>
        <v>0</v>
      </c>
      <c r="T57" s="649"/>
    </row>
    <row r="58" spans="1:20" x14ac:dyDescent="0.25">
      <c r="A58" s="314" t="s">
        <v>118</v>
      </c>
      <c r="B58" s="322" t="s">
        <v>97</v>
      </c>
      <c r="C58" s="322">
        <v>14030222</v>
      </c>
      <c r="D58" s="647"/>
      <c r="E58" s="373">
        <v>180</v>
      </c>
      <c r="F58" s="373"/>
      <c r="G58" s="373" t="s">
        <v>88</v>
      </c>
      <c r="H58" s="331">
        <v>0.29166666666666669</v>
      </c>
      <c r="I58" s="331">
        <v>0.79166666666666663</v>
      </c>
      <c r="J58" s="373"/>
      <c r="K58" s="328"/>
      <c r="L58" s="373">
        <v>180</v>
      </c>
      <c r="M58" s="373"/>
      <c r="N58" s="322">
        <v>14030222</v>
      </c>
      <c r="O58" s="373"/>
      <c r="P58" s="322" t="s">
        <v>366</v>
      </c>
      <c r="Q58" s="316" t="s">
        <v>372</v>
      </c>
      <c r="R58" s="373" t="s">
        <v>115</v>
      </c>
      <c r="S58" s="373">
        <f t="shared" si="0"/>
        <v>0</v>
      </c>
      <c r="T58" s="649"/>
    </row>
    <row r="59" spans="1:20" x14ac:dyDescent="0.25">
      <c r="A59" s="314" t="s">
        <v>118</v>
      </c>
      <c r="B59" s="322" t="s">
        <v>97</v>
      </c>
      <c r="C59" s="322">
        <v>14030222</v>
      </c>
      <c r="D59" s="647"/>
      <c r="E59" s="373">
        <v>180</v>
      </c>
      <c r="F59" s="373"/>
      <c r="G59" s="373" t="s">
        <v>88</v>
      </c>
      <c r="H59" s="331">
        <v>0.29166666666666669</v>
      </c>
      <c r="I59" s="331">
        <v>0.79166666666666663</v>
      </c>
      <c r="J59" s="373"/>
      <c r="K59" s="328"/>
      <c r="L59" s="373">
        <v>180</v>
      </c>
      <c r="M59" s="373"/>
      <c r="N59" s="322">
        <v>14030222</v>
      </c>
      <c r="O59" s="373"/>
      <c r="P59" s="322" t="s">
        <v>366</v>
      </c>
      <c r="Q59" s="316" t="s">
        <v>242</v>
      </c>
      <c r="R59" s="373" t="s">
        <v>115</v>
      </c>
      <c r="S59" s="373">
        <f t="shared" ref="S59:S122" si="1">E59*F59</f>
        <v>0</v>
      </c>
      <c r="T59" s="649"/>
    </row>
    <row r="60" spans="1:20" x14ac:dyDescent="0.25">
      <c r="A60" s="314" t="s">
        <v>121</v>
      </c>
      <c r="B60" s="322" t="s">
        <v>97</v>
      </c>
      <c r="C60" s="322">
        <v>14030222</v>
      </c>
      <c r="D60" s="647"/>
      <c r="E60" s="373">
        <v>270</v>
      </c>
      <c r="F60" s="373"/>
      <c r="G60" s="373" t="s">
        <v>88</v>
      </c>
      <c r="H60" s="331">
        <v>0.29166666666666669</v>
      </c>
      <c r="I60" s="331">
        <v>0.79166666666666663</v>
      </c>
      <c r="J60" s="373"/>
      <c r="K60" s="328"/>
      <c r="L60" s="373">
        <v>180</v>
      </c>
      <c r="M60" s="373"/>
      <c r="N60" s="322">
        <v>14030222</v>
      </c>
      <c r="O60" s="373"/>
      <c r="P60" s="322" t="s">
        <v>366</v>
      </c>
      <c r="Q60" s="316" t="s">
        <v>241</v>
      </c>
      <c r="R60" s="373" t="s">
        <v>115</v>
      </c>
      <c r="S60" s="373">
        <f t="shared" si="1"/>
        <v>0</v>
      </c>
      <c r="T60" s="649"/>
    </row>
    <row r="61" spans="1:20" x14ac:dyDescent="0.25">
      <c r="A61" s="314" t="s">
        <v>121</v>
      </c>
      <c r="B61" s="322" t="s">
        <v>97</v>
      </c>
      <c r="C61" s="322">
        <v>14030222</v>
      </c>
      <c r="D61" s="647"/>
      <c r="E61" s="373">
        <v>270</v>
      </c>
      <c r="F61" s="373"/>
      <c r="G61" s="373" t="s">
        <v>88</v>
      </c>
      <c r="H61" s="331">
        <v>0.29166666666666669</v>
      </c>
      <c r="I61" s="331">
        <v>0.79166666666666663</v>
      </c>
      <c r="J61" s="373"/>
      <c r="K61" s="328"/>
      <c r="L61" s="373">
        <v>180</v>
      </c>
      <c r="M61" s="373"/>
      <c r="N61" s="322">
        <v>14030222</v>
      </c>
      <c r="O61" s="373"/>
      <c r="P61" s="322" t="s">
        <v>366</v>
      </c>
      <c r="Q61" s="316" t="s">
        <v>241</v>
      </c>
      <c r="R61" s="373" t="s">
        <v>115</v>
      </c>
      <c r="S61" s="373">
        <f t="shared" si="1"/>
        <v>0</v>
      </c>
      <c r="T61" s="649"/>
    </row>
    <row r="62" spans="1:20" x14ac:dyDescent="0.25">
      <c r="A62" s="314" t="s">
        <v>135</v>
      </c>
      <c r="B62" s="322" t="s">
        <v>97</v>
      </c>
      <c r="C62" s="322">
        <v>14030222</v>
      </c>
      <c r="D62" s="647"/>
      <c r="E62" s="373">
        <v>450</v>
      </c>
      <c r="F62" s="373"/>
      <c r="G62" s="373" t="s">
        <v>88</v>
      </c>
      <c r="H62" s="331">
        <v>0.29166666666666669</v>
      </c>
      <c r="I62" s="331">
        <v>0.79166666666666663</v>
      </c>
      <c r="J62" s="373"/>
      <c r="K62" s="328"/>
      <c r="L62" s="373">
        <v>180</v>
      </c>
      <c r="M62" s="373"/>
      <c r="N62" s="322">
        <v>14030222</v>
      </c>
      <c r="O62" s="373"/>
      <c r="P62" s="373" t="s">
        <v>367</v>
      </c>
      <c r="Q62" s="316" t="s">
        <v>379</v>
      </c>
      <c r="R62" s="373" t="s">
        <v>115</v>
      </c>
      <c r="S62" s="373">
        <f t="shared" si="1"/>
        <v>0</v>
      </c>
      <c r="T62" s="649"/>
    </row>
    <row r="63" spans="1:20" x14ac:dyDescent="0.25">
      <c r="A63" s="314" t="s">
        <v>213</v>
      </c>
      <c r="B63" s="322" t="s">
        <v>97</v>
      </c>
      <c r="C63" s="322">
        <v>14030222</v>
      </c>
      <c r="D63" s="647"/>
      <c r="E63" s="373">
        <v>120</v>
      </c>
      <c r="F63" s="373"/>
      <c r="G63" s="373" t="s">
        <v>88</v>
      </c>
      <c r="H63" s="331">
        <v>0.29166666666666669</v>
      </c>
      <c r="I63" s="331">
        <v>0.79166666666666663</v>
      </c>
      <c r="J63" s="373"/>
      <c r="K63" s="328"/>
      <c r="L63" s="373">
        <v>120</v>
      </c>
      <c r="M63" s="373"/>
      <c r="N63" s="322">
        <v>14030222</v>
      </c>
      <c r="O63" s="373"/>
      <c r="P63" s="373" t="s">
        <v>123</v>
      </c>
      <c r="Q63" s="316" t="s">
        <v>255</v>
      </c>
      <c r="R63" s="373" t="s">
        <v>115</v>
      </c>
      <c r="S63" s="373">
        <f t="shared" si="1"/>
        <v>0</v>
      </c>
      <c r="T63" s="649"/>
    </row>
    <row r="64" spans="1:20" ht="15.75" thickBot="1" x14ac:dyDescent="0.3">
      <c r="A64" s="317" t="s">
        <v>213</v>
      </c>
      <c r="B64" s="371" t="s">
        <v>97</v>
      </c>
      <c r="C64" s="371">
        <v>14030222</v>
      </c>
      <c r="D64" s="646"/>
      <c r="E64" s="374">
        <v>120</v>
      </c>
      <c r="F64" s="374"/>
      <c r="G64" s="374" t="s">
        <v>88</v>
      </c>
      <c r="H64" s="332">
        <v>0.29166666666666669</v>
      </c>
      <c r="I64" s="332">
        <v>0.79166666666666663</v>
      </c>
      <c r="J64" s="374"/>
      <c r="K64" s="333"/>
      <c r="L64" s="374">
        <v>120</v>
      </c>
      <c r="M64" s="374"/>
      <c r="N64" s="371">
        <v>14030222</v>
      </c>
      <c r="O64" s="374"/>
      <c r="P64" s="370" t="s">
        <v>123</v>
      </c>
      <c r="Q64" s="321" t="s">
        <v>255</v>
      </c>
      <c r="R64" s="374" t="s">
        <v>115</v>
      </c>
      <c r="S64" s="373">
        <f t="shared" si="1"/>
        <v>0</v>
      </c>
      <c r="T64" s="650"/>
    </row>
    <row r="65" spans="1:20" x14ac:dyDescent="0.25">
      <c r="A65" s="310" t="s">
        <v>135</v>
      </c>
      <c r="B65" s="372" t="s">
        <v>97</v>
      </c>
      <c r="C65" s="372">
        <v>14030222</v>
      </c>
      <c r="D65" s="645" t="s">
        <v>370</v>
      </c>
      <c r="E65" s="372">
        <v>450</v>
      </c>
      <c r="F65" s="372"/>
      <c r="G65" s="372" t="s">
        <v>88</v>
      </c>
      <c r="H65" s="311">
        <v>0.29166666666666669</v>
      </c>
      <c r="I65" s="311">
        <v>0.79166666666666663</v>
      </c>
      <c r="J65" s="372"/>
      <c r="K65" s="330"/>
      <c r="L65" s="372">
        <v>180</v>
      </c>
      <c r="M65" s="372"/>
      <c r="N65" s="372">
        <v>14030222</v>
      </c>
      <c r="O65" s="372"/>
      <c r="P65" s="373" t="s">
        <v>380</v>
      </c>
      <c r="Q65" s="312" t="s">
        <v>241</v>
      </c>
      <c r="R65" s="372" t="s">
        <v>115</v>
      </c>
      <c r="S65" s="373">
        <f t="shared" si="1"/>
        <v>0</v>
      </c>
      <c r="T65" s="648">
        <f>SUBTOTAL(9,S65:S73)</f>
        <v>0</v>
      </c>
    </row>
    <row r="66" spans="1:20" x14ac:dyDescent="0.25">
      <c r="A66" s="314" t="s">
        <v>135</v>
      </c>
      <c r="B66" s="322" t="s">
        <v>97</v>
      </c>
      <c r="C66" s="322">
        <v>14030222</v>
      </c>
      <c r="D66" s="647"/>
      <c r="E66" s="373">
        <v>450</v>
      </c>
      <c r="F66" s="373"/>
      <c r="G66" s="373" t="s">
        <v>88</v>
      </c>
      <c r="H66" s="331">
        <v>0.29166666666666669</v>
      </c>
      <c r="I66" s="331">
        <v>0.79166666666666663</v>
      </c>
      <c r="J66" s="373"/>
      <c r="K66" s="328"/>
      <c r="L66" s="373">
        <v>180</v>
      </c>
      <c r="M66" s="373"/>
      <c r="N66" s="322">
        <v>14030222</v>
      </c>
      <c r="O66" s="373"/>
      <c r="P66" s="373" t="s">
        <v>380</v>
      </c>
      <c r="Q66" s="316" t="s">
        <v>241</v>
      </c>
      <c r="R66" s="373" t="s">
        <v>115</v>
      </c>
      <c r="S66" s="373">
        <f t="shared" si="1"/>
        <v>0</v>
      </c>
      <c r="T66" s="649"/>
    </row>
    <row r="67" spans="1:20" x14ac:dyDescent="0.25">
      <c r="A67" s="314" t="s">
        <v>118</v>
      </c>
      <c r="B67" s="322" t="s">
        <v>97</v>
      </c>
      <c r="C67" s="322">
        <v>14030222</v>
      </c>
      <c r="D67" s="647"/>
      <c r="E67" s="373">
        <v>180</v>
      </c>
      <c r="F67" s="373"/>
      <c r="G67" s="373" t="s">
        <v>88</v>
      </c>
      <c r="H67" s="331">
        <v>0.29166666666666669</v>
      </c>
      <c r="I67" s="331">
        <v>0.79166666666666663</v>
      </c>
      <c r="J67" s="373"/>
      <c r="K67" s="328"/>
      <c r="L67" s="373">
        <v>180</v>
      </c>
      <c r="M67" s="373"/>
      <c r="N67" s="322">
        <v>14030222</v>
      </c>
      <c r="O67" s="373"/>
      <c r="P67" s="373" t="s">
        <v>380</v>
      </c>
      <c r="Q67" s="316" t="s">
        <v>242</v>
      </c>
      <c r="R67" s="373" t="s">
        <v>115</v>
      </c>
      <c r="S67" s="373">
        <f t="shared" si="1"/>
        <v>0</v>
      </c>
      <c r="T67" s="649"/>
    </row>
    <row r="68" spans="1:20" x14ac:dyDescent="0.25">
      <c r="A68" s="314" t="s">
        <v>118</v>
      </c>
      <c r="B68" s="322" t="s">
        <v>97</v>
      </c>
      <c r="C68" s="322">
        <v>14030222</v>
      </c>
      <c r="D68" s="647"/>
      <c r="E68" s="373">
        <v>180</v>
      </c>
      <c r="F68" s="373"/>
      <c r="G68" s="373" t="s">
        <v>88</v>
      </c>
      <c r="H68" s="331">
        <v>0.29166666666666669</v>
      </c>
      <c r="I68" s="331">
        <v>0.79166666666666663</v>
      </c>
      <c r="J68" s="373"/>
      <c r="K68" s="328"/>
      <c r="L68" s="373">
        <v>180</v>
      </c>
      <c r="M68" s="373"/>
      <c r="N68" s="322">
        <v>14030222</v>
      </c>
      <c r="O68" s="373"/>
      <c r="P68" s="373" t="s">
        <v>380</v>
      </c>
      <c r="Q68" s="316" t="s">
        <v>242</v>
      </c>
      <c r="R68" s="373" t="s">
        <v>115</v>
      </c>
      <c r="S68" s="373">
        <f t="shared" si="1"/>
        <v>0</v>
      </c>
      <c r="T68" s="649"/>
    </row>
    <row r="69" spans="1:20" x14ac:dyDescent="0.25">
      <c r="A69" s="314" t="s">
        <v>118</v>
      </c>
      <c r="B69" s="322" t="s">
        <v>97</v>
      </c>
      <c r="C69" s="322">
        <v>14030222</v>
      </c>
      <c r="D69" s="647"/>
      <c r="E69" s="373">
        <v>180</v>
      </c>
      <c r="F69" s="373"/>
      <c r="G69" s="373" t="s">
        <v>88</v>
      </c>
      <c r="H69" s="331">
        <v>0.29166666666666669</v>
      </c>
      <c r="I69" s="331">
        <v>0.79166666666666663</v>
      </c>
      <c r="J69" s="373"/>
      <c r="K69" s="328"/>
      <c r="L69" s="373">
        <v>180</v>
      </c>
      <c r="M69" s="373"/>
      <c r="N69" s="322">
        <v>14030222</v>
      </c>
      <c r="O69" s="373"/>
      <c r="P69" s="373" t="s">
        <v>380</v>
      </c>
      <c r="Q69" s="316" t="s">
        <v>242</v>
      </c>
      <c r="R69" s="373" t="s">
        <v>115</v>
      </c>
      <c r="S69" s="373">
        <f t="shared" si="1"/>
        <v>0</v>
      </c>
      <c r="T69" s="649"/>
    </row>
    <row r="70" spans="1:20" x14ac:dyDescent="0.25">
      <c r="A70" s="314" t="s">
        <v>121</v>
      </c>
      <c r="B70" s="322" t="s">
        <v>97</v>
      </c>
      <c r="C70" s="322">
        <v>14030222</v>
      </c>
      <c r="D70" s="647"/>
      <c r="E70" s="373">
        <v>270</v>
      </c>
      <c r="F70" s="373"/>
      <c r="G70" s="373" t="s">
        <v>88</v>
      </c>
      <c r="H70" s="331">
        <v>0.29166666666666669</v>
      </c>
      <c r="I70" s="331">
        <v>0.79166666666666663</v>
      </c>
      <c r="J70" s="373"/>
      <c r="K70" s="328"/>
      <c r="L70" s="373">
        <v>180</v>
      </c>
      <c r="M70" s="373"/>
      <c r="N70" s="322">
        <v>14030222</v>
      </c>
      <c r="O70" s="373"/>
      <c r="P70" s="373" t="s">
        <v>380</v>
      </c>
      <c r="Q70" s="316" t="s">
        <v>241</v>
      </c>
      <c r="R70" s="373" t="s">
        <v>115</v>
      </c>
      <c r="S70" s="373">
        <f t="shared" si="1"/>
        <v>0</v>
      </c>
      <c r="T70" s="649"/>
    </row>
    <row r="71" spans="1:20" x14ac:dyDescent="0.25">
      <c r="A71" s="314" t="s">
        <v>121</v>
      </c>
      <c r="B71" s="322" t="s">
        <v>97</v>
      </c>
      <c r="C71" s="322">
        <v>14030222</v>
      </c>
      <c r="D71" s="647"/>
      <c r="E71" s="373">
        <v>270</v>
      </c>
      <c r="F71" s="373"/>
      <c r="G71" s="373" t="s">
        <v>88</v>
      </c>
      <c r="H71" s="331">
        <v>0.29166666666666669</v>
      </c>
      <c r="I71" s="331">
        <v>0.79166666666666663</v>
      </c>
      <c r="J71" s="373"/>
      <c r="K71" s="328"/>
      <c r="L71" s="373">
        <v>180</v>
      </c>
      <c r="M71" s="373"/>
      <c r="N71" s="322">
        <v>14030222</v>
      </c>
      <c r="O71" s="373"/>
      <c r="P71" s="373" t="s">
        <v>380</v>
      </c>
      <c r="Q71" s="316" t="s">
        <v>241</v>
      </c>
      <c r="R71" s="373" t="s">
        <v>115</v>
      </c>
      <c r="S71" s="373">
        <f t="shared" si="1"/>
        <v>0</v>
      </c>
      <c r="T71" s="649"/>
    </row>
    <row r="72" spans="1:20" x14ac:dyDescent="0.25">
      <c r="A72" s="314" t="s">
        <v>213</v>
      </c>
      <c r="B72" s="322" t="s">
        <v>97</v>
      </c>
      <c r="C72" s="322">
        <v>14030222</v>
      </c>
      <c r="D72" s="647"/>
      <c r="E72" s="373">
        <v>120</v>
      </c>
      <c r="F72" s="373"/>
      <c r="G72" s="373" t="s">
        <v>88</v>
      </c>
      <c r="H72" s="331">
        <v>0.29166666666666669</v>
      </c>
      <c r="I72" s="331">
        <v>0.79166666666666663</v>
      </c>
      <c r="J72" s="373"/>
      <c r="K72" s="328"/>
      <c r="L72" s="373">
        <v>120</v>
      </c>
      <c r="M72" s="373"/>
      <c r="N72" s="322">
        <v>14030222</v>
      </c>
      <c r="O72" s="373"/>
      <c r="P72" s="373" t="s">
        <v>123</v>
      </c>
      <c r="Q72" s="316" t="s">
        <v>255</v>
      </c>
      <c r="R72" s="373" t="s">
        <v>115</v>
      </c>
      <c r="S72" s="373">
        <f t="shared" si="1"/>
        <v>0</v>
      </c>
      <c r="T72" s="649"/>
    </row>
    <row r="73" spans="1:20" ht="15.75" thickBot="1" x14ac:dyDescent="0.3">
      <c r="A73" s="323" t="s">
        <v>213</v>
      </c>
      <c r="B73" s="322" t="s">
        <v>97</v>
      </c>
      <c r="C73" s="370">
        <v>14030222</v>
      </c>
      <c r="D73" s="647"/>
      <c r="E73" s="324">
        <v>120</v>
      </c>
      <c r="F73" s="324"/>
      <c r="G73" s="324" t="s">
        <v>88</v>
      </c>
      <c r="H73" s="334">
        <v>0.29166666666666669</v>
      </c>
      <c r="I73" s="334">
        <v>0.79166666666666663</v>
      </c>
      <c r="J73" s="324"/>
      <c r="K73" s="329"/>
      <c r="L73" s="324">
        <v>120</v>
      </c>
      <c r="M73" s="324"/>
      <c r="N73" s="370">
        <v>14030222</v>
      </c>
      <c r="O73" s="324"/>
      <c r="P73" s="324" t="s">
        <v>123</v>
      </c>
      <c r="Q73" s="326" t="s">
        <v>255</v>
      </c>
      <c r="R73" s="324" t="s">
        <v>115</v>
      </c>
      <c r="S73" s="324">
        <f t="shared" si="1"/>
        <v>0</v>
      </c>
      <c r="T73" s="649"/>
    </row>
    <row r="74" spans="1:20" x14ac:dyDescent="0.25">
      <c r="A74" s="310" t="s">
        <v>248</v>
      </c>
      <c r="B74" s="322" t="s">
        <v>97</v>
      </c>
      <c r="C74" s="372">
        <v>14030224</v>
      </c>
      <c r="D74" s="645" t="s">
        <v>214</v>
      </c>
      <c r="E74" s="372">
        <v>192</v>
      </c>
      <c r="F74" s="372"/>
      <c r="G74" s="372" t="s">
        <v>88</v>
      </c>
      <c r="H74" s="311">
        <v>0.29166666666666669</v>
      </c>
      <c r="I74" s="311">
        <v>0.79166666666666663</v>
      </c>
      <c r="J74" s="372"/>
      <c r="K74" s="330"/>
      <c r="L74" s="372">
        <v>96</v>
      </c>
      <c r="M74" s="372"/>
      <c r="N74" s="372">
        <v>14030224</v>
      </c>
      <c r="O74" s="372"/>
      <c r="P74" s="372" t="s">
        <v>274</v>
      </c>
      <c r="Q74" s="312" t="s">
        <v>242</v>
      </c>
      <c r="R74" s="372" t="s">
        <v>115</v>
      </c>
      <c r="S74" s="372">
        <f t="shared" si="1"/>
        <v>0</v>
      </c>
      <c r="T74" s="648">
        <f>SUBTOTAL(9,S74:S79)</f>
        <v>0</v>
      </c>
    </row>
    <row r="75" spans="1:20" x14ac:dyDescent="0.25">
      <c r="A75" s="314" t="s">
        <v>279</v>
      </c>
      <c r="B75" s="322" t="s">
        <v>97</v>
      </c>
      <c r="C75" s="322">
        <v>14030224</v>
      </c>
      <c r="D75" s="647"/>
      <c r="E75" s="373">
        <v>360</v>
      </c>
      <c r="F75" s="373"/>
      <c r="G75" s="373" t="s">
        <v>88</v>
      </c>
      <c r="H75" s="331">
        <v>0.29166666666666669</v>
      </c>
      <c r="I75" s="331">
        <v>0.79166666666666663</v>
      </c>
      <c r="J75" s="373"/>
      <c r="K75" s="328"/>
      <c r="L75" s="373">
        <v>180</v>
      </c>
      <c r="M75" s="373"/>
      <c r="N75" s="322">
        <v>14030224</v>
      </c>
      <c r="O75" s="373"/>
      <c r="P75" s="373" t="s">
        <v>284</v>
      </c>
      <c r="Q75" s="316" t="s">
        <v>287</v>
      </c>
      <c r="R75" s="373" t="s">
        <v>115</v>
      </c>
      <c r="S75" s="373">
        <f t="shared" si="1"/>
        <v>0</v>
      </c>
      <c r="T75" s="649"/>
    </row>
    <row r="76" spans="1:20" x14ac:dyDescent="0.25">
      <c r="A76" s="314" t="s">
        <v>279</v>
      </c>
      <c r="B76" s="322" t="s">
        <v>97</v>
      </c>
      <c r="C76" s="322">
        <v>14030224</v>
      </c>
      <c r="D76" s="647"/>
      <c r="E76" s="373">
        <v>360</v>
      </c>
      <c r="F76" s="373"/>
      <c r="G76" s="373" t="s">
        <v>88</v>
      </c>
      <c r="H76" s="331">
        <v>0.29166666666666669</v>
      </c>
      <c r="I76" s="331">
        <v>0.79166666666666663</v>
      </c>
      <c r="J76" s="373"/>
      <c r="K76" s="328"/>
      <c r="L76" s="373">
        <v>180</v>
      </c>
      <c r="M76" s="373"/>
      <c r="N76" s="322">
        <v>14030224</v>
      </c>
      <c r="O76" s="373"/>
      <c r="P76" s="373" t="s">
        <v>284</v>
      </c>
      <c r="Q76" s="316" t="s">
        <v>287</v>
      </c>
      <c r="R76" s="373" t="s">
        <v>115</v>
      </c>
      <c r="S76" s="373">
        <f t="shared" si="1"/>
        <v>0</v>
      </c>
      <c r="T76" s="649"/>
    </row>
    <row r="77" spans="1:20" x14ac:dyDescent="0.25">
      <c r="A77" s="314" t="s">
        <v>281</v>
      </c>
      <c r="B77" s="322" t="s">
        <v>97</v>
      </c>
      <c r="C77" s="322">
        <v>14030224</v>
      </c>
      <c r="D77" s="647"/>
      <c r="E77" s="373">
        <v>360</v>
      </c>
      <c r="F77" s="373"/>
      <c r="G77" s="373" t="s">
        <v>88</v>
      </c>
      <c r="H77" s="331">
        <v>0.29166666666666669</v>
      </c>
      <c r="I77" s="331">
        <v>0.79166666666666663</v>
      </c>
      <c r="J77" s="373"/>
      <c r="K77" s="328"/>
      <c r="L77" s="373">
        <v>180</v>
      </c>
      <c r="M77" s="373"/>
      <c r="N77" s="322">
        <v>14030224</v>
      </c>
      <c r="O77" s="373"/>
      <c r="P77" s="373" t="s">
        <v>283</v>
      </c>
      <c r="Q77" s="316" t="s">
        <v>286</v>
      </c>
      <c r="R77" s="373" t="s">
        <v>115</v>
      </c>
      <c r="S77" s="373">
        <f t="shared" si="1"/>
        <v>0</v>
      </c>
      <c r="T77" s="649"/>
    </row>
    <row r="78" spans="1:20" x14ac:dyDescent="0.25">
      <c r="A78" s="314" t="s">
        <v>281</v>
      </c>
      <c r="B78" s="322" t="s">
        <v>97</v>
      </c>
      <c r="C78" s="322">
        <v>14030224</v>
      </c>
      <c r="D78" s="647"/>
      <c r="E78" s="373">
        <v>360</v>
      </c>
      <c r="F78" s="373"/>
      <c r="G78" s="373" t="s">
        <v>88</v>
      </c>
      <c r="H78" s="331">
        <v>0.29166666666666669</v>
      </c>
      <c r="I78" s="331">
        <v>0.79166666666666663</v>
      </c>
      <c r="J78" s="373"/>
      <c r="K78" s="328"/>
      <c r="L78" s="373">
        <v>180</v>
      </c>
      <c r="M78" s="373"/>
      <c r="N78" s="322">
        <v>14030224</v>
      </c>
      <c r="O78" s="373"/>
      <c r="P78" s="373" t="s">
        <v>283</v>
      </c>
      <c r="Q78" s="316" t="s">
        <v>286</v>
      </c>
      <c r="R78" s="373" t="s">
        <v>115</v>
      </c>
      <c r="S78" s="373">
        <f t="shared" si="1"/>
        <v>0</v>
      </c>
      <c r="T78" s="649"/>
    </row>
    <row r="79" spans="1:20" ht="15.75" thickBot="1" x14ac:dyDescent="0.3">
      <c r="A79" s="317" t="s">
        <v>281</v>
      </c>
      <c r="B79" s="322" t="s">
        <v>97</v>
      </c>
      <c r="C79" s="371">
        <v>14030224</v>
      </c>
      <c r="D79" s="646"/>
      <c r="E79" s="374">
        <v>360</v>
      </c>
      <c r="F79" s="374"/>
      <c r="G79" s="374" t="s">
        <v>88</v>
      </c>
      <c r="H79" s="332">
        <v>0.29166666666666669</v>
      </c>
      <c r="I79" s="332">
        <v>0.79166666666666663</v>
      </c>
      <c r="J79" s="374"/>
      <c r="K79" s="333"/>
      <c r="L79" s="374">
        <v>180</v>
      </c>
      <c r="M79" s="374"/>
      <c r="N79" s="371">
        <v>14030224</v>
      </c>
      <c r="O79" s="374"/>
      <c r="P79" s="374" t="s">
        <v>283</v>
      </c>
      <c r="Q79" s="321" t="s">
        <v>286</v>
      </c>
      <c r="R79" s="374" t="s">
        <v>115</v>
      </c>
      <c r="S79" s="374">
        <f t="shared" si="1"/>
        <v>0</v>
      </c>
      <c r="T79" s="650"/>
    </row>
    <row r="80" spans="1:20" x14ac:dyDescent="0.25">
      <c r="A80" s="310" t="s">
        <v>135</v>
      </c>
      <c r="B80" s="322" t="s">
        <v>97</v>
      </c>
      <c r="C80" s="372">
        <v>14030224</v>
      </c>
      <c r="D80" s="645" t="s">
        <v>257</v>
      </c>
      <c r="E80" s="372">
        <v>450</v>
      </c>
      <c r="F80" s="372"/>
      <c r="G80" s="372" t="s">
        <v>88</v>
      </c>
      <c r="H80" s="311">
        <v>0.29166666666666669</v>
      </c>
      <c r="I80" s="311">
        <v>0.79166666666666663</v>
      </c>
      <c r="J80" s="372"/>
      <c r="K80" s="330"/>
      <c r="L80" s="372">
        <v>180</v>
      </c>
      <c r="M80" s="372"/>
      <c r="N80" s="372">
        <v>14030224</v>
      </c>
      <c r="O80" s="372"/>
      <c r="P80" s="372" t="s">
        <v>367</v>
      </c>
      <c r="Q80" s="312" t="s">
        <v>241</v>
      </c>
      <c r="R80" s="372" t="s">
        <v>115</v>
      </c>
      <c r="S80" s="372">
        <f t="shared" si="1"/>
        <v>0</v>
      </c>
      <c r="T80" s="648">
        <f>SUBTOTAL(9,S80:S85)</f>
        <v>0</v>
      </c>
    </row>
    <row r="81" spans="1:20" x14ac:dyDescent="0.25">
      <c r="A81" s="314" t="s">
        <v>281</v>
      </c>
      <c r="B81" s="322" t="s">
        <v>97</v>
      </c>
      <c r="C81" s="322">
        <v>14030224</v>
      </c>
      <c r="D81" s="647"/>
      <c r="E81" s="373">
        <v>36</v>
      </c>
      <c r="F81" s="373"/>
      <c r="G81" s="373" t="s">
        <v>88</v>
      </c>
      <c r="H81" s="331">
        <v>0.29166666666666669</v>
      </c>
      <c r="I81" s="331">
        <v>0.79166666666666663</v>
      </c>
      <c r="J81" s="373"/>
      <c r="K81" s="328"/>
      <c r="L81" s="373">
        <v>180</v>
      </c>
      <c r="M81" s="373"/>
      <c r="N81" s="322">
        <v>14030224</v>
      </c>
      <c r="O81" s="373"/>
      <c r="P81" s="373" t="s">
        <v>283</v>
      </c>
      <c r="Q81" s="316" t="s">
        <v>286</v>
      </c>
      <c r="R81" s="373" t="s">
        <v>115</v>
      </c>
      <c r="S81" s="373">
        <f t="shared" si="1"/>
        <v>0</v>
      </c>
      <c r="T81" s="649"/>
    </row>
    <row r="82" spans="1:20" x14ac:dyDescent="0.25">
      <c r="A82" s="314" t="s">
        <v>281</v>
      </c>
      <c r="B82" s="322" t="s">
        <v>97</v>
      </c>
      <c r="C82" s="322">
        <v>14030224</v>
      </c>
      <c r="D82" s="647"/>
      <c r="E82" s="373">
        <v>360</v>
      </c>
      <c r="F82" s="373"/>
      <c r="G82" s="373" t="s">
        <v>88</v>
      </c>
      <c r="H82" s="331">
        <v>0.29166666666666669</v>
      </c>
      <c r="I82" s="331">
        <v>0.79166666666666663</v>
      </c>
      <c r="J82" s="373"/>
      <c r="K82" s="328"/>
      <c r="L82" s="373">
        <v>180</v>
      </c>
      <c r="M82" s="373"/>
      <c r="N82" s="322">
        <v>14030224</v>
      </c>
      <c r="O82" s="373"/>
      <c r="P82" s="373" t="s">
        <v>283</v>
      </c>
      <c r="Q82" s="316" t="s">
        <v>286</v>
      </c>
      <c r="R82" s="373" t="s">
        <v>115</v>
      </c>
      <c r="S82" s="373">
        <f t="shared" si="1"/>
        <v>0</v>
      </c>
      <c r="T82" s="649"/>
    </row>
    <row r="83" spans="1:20" x14ac:dyDescent="0.25">
      <c r="A83" s="314" t="s">
        <v>281</v>
      </c>
      <c r="B83" s="322" t="s">
        <v>97</v>
      </c>
      <c r="C83" s="322">
        <v>14030224</v>
      </c>
      <c r="D83" s="647"/>
      <c r="E83" s="373">
        <v>360</v>
      </c>
      <c r="F83" s="373"/>
      <c r="G83" s="373" t="s">
        <v>88</v>
      </c>
      <c r="H83" s="331">
        <v>0.29166666666666669</v>
      </c>
      <c r="I83" s="331">
        <v>0.79166666666666663</v>
      </c>
      <c r="J83" s="373"/>
      <c r="K83" s="328"/>
      <c r="L83" s="373">
        <v>180</v>
      </c>
      <c r="M83" s="373"/>
      <c r="N83" s="322">
        <v>14030224</v>
      </c>
      <c r="O83" s="373"/>
      <c r="P83" s="373" t="s">
        <v>283</v>
      </c>
      <c r="Q83" s="316" t="s">
        <v>286</v>
      </c>
      <c r="R83" s="373" t="s">
        <v>115</v>
      </c>
      <c r="S83" s="373">
        <f t="shared" si="1"/>
        <v>0</v>
      </c>
      <c r="T83" s="649"/>
    </row>
    <row r="84" spans="1:20" x14ac:dyDescent="0.25">
      <c r="A84" s="314" t="s">
        <v>279</v>
      </c>
      <c r="B84" s="322" t="s">
        <v>97</v>
      </c>
      <c r="C84" s="322">
        <v>14030224</v>
      </c>
      <c r="D84" s="647"/>
      <c r="E84" s="373">
        <v>360</v>
      </c>
      <c r="F84" s="373"/>
      <c r="G84" s="373" t="s">
        <v>88</v>
      </c>
      <c r="H84" s="331">
        <v>0.29166666666666669</v>
      </c>
      <c r="I84" s="331">
        <v>0.79166666666666663</v>
      </c>
      <c r="J84" s="373"/>
      <c r="K84" s="328"/>
      <c r="L84" s="373">
        <v>180</v>
      </c>
      <c r="M84" s="373"/>
      <c r="N84" s="322">
        <v>14030224</v>
      </c>
      <c r="O84" s="373"/>
      <c r="P84" s="373" t="s">
        <v>381</v>
      </c>
      <c r="Q84" s="316" t="s">
        <v>287</v>
      </c>
      <c r="R84" s="373" t="s">
        <v>115</v>
      </c>
      <c r="S84" s="373">
        <f t="shared" si="1"/>
        <v>0</v>
      </c>
      <c r="T84" s="649"/>
    </row>
    <row r="85" spans="1:20" ht="15.75" thickBot="1" x14ac:dyDescent="0.3">
      <c r="A85" s="317" t="s">
        <v>279</v>
      </c>
      <c r="B85" s="322" t="s">
        <v>97</v>
      </c>
      <c r="C85" s="371">
        <v>14030224</v>
      </c>
      <c r="D85" s="646"/>
      <c r="E85" s="374">
        <v>360</v>
      </c>
      <c r="F85" s="374"/>
      <c r="G85" s="374" t="s">
        <v>88</v>
      </c>
      <c r="H85" s="332">
        <v>0.29166666666666669</v>
      </c>
      <c r="I85" s="332">
        <v>0.79166666666666663</v>
      </c>
      <c r="J85" s="374"/>
      <c r="K85" s="333"/>
      <c r="L85" s="374">
        <v>120</v>
      </c>
      <c r="M85" s="374"/>
      <c r="N85" s="371">
        <v>14030224</v>
      </c>
      <c r="O85" s="374"/>
      <c r="P85" s="374" t="s">
        <v>381</v>
      </c>
      <c r="Q85" s="321" t="s">
        <v>287</v>
      </c>
      <c r="R85" s="374" t="s">
        <v>115</v>
      </c>
      <c r="S85" s="374">
        <f t="shared" si="1"/>
        <v>0</v>
      </c>
      <c r="T85" s="650"/>
    </row>
    <row r="86" spans="1:20" x14ac:dyDescent="0.25">
      <c r="A86" s="310" t="s">
        <v>135</v>
      </c>
      <c r="B86" s="322" t="s">
        <v>97</v>
      </c>
      <c r="C86" s="372">
        <v>14030224</v>
      </c>
      <c r="D86" s="645" t="s">
        <v>370</v>
      </c>
      <c r="E86" s="372">
        <v>450</v>
      </c>
      <c r="F86" s="372"/>
      <c r="G86" s="372" t="s">
        <v>88</v>
      </c>
      <c r="H86" s="311">
        <v>0.29166666666666669</v>
      </c>
      <c r="I86" s="311">
        <v>0.79166666666666663</v>
      </c>
      <c r="J86" s="372"/>
      <c r="K86" s="330"/>
      <c r="L86" s="372">
        <v>180</v>
      </c>
      <c r="M86" s="372"/>
      <c r="N86" s="372">
        <v>14030224</v>
      </c>
      <c r="O86" s="372"/>
      <c r="P86" s="372" t="s">
        <v>367</v>
      </c>
      <c r="Q86" s="312" t="s">
        <v>241</v>
      </c>
      <c r="R86" s="372" t="s">
        <v>115</v>
      </c>
      <c r="S86" s="372">
        <f t="shared" si="1"/>
        <v>0</v>
      </c>
      <c r="T86" s="648">
        <f>SUBTOTAL(9,S86:S93)</f>
        <v>0</v>
      </c>
    </row>
    <row r="87" spans="1:20" x14ac:dyDescent="0.25">
      <c r="A87" s="314" t="s">
        <v>281</v>
      </c>
      <c r="B87" s="322" t="s">
        <v>97</v>
      </c>
      <c r="C87" s="322">
        <v>14030224</v>
      </c>
      <c r="D87" s="647"/>
      <c r="E87" s="373">
        <v>360</v>
      </c>
      <c r="F87" s="373"/>
      <c r="G87" s="373" t="s">
        <v>88</v>
      </c>
      <c r="H87" s="331">
        <v>0.29166666666666669</v>
      </c>
      <c r="I87" s="331">
        <v>0.79166666666666663</v>
      </c>
      <c r="J87" s="373"/>
      <c r="K87" s="328"/>
      <c r="L87" s="373">
        <v>180</v>
      </c>
      <c r="M87" s="373"/>
      <c r="N87" s="322">
        <v>14030224</v>
      </c>
      <c r="O87" s="373"/>
      <c r="P87" s="373" t="s">
        <v>283</v>
      </c>
      <c r="Q87" s="316" t="s">
        <v>286</v>
      </c>
      <c r="R87" s="373" t="s">
        <v>115</v>
      </c>
      <c r="S87" s="373">
        <f t="shared" si="1"/>
        <v>0</v>
      </c>
      <c r="T87" s="649"/>
    </row>
    <row r="88" spans="1:20" x14ac:dyDescent="0.25">
      <c r="A88" s="314" t="s">
        <v>281</v>
      </c>
      <c r="B88" s="322" t="s">
        <v>97</v>
      </c>
      <c r="C88" s="322">
        <v>14030224</v>
      </c>
      <c r="D88" s="647"/>
      <c r="E88" s="373">
        <v>360</v>
      </c>
      <c r="F88" s="373"/>
      <c r="G88" s="373" t="s">
        <v>88</v>
      </c>
      <c r="H88" s="331">
        <v>0.29166666666666669</v>
      </c>
      <c r="I88" s="331">
        <v>0.79166666666666663</v>
      </c>
      <c r="J88" s="373"/>
      <c r="K88" s="328"/>
      <c r="L88" s="373">
        <v>180</v>
      </c>
      <c r="M88" s="373"/>
      <c r="N88" s="322">
        <v>14030224</v>
      </c>
      <c r="O88" s="373"/>
      <c r="P88" s="373" t="s">
        <v>283</v>
      </c>
      <c r="Q88" s="316" t="s">
        <v>286</v>
      </c>
      <c r="R88" s="373" t="s">
        <v>115</v>
      </c>
      <c r="S88" s="373">
        <f t="shared" si="1"/>
        <v>0</v>
      </c>
      <c r="T88" s="649"/>
    </row>
    <row r="89" spans="1:20" x14ac:dyDescent="0.25">
      <c r="A89" s="314" t="s">
        <v>281</v>
      </c>
      <c r="B89" s="322" t="s">
        <v>97</v>
      </c>
      <c r="C89" s="322">
        <v>14030224</v>
      </c>
      <c r="D89" s="647"/>
      <c r="E89" s="373">
        <v>360</v>
      </c>
      <c r="F89" s="373"/>
      <c r="G89" s="373" t="s">
        <v>88</v>
      </c>
      <c r="H89" s="331">
        <v>0.29166666666666669</v>
      </c>
      <c r="I89" s="331">
        <v>0.79166666666666663</v>
      </c>
      <c r="J89" s="373"/>
      <c r="K89" s="328"/>
      <c r="L89" s="373">
        <v>180</v>
      </c>
      <c r="M89" s="373"/>
      <c r="N89" s="322">
        <v>14030224</v>
      </c>
      <c r="O89" s="373"/>
      <c r="P89" s="373" t="s">
        <v>283</v>
      </c>
      <c r="Q89" s="316" t="s">
        <v>286</v>
      </c>
      <c r="R89" s="373" t="s">
        <v>115</v>
      </c>
      <c r="S89" s="373">
        <f t="shared" si="1"/>
        <v>0</v>
      </c>
      <c r="T89" s="649"/>
    </row>
    <row r="90" spans="1:20" x14ac:dyDescent="0.25">
      <c r="A90" s="314" t="s">
        <v>281</v>
      </c>
      <c r="B90" s="322" t="s">
        <v>97</v>
      </c>
      <c r="C90" s="322">
        <v>14030224</v>
      </c>
      <c r="D90" s="647"/>
      <c r="E90" s="373">
        <v>360</v>
      </c>
      <c r="F90" s="373"/>
      <c r="G90" s="373" t="s">
        <v>88</v>
      </c>
      <c r="H90" s="331">
        <v>0.29166666666666669</v>
      </c>
      <c r="I90" s="331">
        <v>0.79166666666666663</v>
      </c>
      <c r="J90" s="373"/>
      <c r="K90" s="328"/>
      <c r="L90" s="373">
        <v>180</v>
      </c>
      <c r="M90" s="373"/>
      <c r="N90" s="322">
        <v>14030224</v>
      </c>
      <c r="O90" s="373"/>
      <c r="P90" s="373" t="s">
        <v>283</v>
      </c>
      <c r="Q90" s="316" t="s">
        <v>286</v>
      </c>
      <c r="R90" s="373" t="s">
        <v>115</v>
      </c>
      <c r="S90" s="373">
        <f t="shared" si="1"/>
        <v>0</v>
      </c>
      <c r="T90" s="649"/>
    </row>
    <row r="91" spans="1:20" x14ac:dyDescent="0.25">
      <c r="A91" s="314" t="s">
        <v>279</v>
      </c>
      <c r="B91" s="322" t="s">
        <v>97</v>
      </c>
      <c r="C91" s="322">
        <v>14030224</v>
      </c>
      <c r="D91" s="647"/>
      <c r="E91" s="373">
        <v>360</v>
      </c>
      <c r="F91" s="373"/>
      <c r="G91" s="373" t="s">
        <v>88</v>
      </c>
      <c r="H91" s="331">
        <v>0.29166666666666669</v>
      </c>
      <c r="I91" s="331">
        <v>0.79166666666666663</v>
      </c>
      <c r="J91" s="373"/>
      <c r="K91" s="328"/>
      <c r="L91" s="373">
        <v>180</v>
      </c>
      <c r="M91" s="373"/>
      <c r="N91" s="322">
        <v>14030224</v>
      </c>
      <c r="O91" s="373"/>
      <c r="P91" s="373" t="s">
        <v>381</v>
      </c>
      <c r="Q91" s="316" t="s">
        <v>287</v>
      </c>
      <c r="R91" s="373" t="s">
        <v>115</v>
      </c>
      <c r="S91" s="373">
        <f t="shared" si="1"/>
        <v>0</v>
      </c>
      <c r="T91" s="649"/>
    </row>
    <row r="92" spans="1:20" x14ac:dyDescent="0.25">
      <c r="A92" s="314" t="s">
        <v>279</v>
      </c>
      <c r="B92" s="322" t="s">
        <v>97</v>
      </c>
      <c r="C92" s="322">
        <v>14030224</v>
      </c>
      <c r="D92" s="647"/>
      <c r="E92" s="373">
        <v>360</v>
      </c>
      <c r="F92" s="373"/>
      <c r="G92" s="373" t="s">
        <v>88</v>
      </c>
      <c r="H92" s="331">
        <v>0.29166666666666669</v>
      </c>
      <c r="I92" s="331">
        <v>0.79166666666666663</v>
      </c>
      <c r="J92" s="373"/>
      <c r="K92" s="328"/>
      <c r="L92" s="373">
        <v>180</v>
      </c>
      <c r="M92" s="373"/>
      <c r="N92" s="322">
        <v>14030224</v>
      </c>
      <c r="O92" s="373"/>
      <c r="P92" s="373" t="s">
        <v>381</v>
      </c>
      <c r="Q92" s="316" t="s">
        <v>287</v>
      </c>
      <c r="R92" s="373" t="s">
        <v>115</v>
      </c>
      <c r="S92" s="373">
        <f t="shared" si="1"/>
        <v>0</v>
      </c>
      <c r="T92" s="649"/>
    </row>
    <row r="93" spans="1:20" ht="15.75" thickBot="1" x14ac:dyDescent="0.3">
      <c r="A93" s="323" t="s">
        <v>235</v>
      </c>
      <c r="B93" s="370" t="s">
        <v>97</v>
      </c>
      <c r="C93" s="370">
        <v>14030224</v>
      </c>
      <c r="D93" s="647"/>
      <c r="E93" s="324">
        <v>120</v>
      </c>
      <c r="F93" s="324"/>
      <c r="G93" s="324" t="s">
        <v>88</v>
      </c>
      <c r="H93" s="334">
        <v>0.29166666666666669</v>
      </c>
      <c r="I93" s="334">
        <v>0.79166666666666663</v>
      </c>
      <c r="J93" s="324"/>
      <c r="K93" s="329"/>
      <c r="L93" s="324">
        <v>120</v>
      </c>
      <c r="M93" s="324"/>
      <c r="N93" s="370">
        <v>14030224</v>
      </c>
      <c r="O93" s="324"/>
      <c r="P93" s="324" t="s">
        <v>382</v>
      </c>
      <c r="Q93" s="326" t="s">
        <v>287</v>
      </c>
      <c r="R93" s="324" t="s">
        <v>115</v>
      </c>
      <c r="S93" s="324">
        <f t="shared" si="1"/>
        <v>0</v>
      </c>
      <c r="T93" s="649"/>
    </row>
    <row r="94" spans="1:20" x14ac:dyDescent="0.25">
      <c r="A94" s="310" t="s">
        <v>297</v>
      </c>
      <c r="B94" s="372" t="s">
        <v>97</v>
      </c>
      <c r="C94" s="372">
        <v>14030225</v>
      </c>
      <c r="D94" s="645" t="s">
        <v>214</v>
      </c>
      <c r="E94" s="372">
        <v>780</v>
      </c>
      <c r="F94" s="372"/>
      <c r="G94" s="372" t="s">
        <v>88</v>
      </c>
      <c r="H94" s="311">
        <v>0.29166666666666669</v>
      </c>
      <c r="I94" s="311">
        <v>0.79166666666666663</v>
      </c>
      <c r="J94" s="372"/>
      <c r="K94" s="330"/>
      <c r="L94" s="372">
        <v>240</v>
      </c>
      <c r="M94" s="372"/>
      <c r="N94" s="372">
        <v>14030225</v>
      </c>
      <c r="O94" s="372"/>
      <c r="P94" s="372" t="s">
        <v>381</v>
      </c>
      <c r="Q94" s="312" t="s">
        <v>269</v>
      </c>
      <c r="R94" s="372" t="s">
        <v>115</v>
      </c>
      <c r="S94" s="372">
        <f t="shared" si="1"/>
        <v>0</v>
      </c>
      <c r="T94" s="648">
        <f>SUBTOTAL(9,S94:S99)</f>
        <v>0</v>
      </c>
    </row>
    <row r="95" spans="1:20" x14ac:dyDescent="0.25">
      <c r="A95" s="314" t="s">
        <v>279</v>
      </c>
      <c r="B95" s="322" t="s">
        <v>97</v>
      </c>
      <c r="C95" s="322">
        <v>14030225</v>
      </c>
      <c r="D95" s="647"/>
      <c r="E95" s="373">
        <v>360</v>
      </c>
      <c r="F95" s="373"/>
      <c r="G95" s="373" t="s">
        <v>88</v>
      </c>
      <c r="H95" s="331">
        <v>0.29166666666666669</v>
      </c>
      <c r="I95" s="331">
        <v>0.79166666666666663</v>
      </c>
      <c r="J95" s="373"/>
      <c r="K95" s="328"/>
      <c r="L95" s="373">
        <v>180</v>
      </c>
      <c r="M95" s="373"/>
      <c r="N95" s="322">
        <v>14030225</v>
      </c>
      <c r="O95" s="373"/>
      <c r="P95" s="373" t="s">
        <v>381</v>
      </c>
      <c r="Q95" s="316" t="s">
        <v>287</v>
      </c>
      <c r="R95" s="373" t="s">
        <v>115</v>
      </c>
      <c r="S95" s="373">
        <f t="shared" si="1"/>
        <v>0</v>
      </c>
      <c r="T95" s="649"/>
    </row>
    <row r="96" spans="1:20" x14ac:dyDescent="0.25">
      <c r="A96" s="314" t="s">
        <v>383</v>
      </c>
      <c r="B96" s="322" t="s">
        <v>97</v>
      </c>
      <c r="C96" s="322">
        <v>14030225</v>
      </c>
      <c r="D96" s="647"/>
      <c r="E96" s="373">
        <v>450</v>
      </c>
      <c r="F96" s="373"/>
      <c r="G96" s="373" t="s">
        <v>88</v>
      </c>
      <c r="H96" s="331">
        <v>0.29166666666666669</v>
      </c>
      <c r="I96" s="331">
        <v>0.79166666666666663</v>
      </c>
      <c r="J96" s="373"/>
      <c r="K96" s="328"/>
      <c r="L96" s="373">
        <v>180</v>
      </c>
      <c r="M96" s="373"/>
      <c r="N96" s="322">
        <v>14030225</v>
      </c>
      <c r="O96" s="373"/>
      <c r="P96" s="373" t="s">
        <v>384</v>
      </c>
      <c r="Q96" s="316" t="s">
        <v>241</v>
      </c>
      <c r="R96" s="373" t="s">
        <v>115</v>
      </c>
      <c r="S96" s="373">
        <f t="shared" si="1"/>
        <v>0</v>
      </c>
      <c r="T96" s="649"/>
    </row>
    <row r="97" spans="1:20" x14ac:dyDescent="0.25">
      <c r="A97" s="314" t="s">
        <v>121</v>
      </c>
      <c r="B97" s="322" t="s">
        <v>97</v>
      </c>
      <c r="C97" s="322">
        <v>14030225</v>
      </c>
      <c r="D97" s="647"/>
      <c r="E97" s="373">
        <v>270</v>
      </c>
      <c r="F97" s="373"/>
      <c r="G97" s="373" t="s">
        <v>88</v>
      </c>
      <c r="H97" s="331">
        <v>0.29166666666666669</v>
      </c>
      <c r="I97" s="331">
        <v>0.79166666666666663</v>
      </c>
      <c r="J97" s="373"/>
      <c r="K97" s="328"/>
      <c r="L97" s="373">
        <v>180</v>
      </c>
      <c r="M97" s="373"/>
      <c r="N97" s="322">
        <v>14030225</v>
      </c>
      <c r="O97" s="373"/>
      <c r="P97" s="373" t="s">
        <v>384</v>
      </c>
      <c r="Q97" s="316" t="s">
        <v>241</v>
      </c>
      <c r="R97" s="373" t="s">
        <v>115</v>
      </c>
      <c r="S97" s="373">
        <f t="shared" si="1"/>
        <v>0</v>
      </c>
      <c r="T97" s="649"/>
    </row>
    <row r="98" spans="1:20" x14ac:dyDescent="0.25">
      <c r="A98" s="314" t="s">
        <v>121</v>
      </c>
      <c r="B98" s="322" t="s">
        <v>97</v>
      </c>
      <c r="C98" s="322">
        <v>14030225</v>
      </c>
      <c r="D98" s="647"/>
      <c r="E98" s="373">
        <v>270</v>
      </c>
      <c r="F98" s="373"/>
      <c r="G98" s="373" t="s">
        <v>88</v>
      </c>
      <c r="H98" s="331">
        <v>0.29166666666666669</v>
      </c>
      <c r="I98" s="331">
        <v>0.79166666666666663</v>
      </c>
      <c r="J98" s="373"/>
      <c r="K98" s="328"/>
      <c r="L98" s="373">
        <v>180</v>
      </c>
      <c r="M98" s="373"/>
      <c r="N98" s="322">
        <v>14030225</v>
      </c>
      <c r="O98" s="373"/>
      <c r="P98" s="373" t="s">
        <v>384</v>
      </c>
      <c r="Q98" s="316" t="s">
        <v>241</v>
      </c>
      <c r="R98" s="373" t="s">
        <v>115</v>
      </c>
      <c r="S98" s="373">
        <v>0</v>
      </c>
      <c r="T98" s="649"/>
    </row>
    <row r="99" spans="1:20" ht="15.75" thickBot="1" x14ac:dyDescent="0.3">
      <c r="A99" s="317" t="s">
        <v>121</v>
      </c>
      <c r="B99" s="371" t="s">
        <v>97</v>
      </c>
      <c r="C99" s="371">
        <v>14030225</v>
      </c>
      <c r="D99" s="646"/>
      <c r="E99" s="374">
        <v>270</v>
      </c>
      <c r="F99" s="374"/>
      <c r="G99" s="374" t="s">
        <v>88</v>
      </c>
      <c r="H99" s="332">
        <v>0.29166666666666669</v>
      </c>
      <c r="I99" s="332">
        <v>0.79166666666666663</v>
      </c>
      <c r="J99" s="374"/>
      <c r="K99" s="333"/>
      <c r="L99" s="374">
        <v>180</v>
      </c>
      <c r="M99" s="374"/>
      <c r="N99" s="371">
        <v>14030225</v>
      </c>
      <c r="O99" s="374"/>
      <c r="P99" s="374" t="s">
        <v>384</v>
      </c>
      <c r="Q99" s="321" t="s">
        <v>241</v>
      </c>
      <c r="R99" s="374" t="s">
        <v>115</v>
      </c>
      <c r="S99" s="374">
        <f t="shared" si="1"/>
        <v>0</v>
      </c>
      <c r="T99" s="650"/>
    </row>
    <row r="100" spans="1:20" x14ac:dyDescent="0.25">
      <c r="A100" s="310" t="s">
        <v>121</v>
      </c>
      <c r="B100" s="372" t="s">
        <v>97</v>
      </c>
      <c r="C100" s="372">
        <v>14030226</v>
      </c>
      <c r="D100" s="645" t="s">
        <v>257</v>
      </c>
      <c r="E100" s="372">
        <v>270</v>
      </c>
      <c r="F100" s="372"/>
      <c r="G100" s="372" t="s">
        <v>88</v>
      </c>
      <c r="H100" s="311">
        <v>0.29166666666666669</v>
      </c>
      <c r="I100" s="311">
        <v>0.79166666666666663</v>
      </c>
      <c r="J100" s="372"/>
      <c r="K100" s="330"/>
      <c r="L100" s="372">
        <v>180</v>
      </c>
      <c r="M100" s="372"/>
      <c r="N100" s="372">
        <v>14030226</v>
      </c>
      <c r="O100" s="372"/>
      <c r="P100" s="372" t="s">
        <v>366</v>
      </c>
      <c r="Q100" s="312" t="s">
        <v>241</v>
      </c>
      <c r="R100" s="372" t="s">
        <v>115</v>
      </c>
      <c r="S100" s="372">
        <f t="shared" si="1"/>
        <v>0</v>
      </c>
      <c r="T100" s="648">
        <f>SUBTOTAL(9,S100:S110)</f>
        <v>0</v>
      </c>
    </row>
    <row r="101" spans="1:20" x14ac:dyDescent="0.25">
      <c r="A101" s="314" t="s">
        <v>121</v>
      </c>
      <c r="B101" s="322" t="s">
        <v>97</v>
      </c>
      <c r="C101" s="322">
        <v>14030226</v>
      </c>
      <c r="D101" s="647"/>
      <c r="E101" s="373">
        <v>270</v>
      </c>
      <c r="F101" s="373"/>
      <c r="G101" s="373" t="s">
        <v>88</v>
      </c>
      <c r="H101" s="331">
        <v>0.29166666666666669</v>
      </c>
      <c r="I101" s="331">
        <v>0.79166666666666663</v>
      </c>
      <c r="J101" s="373"/>
      <c r="K101" s="328"/>
      <c r="L101" s="373">
        <v>180</v>
      </c>
      <c r="M101" s="373"/>
      <c r="N101" s="322">
        <v>14030226</v>
      </c>
      <c r="O101" s="373"/>
      <c r="P101" s="322" t="s">
        <v>366</v>
      </c>
      <c r="Q101" s="316" t="s">
        <v>241</v>
      </c>
      <c r="R101" s="373" t="s">
        <v>115</v>
      </c>
      <c r="S101" s="373">
        <f t="shared" si="1"/>
        <v>0</v>
      </c>
      <c r="T101" s="649"/>
    </row>
    <row r="102" spans="1:20" x14ac:dyDescent="0.25">
      <c r="A102" s="335" t="s">
        <v>121</v>
      </c>
      <c r="B102" s="322" t="s">
        <v>97</v>
      </c>
      <c r="C102" s="322">
        <v>14030226</v>
      </c>
      <c r="D102" s="647"/>
      <c r="E102" s="373">
        <v>270</v>
      </c>
      <c r="F102" s="373"/>
      <c r="G102" s="373" t="s">
        <v>88</v>
      </c>
      <c r="H102" s="331">
        <v>0.29166666666666669</v>
      </c>
      <c r="I102" s="331">
        <v>0.79166666666666663</v>
      </c>
      <c r="J102" s="373"/>
      <c r="K102" s="328"/>
      <c r="L102" s="373">
        <v>180</v>
      </c>
      <c r="M102" s="373"/>
      <c r="N102" s="322">
        <v>14030226</v>
      </c>
      <c r="O102" s="373"/>
      <c r="P102" s="322" t="s">
        <v>366</v>
      </c>
      <c r="Q102" s="327" t="s">
        <v>241</v>
      </c>
      <c r="R102" s="373" t="s">
        <v>115</v>
      </c>
      <c r="S102" s="373">
        <f t="shared" si="1"/>
        <v>0</v>
      </c>
      <c r="T102" s="649"/>
    </row>
    <row r="103" spans="1:20" x14ac:dyDescent="0.25">
      <c r="A103" s="314" t="s">
        <v>121</v>
      </c>
      <c r="B103" s="322" t="s">
        <v>97</v>
      </c>
      <c r="C103" s="322">
        <v>14030226</v>
      </c>
      <c r="D103" s="647"/>
      <c r="E103" s="373">
        <v>270</v>
      </c>
      <c r="F103" s="373"/>
      <c r="G103" s="373" t="s">
        <v>88</v>
      </c>
      <c r="H103" s="331">
        <v>0.29166666666666669</v>
      </c>
      <c r="I103" s="331">
        <v>0.79166666666666663</v>
      </c>
      <c r="J103" s="373"/>
      <c r="K103" s="328"/>
      <c r="L103" s="373">
        <v>180</v>
      </c>
      <c r="M103" s="373"/>
      <c r="N103" s="322">
        <v>14030226</v>
      </c>
      <c r="O103" s="373"/>
      <c r="P103" s="322" t="s">
        <v>366</v>
      </c>
      <c r="Q103" s="316" t="s">
        <v>241</v>
      </c>
      <c r="R103" s="373" t="s">
        <v>115</v>
      </c>
      <c r="S103" s="373">
        <f t="shared" si="1"/>
        <v>0</v>
      </c>
      <c r="T103" s="649"/>
    </row>
    <row r="104" spans="1:20" x14ac:dyDescent="0.25">
      <c r="A104" s="335" t="s">
        <v>121</v>
      </c>
      <c r="B104" s="322" t="s">
        <v>97</v>
      </c>
      <c r="C104" s="322">
        <v>14030226</v>
      </c>
      <c r="D104" s="647"/>
      <c r="E104" s="373">
        <v>270</v>
      </c>
      <c r="F104" s="373"/>
      <c r="G104" s="373" t="s">
        <v>88</v>
      </c>
      <c r="H104" s="331">
        <v>0.29166666666666669</v>
      </c>
      <c r="I104" s="331">
        <v>0.79166666666666663</v>
      </c>
      <c r="J104" s="373"/>
      <c r="K104" s="328"/>
      <c r="L104" s="373">
        <v>180</v>
      </c>
      <c r="M104" s="373"/>
      <c r="N104" s="322">
        <v>14030226</v>
      </c>
      <c r="O104" s="373"/>
      <c r="P104" s="322" t="s">
        <v>366</v>
      </c>
      <c r="Q104" s="327" t="s">
        <v>241</v>
      </c>
      <c r="R104" s="373" t="s">
        <v>115</v>
      </c>
      <c r="S104" s="373">
        <f t="shared" si="1"/>
        <v>0</v>
      </c>
      <c r="T104" s="649"/>
    </row>
    <row r="105" spans="1:20" x14ac:dyDescent="0.25">
      <c r="A105" s="314" t="s">
        <v>121</v>
      </c>
      <c r="B105" s="322" t="s">
        <v>97</v>
      </c>
      <c r="C105" s="322">
        <v>14030226</v>
      </c>
      <c r="D105" s="647"/>
      <c r="E105" s="373">
        <v>270</v>
      </c>
      <c r="F105" s="373"/>
      <c r="G105" s="373" t="s">
        <v>88</v>
      </c>
      <c r="H105" s="331">
        <v>0.29166666666666669</v>
      </c>
      <c r="I105" s="331">
        <v>0.79166666666666663</v>
      </c>
      <c r="J105" s="373"/>
      <c r="K105" s="328"/>
      <c r="L105" s="373">
        <v>180</v>
      </c>
      <c r="M105" s="373"/>
      <c r="N105" s="322">
        <v>14030226</v>
      </c>
      <c r="O105" s="373"/>
      <c r="P105" s="322" t="s">
        <v>366</v>
      </c>
      <c r="Q105" s="316" t="s">
        <v>241</v>
      </c>
      <c r="R105" s="373" t="s">
        <v>115</v>
      </c>
      <c r="S105" s="373">
        <f t="shared" si="1"/>
        <v>0</v>
      </c>
      <c r="T105" s="649"/>
    </row>
    <row r="106" spans="1:20" x14ac:dyDescent="0.25">
      <c r="A106" s="335" t="s">
        <v>121</v>
      </c>
      <c r="B106" s="322" t="s">
        <v>97</v>
      </c>
      <c r="C106" s="322">
        <v>14030226</v>
      </c>
      <c r="D106" s="647"/>
      <c r="E106" s="373">
        <v>270</v>
      </c>
      <c r="F106" s="373"/>
      <c r="G106" s="373" t="s">
        <v>88</v>
      </c>
      <c r="H106" s="331">
        <v>0.29166666666666669</v>
      </c>
      <c r="I106" s="331">
        <v>0.79166666666666663</v>
      </c>
      <c r="J106" s="373"/>
      <c r="K106" s="328"/>
      <c r="L106" s="373">
        <v>180</v>
      </c>
      <c r="M106" s="373"/>
      <c r="N106" s="322">
        <v>14030226</v>
      </c>
      <c r="O106" s="373"/>
      <c r="P106" s="322" t="s">
        <v>366</v>
      </c>
      <c r="Q106" s="327" t="s">
        <v>241</v>
      </c>
      <c r="R106" s="373" t="s">
        <v>115</v>
      </c>
      <c r="S106" s="373">
        <f t="shared" si="1"/>
        <v>0</v>
      </c>
      <c r="T106" s="649"/>
    </row>
    <row r="107" spans="1:20" x14ac:dyDescent="0.25">
      <c r="A107" s="314" t="s">
        <v>121</v>
      </c>
      <c r="B107" s="322" t="s">
        <v>97</v>
      </c>
      <c r="C107" s="322">
        <v>14030226</v>
      </c>
      <c r="D107" s="647"/>
      <c r="E107" s="373">
        <v>270</v>
      </c>
      <c r="F107" s="373"/>
      <c r="G107" s="373" t="s">
        <v>88</v>
      </c>
      <c r="H107" s="331">
        <v>0.29166666666666669</v>
      </c>
      <c r="I107" s="331">
        <v>0.79166666666666663</v>
      </c>
      <c r="J107" s="373"/>
      <c r="K107" s="328"/>
      <c r="L107" s="373">
        <v>180</v>
      </c>
      <c r="M107" s="373"/>
      <c r="N107" s="322">
        <v>14030226</v>
      </c>
      <c r="O107" s="373"/>
      <c r="P107" s="322" t="s">
        <v>366</v>
      </c>
      <c r="Q107" s="316" t="s">
        <v>241</v>
      </c>
      <c r="R107" s="373" t="s">
        <v>115</v>
      </c>
      <c r="S107" s="373">
        <f t="shared" si="1"/>
        <v>0</v>
      </c>
      <c r="T107" s="649"/>
    </row>
    <row r="108" spans="1:20" x14ac:dyDescent="0.25">
      <c r="A108" s="335" t="s">
        <v>121</v>
      </c>
      <c r="B108" s="322" t="s">
        <v>97</v>
      </c>
      <c r="C108" s="322">
        <v>14030226</v>
      </c>
      <c r="D108" s="647"/>
      <c r="E108" s="373">
        <v>270</v>
      </c>
      <c r="F108" s="373"/>
      <c r="G108" s="373" t="s">
        <v>88</v>
      </c>
      <c r="H108" s="331">
        <v>0.29166666666666669</v>
      </c>
      <c r="I108" s="331">
        <v>0.79166666666666663</v>
      </c>
      <c r="J108" s="373"/>
      <c r="K108" s="328"/>
      <c r="L108" s="373">
        <v>180</v>
      </c>
      <c r="M108" s="373"/>
      <c r="N108" s="322">
        <v>14030226</v>
      </c>
      <c r="O108" s="373"/>
      <c r="P108" s="322" t="s">
        <v>366</v>
      </c>
      <c r="Q108" s="327" t="s">
        <v>241</v>
      </c>
      <c r="R108" s="373" t="s">
        <v>115</v>
      </c>
      <c r="S108" s="373">
        <f t="shared" si="1"/>
        <v>0</v>
      </c>
      <c r="T108" s="649"/>
    </row>
    <row r="109" spans="1:20" x14ac:dyDescent="0.25">
      <c r="A109" s="314" t="s">
        <v>121</v>
      </c>
      <c r="B109" s="322" t="s">
        <v>97</v>
      </c>
      <c r="C109" s="322">
        <v>14030226</v>
      </c>
      <c r="D109" s="647"/>
      <c r="E109" s="373">
        <v>270</v>
      </c>
      <c r="F109" s="373"/>
      <c r="G109" s="373" t="s">
        <v>88</v>
      </c>
      <c r="H109" s="331">
        <v>0.29166666666666669</v>
      </c>
      <c r="I109" s="331">
        <v>0.79166666666666663</v>
      </c>
      <c r="J109" s="373"/>
      <c r="K109" s="328"/>
      <c r="L109" s="373">
        <v>180</v>
      </c>
      <c r="M109" s="373"/>
      <c r="N109" s="322">
        <v>14030226</v>
      </c>
      <c r="O109" s="373"/>
      <c r="P109" s="322" t="s">
        <v>366</v>
      </c>
      <c r="Q109" s="316" t="s">
        <v>241</v>
      </c>
      <c r="R109" s="373" t="s">
        <v>115</v>
      </c>
      <c r="S109" s="373">
        <f t="shared" si="1"/>
        <v>0</v>
      </c>
      <c r="T109" s="649"/>
    </row>
    <row r="110" spans="1:20" ht="15.75" thickBot="1" x14ac:dyDescent="0.3">
      <c r="A110" s="336" t="s">
        <v>121</v>
      </c>
      <c r="B110" s="371" t="s">
        <v>97</v>
      </c>
      <c r="C110" s="371">
        <v>14030226</v>
      </c>
      <c r="D110" s="646"/>
      <c r="E110" s="374">
        <v>270</v>
      </c>
      <c r="F110" s="374"/>
      <c r="G110" s="374" t="s">
        <v>88</v>
      </c>
      <c r="H110" s="332">
        <v>0.29166666666666669</v>
      </c>
      <c r="I110" s="332">
        <v>0.79166666666666663</v>
      </c>
      <c r="J110" s="374"/>
      <c r="K110" s="333"/>
      <c r="L110" s="374">
        <v>180</v>
      </c>
      <c r="M110" s="374"/>
      <c r="N110" s="371">
        <v>14030226</v>
      </c>
      <c r="O110" s="374"/>
      <c r="P110" s="371" t="s">
        <v>366</v>
      </c>
      <c r="Q110" s="337" t="s">
        <v>241</v>
      </c>
      <c r="R110" s="374" t="s">
        <v>115</v>
      </c>
      <c r="S110" s="374">
        <f t="shared" si="1"/>
        <v>0</v>
      </c>
      <c r="T110" s="650"/>
    </row>
    <row r="111" spans="1:20" x14ac:dyDescent="0.25">
      <c r="A111" s="310" t="s">
        <v>121</v>
      </c>
      <c r="B111" s="372" t="s">
        <v>97</v>
      </c>
      <c r="C111" s="372">
        <v>14030226</v>
      </c>
      <c r="D111" s="645" t="s">
        <v>370</v>
      </c>
      <c r="E111" s="372">
        <v>270</v>
      </c>
      <c r="F111" s="372"/>
      <c r="G111" s="372" t="s">
        <v>88</v>
      </c>
      <c r="H111" s="311">
        <v>0.29166666666666669</v>
      </c>
      <c r="I111" s="311">
        <v>0.79166666666666663</v>
      </c>
      <c r="J111" s="372"/>
      <c r="K111" s="330"/>
      <c r="L111" s="372">
        <v>180</v>
      </c>
      <c r="M111" s="372"/>
      <c r="N111" s="372">
        <v>14030226</v>
      </c>
      <c r="O111" s="372"/>
      <c r="P111" s="372" t="s">
        <v>366</v>
      </c>
      <c r="Q111" s="312" t="s">
        <v>241</v>
      </c>
      <c r="R111" s="372" t="s">
        <v>115</v>
      </c>
      <c r="S111" s="372">
        <f t="shared" si="1"/>
        <v>0</v>
      </c>
      <c r="T111" s="648">
        <f>SUBTOTAL(9,S111:S120)</f>
        <v>0</v>
      </c>
    </row>
    <row r="112" spans="1:20" x14ac:dyDescent="0.25">
      <c r="A112" s="314" t="s">
        <v>121</v>
      </c>
      <c r="B112" s="322" t="s">
        <v>97</v>
      </c>
      <c r="C112" s="322">
        <v>14030226</v>
      </c>
      <c r="D112" s="647"/>
      <c r="E112" s="373">
        <v>270</v>
      </c>
      <c r="F112" s="373"/>
      <c r="G112" s="373" t="s">
        <v>88</v>
      </c>
      <c r="H112" s="331">
        <v>0.29166666666666669</v>
      </c>
      <c r="I112" s="331">
        <v>0.79166666666666663</v>
      </c>
      <c r="J112" s="373"/>
      <c r="K112" s="328"/>
      <c r="L112" s="373">
        <v>180</v>
      </c>
      <c r="M112" s="373"/>
      <c r="N112" s="322">
        <v>14030226</v>
      </c>
      <c r="O112" s="373"/>
      <c r="P112" s="322" t="s">
        <v>366</v>
      </c>
      <c r="Q112" s="316" t="s">
        <v>241</v>
      </c>
      <c r="R112" s="373" t="s">
        <v>115</v>
      </c>
      <c r="S112" s="373">
        <f>E112*F112</f>
        <v>0</v>
      </c>
      <c r="T112" s="649"/>
    </row>
    <row r="113" spans="1:20" x14ac:dyDescent="0.25">
      <c r="A113" s="314" t="s">
        <v>121</v>
      </c>
      <c r="B113" s="322" t="s">
        <v>97</v>
      </c>
      <c r="C113" s="322">
        <v>14030226</v>
      </c>
      <c r="D113" s="647"/>
      <c r="E113" s="373">
        <v>270</v>
      </c>
      <c r="F113" s="373"/>
      <c r="G113" s="373" t="s">
        <v>88</v>
      </c>
      <c r="H113" s="331">
        <v>0.29166666666666669</v>
      </c>
      <c r="I113" s="331">
        <v>0.79166666666666663</v>
      </c>
      <c r="J113" s="373"/>
      <c r="K113" s="328"/>
      <c r="L113" s="373">
        <v>180</v>
      </c>
      <c r="M113" s="373"/>
      <c r="N113" s="322">
        <v>14030226</v>
      </c>
      <c r="O113" s="373"/>
      <c r="P113" s="322" t="s">
        <v>366</v>
      </c>
      <c r="Q113" s="316" t="s">
        <v>241</v>
      </c>
      <c r="R113" s="373" t="s">
        <v>115</v>
      </c>
      <c r="S113" s="373">
        <f t="shared" si="1"/>
        <v>0</v>
      </c>
      <c r="T113" s="649"/>
    </row>
    <row r="114" spans="1:20" x14ac:dyDescent="0.25">
      <c r="A114" s="314" t="s">
        <v>121</v>
      </c>
      <c r="B114" s="322" t="s">
        <v>97</v>
      </c>
      <c r="C114" s="322">
        <v>14030226</v>
      </c>
      <c r="D114" s="647"/>
      <c r="E114" s="373">
        <v>270</v>
      </c>
      <c r="F114" s="373"/>
      <c r="G114" s="373" t="s">
        <v>88</v>
      </c>
      <c r="H114" s="331">
        <v>0.29166666666666669</v>
      </c>
      <c r="I114" s="331">
        <v>0.79166666666666663</v>
      </c>
      <c r="J114" s="373"/>
      <c r="K114" s="328"/>
      <c r="L114" s="373">
        <v>180</v>
      </c>
      <c r="M114" s="373"/>
      <c r="N114" s="322">
        <v>14030226</v>
      </c>
      <c r="O114" s="373"/>
      <c r="P114" s="322" t="s">
        <v>366</v>
      </c>
      <c r="Q114" s="316" t="s">
        <v>241</v>
      </c>
      <c r="R114" s="373" t="s">
        <v>115</v>
      </c>
      <c r="S114" s="373">
        <f t="shared" si="1"/>
        <v>0</v>
      </c>
      <c r="T114" s="649"/>
    </row>
    <row r="115" spans="1:20" x14ac:dyDescent="0.25">
      <c r="A115" s="335" t="s">
        <v>121</v>
      </c>
      <c r="B115" s="322" t="s">
        <v>97</v>
      </c>
      <c r="C115" s="322">
        <v>14030226</v>
      </c>
      <c r="D115" s="647"/>
      <c r="E115" s="373">
        <v>270</v>
      </c>
      <c r="F115" s="373"/>
      <c r="G115" s="373" t="s">
        <v>88</v>
      </c>
      <c r="H115" s="331">
        <v>0.29166666666666669</v>
      </c>
      <c r="I115" s="331">
        <v>0.79166666666666663</v>
      </c>
      <c r="J115" s="373"/>
      <c r="K115" s="328"/>
      <c r="L115" s="373">
        <v>180</v>
      </c>
      <c r="M115" s="373"/>
      <c r="N115" s="322">
        <v>14030226</v>
      </c>
      <c r="O115" s="373"/>
      <c r="P115" s="322" t="s">
        <v>366</v>
      </c>
      <c r="Q115" s="316" t="s">
        <v>241</v>
      </c>
      <c r="R115" s="373" t="s">
        <v>115</v>
      </c>
      <c r="S115" s="373">
        <f t="shared" si="1"/>
        <v>0</v>
      </c>
      <c r="T115" s="649"/>
    </row>
    <row r="116" spans="1:20" x14ac:dyDescent="0.25">
      <c r="A116" s="314" t="s">
        <v>121</v>
      </c>
      <c r="B116" s="322" t="s">
        <v>97</v>
      </c>
      <c r="C116" s="322">
        <v>14030226</v>
      </c>
      <c r="D116" s="647"/>
      <c r="E116" s="373">
        <v>270</v>
      </c>
      <c r="F116" s="373"/>
      <c r="G116" s="373" t="s">
        <v>88</v>
      </c>
      <c r="H116" s="331">
        <v>0.29166666666666669</v>
      </c>
      <c r="I116" s="331">
        <v>0.79166666666666663</v>
      </c>
      <c r="J116" s="373"/>
      <c r="K116" s="328"/>
      <c r="L116" s="373">
        <v>180</v>
      </c>
      <c r="M116" s="373"/>
      <c r="N116" s="322">
        <v>14030226</v>
      </c>
      <c r="O116" s="373"/>
      <c r="P116" s="322" t="s">
        <v>366</v>
      </c>
      <c r="Q116" s="316" t="s">
        <v>241</v>
      </c>
      <c r="R116" s="373" t="s">
        <v>115</v>
      </c>
      <c r="S116" s="373">
        <f t="shared" si="1"/>
        <v>0</v>
      </c>
      <c r="T116" s="649"/>
    </row>
    <row r="117" spans="1:20" x14ac:dyDescent="0.25">
      <c r="A117" s="314" t="s">
        <v>121</v>
      </c>
      <c r="B117" s="322" t="s">
        <v>97</v>
      </c>
      <c r="C117" s="322">
        <v>14030226</v>
      </c>
      <c r="D117" s="647"/>
      <c r="E117" s="373">
        <v>270</v>
      </c>
      <c r="F117" s="373"/>
      <c r="G117" s="373" t="s">
        <v>88</v>
      </c>
      <c r="H117" s="331">
        <v>0.29166666666666669</v>
      </c>
      <c r="I117" s="331">
        <v>0.79166666666666663</v>
      </c>
      <c r="J117" s="373"/>
      <c r="K117" s="328"/>
      <c r="L117" s="373">
        <v>180</v>
      </c>
      <c r="M117" s="373"/>
      <c r="N117" s="322">
        <v>14030226</v>
      </c>
      <c r="O117" s="373"/>
      <c r="P117" s="322" t="s">
        <v>366</v>
      </c>
      <c r="Q117" s="316" t="s">
        <v>241</v>
      </c>
      <c r="R117" s="373" t="s">
        <v>115</v>
      </c>
      <c r="S117" s="373">
        <f t="shared" si="1"/>
        <v>0</v>
      </c>
      <c r="T117" s="649"/>
    </row>
    <row r="118" spans="1:20" x14ac:dyDescent="0.25">
      <c r="A118" s="314" t="s">
        <v>121</v>
      </c>
      <c r="B118" s="322" t="s">
        <v>97</v>
      </c>
      <c r="C118" s="322">
        <v>14030226</v>
      </c>
      <c r="D118" s="647"/>
      <c r="E118" s="373">
        <v>270</v>
      </c>
      <c r="F118" s="373"/>
      <c r="G118" s="373" t="s">
        <v>88</v>
      </c>
      <c r="H118" s="331">
        <v>0.29166666666666669</v>
      </c>
      <c r="I118" s="331">
        <v>0.79166666666666663</v>
      </c>
      <c r="J118" s="373"/>
      <c r="K118" s="328"/>
      <c r="L118" s="373">
        <v>180</v>
      </c>
      <c r="M118" s="373"/>
      <c r="N118" s="322">
        <v>14030226</v>
      </c>
      <c r="O118" s="373"/>
      <c r="P118" s="322" t="s">
        <v>366</v>
      </c>
      <c r="Q118" s="316" t="s">
        <v>241</v>
      </c>
      <c r="R118" s="373" t="s">
        <v>115</v>
      </c>
      <c r="S118" s="373">
        <f t="shared" si="1"/>
        <v>0</v>
      </c>
      <c r="T118" s="649"/>
    </row>
    <row r="119" spans="1:20" x14ac:dyDescent="0.25">
      <c r="A119" s="335" t="s">
        <v>121</v>
      </c>
      <c r="B119" s="322" t="s">
        <v>97</v>
      </c>
      <c r="C119" s="322">
        <v>14030226</v>
      </c>
      <c r="D119" s="647"/>
      <c r="E119" s="373">
        <v>270</v>
      </c>
      <c r="F119" s="373"/>
      <c r="G119" s="373" t="s">
        <v>88</v>
      </c>
      <c r="H119" s="331">
        <v>0.29166666666666669</v>
      </c>
      <c r="I119" s="331">
        <v>0.79166666666666663</v>
      </c>
      <c r="J119" s="373"/>
      <c r="K119" s="328"/>
      <c r="L119" s="373">
        <v>180</v>
      </c>
      <c r="M119" s="373"/>
      <c r="N119" s="322">
        <v>14030226</v>
      </c>
      <c r="O119" s="373"/>
      <c r="P119" s="322" t="s">
        <v>366</v>
      </c>
      <c r="Q119" s="316" t="s">
        <v>241</v>
      </c>
      <c r="R119" s="373" t="s">
        <v>115</v>
      </c>
      <c r="S119" s="373">
        <f t="shared" si="1"/>
        <v>0</v>
      </c>
      <c r="T119" s="649"/>
    </row>
    <row r="120" spans="1:20" ht="15.75" thickBot="1" x14ac:dyDescent="0.3">
      <c r="A120" s="317" t="s">
        <v>121</v>
      </c>
      <c r="B120" s="371" t="s">
        <v>97</v>
      </c>
      <c r="C120" s="371">
        <v>14030226</v>
      </c>
      <c r="D120" s="646"/>
      <c r="E120" s="374">
        <v>270</v>
      </c>
      <c r="F120" s="374"/>
      <c r="G120" s="374" t="s">
        <v>88</v>
      </c>
      <c r="H120" s="332">
        <v>0.29166666666666669</v>
      </c>
      <c r="I120" s="332">
        <v>0.79166666666666663</v>
      </c>
      <c r="J120" s="374"/>
      <c r="K120" s="333"/>
      <c r="L120" s="374">
        <v>180</v>
      </c>
      <c r="M120" s="374"/>
      <c r="N120" s="371">
        <v>14030226</v>
      </c>
      <c r="O120" s="374"/>
      <c r="P120" s="371" t="s">
        <v>366</v>
      </c>
      <c r="Q120" s="321" t="s">
        <v>241</v>
      </c>
      <c r="R120" s="374" t="s">
        <v>115</v>
      </c>
      <c r="S120" s="374">
        <f t="shared" si="1"/>
        <v>0</v>
      </c>
      <c r="T120" s="650"/>
    </row>
    <row r="121" spans="1:20" x14ac:dyDescent="0.25">
      <c r="A121" s="310" t="s">
        <v>121</v>
      </c>
      <c r="B121" s="372" t="s">
        <v>97</v>
      </c>
      <c r="C121" s="372">
        <v>14030226</v>
      </c>
      <c r="D121" s="645" t="s">
        <v>214</v>
      </c>
      <c r="E121" s="372">
        <v>270</v>
      </c>
      <c r="F121" s="372"/>
      <c r="G121" s="372" t="s">
        <v>88</v>
      </c>
      <c r="H121" s="311">
        <v>0.29166666666666669</v>
      </c>
      <c r="I121" s="311">
        <v>0.79166666666666663</v>
      </c>
      <c r="J121" s="372"/>
      <c r="K121" s="330"/>
      <c r="L121" s="372">
        <v>180</v>
      </c>
      <c r="M121" s="372"/>
      <c r="N121" s="372">
        <v>14030226</v>
      </c>
      <c r="O121" s="372"/>
      <c r="P121" s="372" t="s">
        <v>366</v>
      </c>
      <c r="Q121" s="312" t="s">
        <v>241</v>
      </c>
      <c r="R121" s="372" t="s">
        <v>115</v>
      </c>
      <c r="S121" s="372">
        <f t="shared" si="1"/>
        <v>0</v>
      </c>
      <c r="T121" s="648">
        <f>SUBTOTAL(9,S121:S132)</f>
        <v>0</v>
      </c>
    </row>
    <row r="122" spans="1:20" x14ac:dyDescent="0.25">
      <c r="A122" s="314" t="s">
        <v>121</v>
      </c>
      <c r="B122" s="322" t="s">
        <v>97</v>
      </c>
      <c r="C122" s="322">
        <v>14030226</v>
      </c>
      <c r="D122" s="647"/>
      <c r="E122" s="373">
        <v>270</v>
      </c>
      <c r="F122" s="373"/>
      <c r="G122" s="373" t="s">
        <v>88</v>
      </c>
      <c r="H122" s="331">
        <v>0.29166666666666669</v>
      </c>
      <c r="I122" s="331">
        <v>0.79166666666666663</v>
      </c>
      <c r="J122" s="373"/>
      <c r="K122" s="328"/>
      <c r="L122" s="373">
        <v>180</v>
      </c>
      <c r="M122" s="373"/>
      <c r="N122" s="322">
        <v>14030226</v>
      </c>
      <c r="O122" s="373"/>
      <c r="P122" s="322" t="s">
        <v>366</v>
      </c>
      <c r="Q122" s="316" t="s">
        <v>241</v>
      </c>
      <c r="R122" s="373" t="s">
        <v>115</v>
      </c>
      <c r="S122" s="373">
        <f t="shared" si="1"/>
        <v>0</v>
      </c>
      <c r="T122" s="649"/>
    </row>
    <row r="123" spans="1:20" x14ac:dyDescent="0.25">
      <c r="A123" s="314" t="s">
        <v>121</v>
      </c>
      <c r="B123" s="322" t="s">
        <v>97</v>
      </c>
      <c r="C123" s="322">
        <v>14030226</v>
      </c>
      <c r="D123" s="647"/>
      <c r="E123" s="373">
        <v>270</v>
      </c>
      <c r="F123" s="373"/>
      <c r="G123" s="373" t="s">
        <v>88</v>
      </c>
      <c r="H123" s="331">
        <v>0.29166666666666669</v>
      </c>
      <c r="I123" s="331">
        <v>0.79166666666666663</v>
      </c>
      <c r="J123" s="373"/>
      <c r="K123" s="328"/>
      <c r="L123" s="373">
        <v>180</v>
      </c>
      <c r="M123" s="373"/>
      <c r="N123" s="322">
        <v>14030226</v>
      </c>
      <c r="O123" s="373"/>
      <c r="P123" s="322" t="s">
        <v>366</v>
      </c>
      <c r="Q123" s="327" t="s">
        <v>241</v>
      </c>
      <c r="R123" s="373" t="s">
        <v>115</v>
      </c>
      <c r="S123" s="373">
        <f t="shared" ref="S123:S186" si="2">E123*F123</f>
        <v>0</v>
      </c>
      <c r="T123" s="649"/>
    </row>
    <row r="124" spans="1:20" x14ac:dyDescent="0.25">
      <c r="A124" s="314" t="s">
        <v>121</v>
      </c>
      <c r="B124" s="322" t="s">
        <v>97</v>
      </c>
      <c r="C124" s="322">
        <v>14030226</v>
      </c>
      <c r="D124" s="647"/>
      <c r="E124" s="373">
        <v>270</v>
      </c>
      <c r="F124" s="373"/>
      <c r="G124" s="373" t="s">
        <v>88</v>
      </c>
      <c r="H124" s="331">
        <v>0.29166666666666669</v>
      </c>
      <c r="I124" s="331">
        <v>0.79166666666666663</v>
      </c>
      <c r="J124" s="373"/>
      <c r="K124" s="328"/>
      <c r="L124" s="373">
        <v>180</v>
      </c>
      <c r="M124" s="373"/>
      <c r="N124" s="322">
        <v>14030226</v>
      </c>
      <c r="O124" s="373"/>
      <c r="P124" s="322" t="s">
        <v>366</v>
      </c>
      <c r="Q124" s="316" t="s">
        <v>241</v>
      </c>
      <c r="R124" s="373" t="s">
        <v>115</v>
      </c>
      <c r="S124" s="373">
        <f t="shared" si="2"/>
        <v>0</v>
      </c>
      <c r="T124" s="649"/>
    </row>
    <row r="125" spans="1:20" x14ac:dyDescent="0.25">
      <c r="A125" s="314" t="s">
        <v>121</v>
      </c>
      <c r="B125" s="322" t="s">
        <v>97</v>
      </c>
      <c r="C125" s="322">
        <v>14030226</v>
      </c>
      <c r="D125" s="647"/>
      <c r="E125" s="373">
        <v>270</v>
      </c>
      <c r="F125" s="373"/>
      <c r="G125" s="373" t="s">
        <v>88</v>
      </c>
      <c r="H125" s="331">
        <v>0.29166666666666669</v>
      </c>
      <c r="I125" s="331">
        <v>0.79166666666666663</v>
      </c>
      <c r="J125" s="373"/>
      <c r="K125" s="328"/>
      <c r="L125" s="373">
        <v>180</v>
      </c>
      <c r="M125" s="373"/>
      <c r="N125" s="322">
        <v>14030226</v>
      </c>
      <c r="O125" s="373"/>
      <c r="P125" s="322" t="s">
        <v>366</v>
      </c>
      <c r="Q125" s="327" t="s">
        <v>241</v>
      </c>
      <c r="R125" s="373" t="s">
        <v>115</v>
      </c>
      <c r="S125" s="373">
        <f t="shared" si="2"/>
        <v>0</v>
      </c>
      <c r="T125" s="649"/>
    </row>
    <row r="126" spans="1:20" x14ac:dyDescent="0.25">
      <c r="A126" s="314" t="s">
        <v>121</v>
      </c>
      <c r="B126" s="322" t="s">
        <v>97</v>
      </c>
      <c r="C126" s="322">
        <v>14030226</v>
      </c>
      <c r="D126" s="647"/>
      <c r="E126" s="373">
        <v>270</v>
      </c>
      <c r="F126" s="373"/>
      <c r="G126" s="373" t="s">
        <v>88</v>
      </c>
      <c r="H126" s="331">
        <v>0.29166666666666669</v>
      </c>
      <c r="I126" s="331">
        <v>0.79166666666666663</v>
      </c>
      <c r="J126" s="373"/>
      <c r="K126" s="328"/>
      <c r="L126" s="373">
        <v>180</v>
      </c>
      <c r="M126" s="373"/>
      <c r="N126" s="322">
        <v>14030226</v>
      </c>
      <c r="O126" s="373"/>
      <c r="P126" s="322" t="s">
        <v>366</v>
      </c>
      <c r="Q126" s="316" t="s">
        <v>241</v>
      </c>
      <c r="R126" s="373" t="s">
        <v>115</v>
      </c>
      <c r="S126" s="373">
        <f t="shared" si="2"/>
        <v>0</v>
      </c>
      <c r="T126" s="649"/>
    </row>
    <row r="127" spans="1:20" x14ac:dyDescent="0.25">
      <c r="A127" s="314" t="s">
        <v>121</v>
      </c>
      <c r="B127" s="322" t="s">
        <v>97</v>
      </c>
      <c r="C127" s="322">
        <v>14030226</v>
      </c>
      <c r="D127" s="647"/>
      <c r="E127" s="373">
        <v>270</v>
      </c>
      <c r="F127" s="373"/>
      <c r="G127" s="373" t="s">
        <v>88</v>
      </c>
      <c r="H127" s="331">
        <v>0.29166666666666669</v>
      </c>
      <c r="I127" s="331">
        <v>0.79166666666666663</v>
      </c>
      <c r="J127" s="373"/>
      <c r="K127" s="328"/>
      <c r="L127" s="373">
        <v>180</v>
      </c>
      <c r="M127" s="373"/>
      <c r="N127" s="322">
        <v>14030226</v>
      </c>
      <c r="O127" s="373"/>
      <c r="P127" s="322" t="s">
        <v>366</v>
      </c>
      <c r="Q127" s="327" t="s">
        <v>241</v>
      </c>
      <c r="R127" s="373" t="s">
        <v>115</v>
      </c>
      <c r="S127" s="373">
        <f t="shared" si="2"/>
        <v>0</v>
      </c>
      <c r="T127" s="649"/>
    </row>
    <row r="128" spans="1:20" x14ac:dyDescent="0.25">
      <c r="A128" s="314" t="s">
        <v>121</v>
      </c>
      <c r="B128" s="322" t="s">
        <v>97</v>
      </c>
      <c r="C128" s="322">
        <v>14030226</v>
      </c>
      <c r="D128" s="647"/>
      <c r="E128" s="373">
        <v>270</v>
      </c>
      <c r="F128" s="373"/>
      <c r="G128" s="373" t="s">
        <v>88</v>
      </c>
      <c r="H128" s="331">
        <v>0.29166666666666669</v>
      </c>
      <c r="I128" s="331">
        <v>0.79166666666666663</v>
      </c>
      <c r="J128" s="373"/>
      <c r="K128" s="328"/>
      <c r="L128" s="373">
        <v>180</v>
      </c>
      <c r="M128" s="373"/>
      <c r="N128" s="322">
        <v>14030226</v>
      </c>
      <c r="O128" s="373"/>
      <c r="P128" s="322" t="s">
        <v>366</v>
      </c>
      <c r="Q128" s="316" t="s">
        <v>241</v>
      </c>
      <c r="R128" s="373" t="s">
        <v>115</v>
      </c>
      <c r="S128" s="373">
        <f t="shared" si="2"/>
        <v>0</v>
      </c>
      <c r="T128" s="649"/>
    </row>
    <row r="129" spans="1:20" x14ac:dyDescent="0.25">
      <c r="A129" s="314" t="s">
        <v>121</v>
      </c>
      <c r="B129" s="322" t="s">
        <v>97</v>
      </c>
      <c r="C129" s="322">
        <v>14030226</v>
      </c>
      <c r="D129" s="647"/>
      <c r="E129" s="373">
        <v>270</v>
      </c>
      <c r="F129" s="373"/>
      <c r="G129" s="373" t="s">
        <v>88</v>
      </c>
      <c r="H129" s="331">
        <v>0.29166666666666669</v>
      </c>
      <c r="I129" s="331">
        <v>0.79166666666666663</v>
      </c>
      <c r="J129" s="373"/>
      <c r="K129" s="328"/>
      <c r="L129" s="373">
        <v>180</v>
      </c>
      <c r="M129" s="373"/>
      <c r="N129" s="322">
        <v>14030226</v>
      </c>
      <c r="O129" s="373"/>
      <c r="P129" s="322" t="s">
        <v>366</v>
      </c>
      <c r="Q129" s="327" t="s">
        <v>241</v>
      </c>
      <c r="R129" s="373" t="s">
        <v>115</v>
      </c>
      <c r="S129" s="373">
        <f t="shared" si="2"/>
        <v>0</v>
      </c>
      <c r="T129" s="649"/>
    </row>
    <row r="130" spans="1:20" x14ac:dyDescent="0.25">
      <c r="A130" s="314" t="s">
        <v>121</v>
      </c>
      <c r="B130" s="322" t="s">
        <v>97</v>
      </c>
      <c r="C130" s="322">
        <v>14030226</v>
      </c>
      <c r="D130" s="647"/>
      <c r="E130" s="373">
        <v>270</v>
      </c>
      <c r="F130" s="373"/>
      <c r="G130" s="373" t="s">
        <v>88</v>
      </c>
      <c r="H130" s="331">
        <v>0.29166666666666669</v>
      </c>
      <c r="I130" s="331">
        <v>0.79166666666666663</v>
      </c>
      <c r="J130" s="373"/>
      <c r="K130" s="328"/>
      <c r="L130" s="373">
        <v>180</v>
      </c>
      <c r="M130" s="373"/>
      <c r="N130" s="322">
        <v>14030226</v>
      </c>
      <c r="O130" s="373"/>
      <c r="P130" s="322" t="s">
        <v>366</v>
      </c>
      <c r="Q130" s="316" t="s">
        <v>241</v>
      </c>
      <c r="R130" s="373" t="s">
        <v>115</v>
      </c>
      <c r="S130" s="373">
        <f t="shared" si="2"/>
        <v>0</v>
      </c>
      <c r="T130" s="649"/>
    </row>
    <row r="131" spans="1:20" x14ac:dyDescent="0.25">
      <c r="A131" s="314" t="s">
        <v>121</v>
      </c>
      <c r="B131" s="322" t="s">
        <v>97</v>
      </c>
      <c r="C131" s="322">
        <v>14030226</v>
      </c>
      <c r="D131" s="647"/>
      <c r="E131" s="373">
        <v>270</v>
      </c>
      <c r="F131" s="373"/>
      <c r="G131" s="373" t="s">
        <v>88</v>
      </c>
      <c r="H131" s="331">
        <v>0.29166666666666669</v>
      </c>
      <c r="I131" s="331">
        <v>0.79166666666666663</v>
      </c>
      <c r="J131" s="373"/>
      <c r="K131" s="328"/>
      <c r="L131" s="373">
        <v>180</v>
      </c>
      <c r="M131" s="373"/>
      <c r="N131" s="322">
        <v>14030226</v>
      </c>
      <c r="O131" s="373"/>
      <c r="P131" s="322" t="s">
        <v>366</v>
      </c>
      <c r="Q131" s="327" t="s">
        <v>241</v>
      </c>
      <c r="R131" s="373" t="s">
        <v>115</v>
      </c>
      <c r="S131" s="373">
        <f t="shared" si="2"/>
        <v>0</v>
      </c>
      <c r="T131" s="649"/>
    </row>
    <row r="132" spans="1:20" ht="15.75" thickBot="1" x14ac:dyDescent="0.3">
      <c r="A132" s="323" t="s">
        <v>121</v>
      </c>
      <c r="B132" s="370" t="s">
        <v>97</v>
      </c>
      <c r="C132" s="370">
        <v>14030226</v>
      </c>
      <c r="D132" s="647"/>
      <c r="E132" s="324">
        <v>270</v>
      </c>
      <c r="F132" s="324"/>
      <c r="G132" s="324" t="s">
        <v>88</v>
      </c>
      <c r="H132" s="334">
        <v>0.29166666666666669</v>
      </c>
      <c r="I132" s="334">
        <v>0.79166666666666663</v>
      </c>
      <c r="J132" s="324"/>
      <c r="K132" s="329"/>
      <c r="L132" s="324">
        <v>180</v>
      </c>
      <c r="M132" s="324"/>
      <c r="N132" s="370">
        <v>14030226</v>
      </c>
      <c r="O132" s="324"/>
      <c r="P132" s="370" t="s">
        <v>366</v>
      </c>
      <c r="Q132" s="326" t="s">
        <v>241</v>
      </c>
      <c r="R132" s="324" t="s">
        <v>115</v>
      </c>
      <c r="S132" s="324">
        <f t="shared" si="2"/>
        <v>0</v>
      </c>
      <c r="T132" s="649"/>
    </row>
    <row r="133" spans="1:20" x14ac:dyDescent="0.25">
      <c r="A133" s="310" t="s">
        <v>218</v>
      </c>
      <c r="B133" s="372" t="s">
        <v>97</v>
      </c>
      <c r="C133" s="338">
        <v>14030227</v>
      </c>
      <c r="D133" s="651" t="s">
        <v>214</v>
      </c>
      <c r="E133" s="339">
        <v>360</v>
      </c>
      <c r="F133" s="372"/>
      <c r="G133" s="372" t="s">
        <v>88</v>
      </c>
      <c r="H133" s="311">
        <v>0.29166666666666669</v>
      </c>
      <c r="I133" s="311">
        <v>0.79166666666666663</v>
      </c>
      <c r="J133" s="372"/>
      <c r="K133" s="330"/>
      <c r="L133" s="372">
        <v>180</v>
      </c>
      <c r="M133" s="372"/>
      <c r="N133" s="338">
        <v>14030227</v>
      </c>
      <c r="O133" s="372"/>
      <c r="P133" s="372" t="s">
        <v>283</v>
      </c>
      <c r="Q133" s="312" t="s">
        <v>241</v>
      </c>
      <c r="R133" s="372" t="s">
        <v>115</v>
      </c>
      <c r="S133" s="372">
        <f t="shared" si="2"/>
        <v>0</v>
      </c>
      <c r="T133" s="648">
        <f>SUBTOTAL(9,S133:S140)</f>
        <v>0</v>
      </c>
    </row>
    <row r="134" spans="1:20" x14ac:dyDescent="0.25">
      <c r="A134" s="314" t="s">
        <v>218</v>
      </c>
      <c r="B134" s="322" t="s">
        <v>97</v>
      </c>
      <c r="C134" s="340">
        <v>14030227</v>
      </c>
      <c r="D134" s="652"/>
      <c r="E134" s="341">
        <v>240</v>
      </c>
      <c r="F134" s="373"/>
      <c r="G134" s="373" t="s">
        <v>88</v>
      </c>
      <c r="H134" s="331">
        <v>0.29166666666666669</v>
      </c>
      <c r="I134" s="331">
        <v>0.79166666666666663</v>
      </c>
      <c r="J134" s="373"/>
      <c r="K134" s="328"/>
      <c r="L134" s="373">
        <v>120</v>
      </c>
      <c r="M134" s="373"/>
      <c r="N134" s="340">
        <v>14030227</v>
      </c>
      <c r="O134" s="373"/>
      <c r="P134" s="373" t="s">
        <v>381</v>
      </c>
      <c r="Q134" s="316" t="s">
        <v>289</v>
      </c>
      <c r="R134" s="373" t="s">
        <v>115</v>
      </c>
      <c r="S134" s="373">
        <f t="shared" si="2"/>
        <v>0</v>
      </c>
      <c r="T134" s="649"/>
    </row>
    <row r="135" spans="1:20" x14ac:dyDescent="0.25">
      <c r="A135" s="314" t="s">
        <v>121</v>
      </c>
      <c r="B135" s="322" t="s">
        <v>97</v>
      </c>
      <c r="C135" s="340">
        <v>14030227</v>
      </c>
      <c r="D135" s="652"/>
      <c r="E135" s="341">
        <v>270</v>
      </c>
      <c r="F135" s="373"/>
      <c r="G135" s="373" t="s">
        <v>88</v>
      </c>
      <c r="H135" s="331">
        <v>0.29166666666666669</v>
      </c>
      <c r="I135" s="331">
        <v>0.79166666666666663</v>
      </c>
      <c r="J135" s="373"/>
      <c r="K135" s="328"/>
      <c r="L135" s="373">
        <v>180</v>
      </c>
      <c r="M135" s="373"/>
      <c r="N135" s="340">
        <v>14030227</v>
      </c>
      <c r="O135" s="373"/>
      <c r="P135" s="373" t="s">
        <v>366</v>
      </c>
      <c r="Q135" s="316" t="s">
        <v>241</v>
      </c>
      <c r="R135" s="373" t="s">
        <v>115</v>
      </c>
      <c r="S135" s="373">
        <f t="shared" si="2"/>
        <v>0</v>
      </c>
      <c r="T135" s="649"/>
    </row>
    <row r="136" spans="1:20" x14ac:dyDescent="0.25">
      <c r="A136" s="314" t="s">
        <v>121</v>
      </c>
      <c r="B136" s="322" t="s">
        <v>97</v>
      </c>
      <c r="C136" s="340">
        <v>14030227</v>
      </c>
      <c r="D136" s="652"/>
      <c r="E136" s="341">
        <v>270</v>
      </c>
      <c r="F136" s="373"/>
      <c r="G136" s="373" t="s">
        <v>88</v>
      </c>
      <c r="H136" s="331">
        <v>0.29166666666666669</v>
      </c>
      <c r="I136" s="331">
        <v>0.79166666666666663</v>
      </c>
      <c r="J136" s="373"/>
      <c r="K136" s="328"/>
      <c r="L136" s="373">
        <v>180</v>
      </c>
      <c r="M136" s="373"/>
      <c r="N136" s="340">
        <v>14030227</v>
      </c>
      <c r="O136" s="373"/>
      <c r="P136" s="373" t="s">
        <v>366</v>
      </c>
      <c r="Q136" s="316" t="s">
        <v>241</v>
      </c>
      <c r="R136" s="373" t="s">
        <v>115</v>
      </c>
      <c r="S136" s="373">
        <f t="shared" si="2"/>
        <v>0</v>
      </c>
      <c r="T136" s="649"/>
    </row>
    <row r="137" spans="1:20" x14ac:dyDescent="0.25">
      <c r="A137" s="314" t="s">
        <v>121</v>
      </c>
      <c r="B137" s="322" t="s">
        <v>97</v>
      </c>
      <c r="C137" s="340">
        <v>14030227</v>
      </c>
      <c r="D137" s="652"/>
      <c r="E137" s="341">
        <v>270</v>
      </c>
      <c r="F137" s="373"/>
      <c r="G137" s="373" t="s">
        <v>88</v>
      </c>
      <c r="H137" s="331">
        <v>0.29166666666666669</v>
      </c>
      <c r="I137" s="331">
        <v>0.79166666666666663</v>
      </c>
      <c r="J137" s="373"/>
      <c r="K137" s="328"/>
      <c r="L137" s="373">
        <v>180</v>
      </c>
      <c r="M137" s="373"/>
      <c r="N137" s="340">
        <v>14030227</v>
      </c>
      <c r="O137" s="373"/>
      <c r="P137" s="373" t="s">
        <v>366</v>
      </c>
      <c r="Q137" s="316" t="s">
        <v>241</v>
      </c>
      <c r="R137" s="373" t="s">
        <v>115</v>
      </c>
      <c r="S137" s="373">
        <f t="shared" si="2"/>
        <v>0</v>
      </c>
      <c r="T137" s="649"/>
    </row>
    <row r="138" spans="1:20" x14ac:dyDescent="0.25">
      <c r="A138" s="314" t="s">
        <v>121</v>
      </c>
      <c r="B138" s="322" t="s">
        <v>97</v>
      </c>
      <c r="C138" s="340">
        <v>14030227</v>
      </c>
      <c r="D138" s="652"/>
      <c r="E138" s="341">
        <v>270</v>
      </c>
      <c r="F138" s="373"/>
      <c r="G138" s="373" t="s">
        <v>88</v>
      </c>
      <c r="H138" s="331">
        <v>0.29166666666666669</v>
      </c>
      <c r="I138" s="331">
        <v>0.79166666666666663</v>
      </c>
      <c r="J138" s="373"/>
      <c r="K138" s="328"/>
      <c r="L138" s="373">
        <v>180</v>
      </c>
      <c r="M138" s="373"/>
      <c r="N138" s="340">
        <v>14030227</v>
      </c>
      <c r="O138" s="373"/>
      <c r="P138" s="373" t="s">
        <v>366</v>
      </c>
      <c r="Q138" s="316" t="s">
        <v>241</v>
      </c>
      <c r="R138" s="373" t="s">
        <v>115</v>
      </c>
      <c r="S138" s="373">
        <f t="shared" si="2"/>
        <v>0</v>
      </c>
      <c r="T138" s="649"/>
    </row>
    <row r="139" spans="1:20" x14ac:dyDescent="0.25">
      <c r="A139" s="314" t="s">
        <v>121</v>
      </c>
      <c r="B139" s="322" t="s">
        <v>97</v>
      </c>
      <c r="C139" s="340">
        <v>14030227</v>
      </c>
      <c r="D139" s="652"/>
      <c r="E139" s="341">
        <v>270</v>
      </c>
      <c r="F139" s="373"/>
      <c r="G139" s="373" t="s">
        <v>88</v>
      </c>
      <c r="H139" s="331">
        <v>0.29166666666666669</v>
      </c>
      <c r="I139" s="331">
        <v>0.79166666666666663</v>
      </c>
      <c r="J139" s="373"/>
      <c r="K139" s="328"/>
      <c r="L139" s="373">
        <v>180</v>
      </c>
      <c r="M139" s="373"/>
      <c r="N139" s="340">
        <v>14030227</v>
      </c>
      <c r="O139" s="373"/>
      <c r="P139" s="373" t="s">
        <v>366</v>
      </c>
      <c r="Q139" s="316" t="s">
        <v>241</v>
      </c>
      <c r="R139" s="373" t="s">
        <v>115</v>
      </c>
      <c r="S139" s="373">
        <f t="shared" si="2"/>
        <v>0</v>
      </c>
      <c r="T139" s="649"/>
    </row>
    <row r="140" spans="1:20" ht="15.75" thickBot="1" x14ac:dyDescent="0.3">
      <c r="A140" s="317" t="s">
        <v>121</v>
      </c>
      <c r="B140" s="371" t="s">
        <v>97</v>
      </c>
      <c r="C140" s="342">
        <v>14030227</v>
      </c>
      <c r="D140" s="653"/>
      <c r="E140" s="343">
        <v>270</v>
      </c>
      <c r="F140" s="374"/>
      <c r="G140" s="374" t="s">
        <v>88</v>
      </c>
      <c r="H140" s="332">
        <v>0.29166666666666669</v>
      </c>
      <c r="I140" s="332">
        <v>0.79166666666666663</v>
      </c>
      <c r="J140" s="374"/>
      <c r="K140" s="333"/>
      <c r="L140" s="374">
        <v>180</v>
      </c>
      <c r="M140" s="374"/>
      <c r="N140" s="342">
        <v>14030227</v>
      </c>
      <c r="O140" s="374"/>
      <c r="P140" s="374" t="s">
        <v>366</v>
      </c>
      <c r="Q140" s="321" t="s">
        <v>241</v>
      </c>
      <c r="R140" s="374" t="s">
        <v>115</v>
      </c>
      <c r="S140" s="374">
        <f t="shared" si="2"/>
        <v>0</v>
      </c>
      <c r="T140" s="650"/>
    </row>
    <row r="141" spans="1:20" x14ac:dyDescent="0.25">
      <c r="A141" s="310" t="s">
        <v>121</v>
      </c>
      <c r="B141" s="372" t="s">
        <v>97</v>
      </c>
      <c r="C141" s="338">
        <v>14030227</v>
      </c>
      <c r="D141" s="645" t="s">
        <v>257</v>
      </c>
      <c r="E141" s="372">
        <v>270</v>
      </c>
      <c r="F141" s="372"/>
      <c r="G141" s="372" t="s">
        <v>88</v>
      </c>
      <c r="H141" s="311">
        <v>0.29166666666666669</v>
      </c>
      <c r="I141" s="311">
        <v>0.79166666666666663</v>
      </c>
      <c r="J141" s="372"/>
      <c r="K141" s="330"/>
      <c r="L141" s="372">
        <v>180</v>
      </c>
      <c r="M141" s="372"/>
      <c r="N141" s="338">
        <v>14030227</v>
      </c>
      <c r="O141" s="372"/>
      <c r="P141" s="372" t="s">
        <v>366</v>
      </c>
      <c r="Q141" s="312" t="s">
        <v>241</v>
      </c>
      <c r="R141" s="372" t="s">
        <v>115</v>
      </c>
      <c r="S141" s="372">
        <f t="shared" si="2"/>
        <v>0</v>
      </c>
      <c r="T141" s="648">
        <f>SUBTOTAL(9,S141:S146)</f>
        <v>0</v>
      </c>
    </row>
    <row r="142" spans="1:20" x14ac:dyDescent="0.25">
      <c r="A142" s="314" t="s">
        <v>121</v>
      </c>
      <c r="B142" s="322" t="s">
        <v>97</v>
      </c>
      <c r="C142" s="340">
        <v>14030227</v>
      </c>
      <c r="D142" s="647"/>
      <c r="E142" s="373">
        <v>270</v>
      </c>
      <c r="F142" s="373"/>
      <c r="G142" s="373" t="s">
        <v>88</v>
      </c>
      <c r="H142" s="331">
        <v>0.29166666666666669</v>
      </c>
      <c r="I142" s="331">
        <v>0.79166666666666663</v>
      </c>
      <c r="J142" s="373"/>
      <c r="K142" s="328"/>
      <c r="L142" s="373">
        <v>180</v>
      </c>
      <c r="M142" s="373"/>
      <c r="N142" s="340">
        <v>14030227</v>
      </c>
      <c r="O142" s="373"/>
      <c r="P142" s="373" t="s">
        <v>366</v>
      </c>
      <c r="Q142" s="316" t="s">
        <v>241</v>
      </c>
      <c r="R142" s="373" t="s">
        <v>115</v>
      </c>
      <c r="S142" s="373">
        <f t="shared" si="2"/>
        <v>0</v>
      </c>
      <c r="T142" s="649"/>
    </row>
    <row r="143" spans="1:20" x14ac:dyDescent="0.25">
      <c r="A143" s="314" t="s">
        <v>121</v>
      </c>
      <c r="B143" s="322" t="s">
        <v>97</v>
      </c>
      <c r="C143" s="340">
        <v>14030227</v>
      </c>
      <c r="D143" s="647"/>
      <c r="E143" s="373">
        <v>270</v>
      </c>
      <c r="F143" s="373"/>
      <c r="G143" s="373" t="s">
        <v>88</v>
      </c>
      <c r="H143" s="331">
        <v>0.29166666666666669</v>
      </c>
      <c r="I143" s="331">
        <v>0.79166666666666663</v>
      </c>
      <c r="J143" s="373"/>
      <c r="K143" s="328"/>
      <c r="L143" s="373">
        <v>180</v>
      </c>
      <c r="M143" s="373"/>
      <c r="N143" s="340">
        <v>14030227</v>
      </c>
      <c r="O143" s="373"/>
      <c r="P143" s="322" t="s">
        <v>366</v>
      </c>
      <c r="Q143" s="327" t="s">
        <v>241</v>
      </c>
      <c r="R143" s="373" t="s">
        <v>115</v>
      </c>
      <c r="S143" s="373">
        <f t="shared" si="2"/>
        <v>0</v>
      </c>
      <c r="T143" s="649"/>
    </row>
    <row r="144" spans="1:20" x14ac:dyDescent="0.25">
      <c r="A144" s="314" t="s">
        <v>121</v>
      </c>
      <c r="B144" s="322" t="s">
        <v>97</v>
      </c>
      <c r="C144" s="340">
        <v>14030227</v>
      </c>
      <c r="D144" s="647"/>
      <c r="E144" s="373">
        <v>270</v>
      </c>
      <c r="F144" s="373"/>
      <c r="G144" s="373" t="s">
        <v>88</v>
      </c>
      <c r="H144" s="331">
        <v>0.29166666666666669</v>
      </c>
      <c r="I144" s="331">
        <v>0.79166666666666663</v>
      </c>
      <c r="J144" s="373"/>
      <c r="K144" s="328"/>
      <c r="L144" s="373">
        <v>180</v>
      </c>
      <c r="M144" s="373"/>
      <c r="N144" s="340">
        <v>14030227</v>
      </c>
      <c r="O144" s="373"/>
      <c r="P144" s="373" t="s">
        <v>366</v>
      </c>
      <c r="Q144" s="316" t="s">
        <v>241</v>
      </c>
      <c r="R144" s="373" t="s">
        <v>115</v>
      </c>
      <c r="S144" s="373">
        <f t="shared" si="2"/>
        <v>0</v>
      </c>
      <c r="T144" s="649"/>
    </row>
    <row r="145" spans="1:20" x14ac:dyDescent="0.25">
      <c r="A145" s="314" t="s">
        <v>218</v>
      </c>
      <c r="B145" s="322" t="s">
        <v>97</v>
      </c>
      <c r="C145" s="340">
        <v>14030227</v>
      </c>
      <c r="D145" s="647"/>
      <c r="E145" s="373">
        <v>360</v>
      </c>
      <c r="F145" s="373"/>
      <c r="G145" s="373" t="s">
        <v>88</v>
      </c>
      <c r="H145" s="331">
        <v>0.29166666666666669</v>
      </c>
      <c r="I145" s="331">
        <v>0.79166666666666663</v>
      </c>
      <c r="J145" s="373"/>
      <c r="K145" s="328"/>
      <c r="L145" s="373">
        <v>180</v>
      </c>
      <c r="M145" s="373"/>
      <c r="N145" s="340">
        <v>14030227</v>
      </c>
      <c r="O145" s="373"/>
      <c r="P145" s="373" t="s">
        <v>283</v>
      </c>
      <c r="Q145" s="327" t="s">
        <v>241</v>
      </c>
      <c r="R145" s="373" t="s">
        <v>115</v>
      </c>
      <c r="S145" s="373">
        <f t="shared" si="2"/>
        <v>0</v>
      </c>
      <c r="T145" s="649"/>
    </row>
    <row r="146" spans="1:20" ht="15.75" thickBot="1" x14ac:dyDescent="0.3">
      <c r="A146" s="317" t="s">
        <v>121</v>
      </c>
      <c r="B146" s="371" t="s">
        <v>97</v>
      </c>
      <c r="C146" s="342">
        <v>14030227</v>
      </c>
      <c r="D146" s="646"/>
      <c r="E146" s="374">
        <v>270</v>
      </c>
      <c r="F146" s="374"/>
      <c r="G146" s="374" t="s">
        <v>88</v>
      </c>
      <c r="H146" s="332">
        <v>0.29166666666666669</v>
      </c>
      <c r="I146" s="332">
        <v>0.79166666666666663</v>
      </c>
      <c r="J146" s="374"/>
      <c r="K146" s="333"/>
      <c r="L146" s="374">
        <v>180</v>
      </c>
      <c r="M146" s="374"/>
      <c r="N146" s="342">
        <v>14030227</v>
      </c>
      <c r="O146" s="374"/>
      <c r="P146" s="374" t="s">
        <v>283</v>
      </c>
      <c r="Q146" s="321" t="s">
        <v>241</v>
      </c>
      <c r="R146" s="374" t="s">
        <v>115</v>
      </c>
      <c r="S146" s="374">
        <f t="shared" si="2"/>
        <v>0</v>
      </c>
      <c r="T146" s="650"/>
    </row>
    <row r="147" spans="1:20" x14ac:dyDescent="0.25">
      <c r="A147" s="310" t="s">
        <v>218</v>
      </c>
      <c r="B147" s="372" t="s">
        <v>97</v>
      </c>
      <c r="C147" s="372">
        <v>1403027</v>
      </c>
      <c r="D147" s="645" t="s">
        <v>370</v>
      </c>
      <c r="E147" s="372">
        <v>360</v>
      </c>
      <c r="F147" s="372"/>
      <c r="G147" s="372" t="s">
        <v>88</v>
      </c>
      <c r="H147" s="311">
        <v>0.29166666666666669</v>
      </c>
      <c r="I147" s="311">
        <v>0.79166666666666663</v>
      </c>
      <c r="J147" s="372"/>
      <c r="K147" s="330"/>
      <c r="L147" s="372">
        <v>180</v>
      </c>
      <c r="M147" s="372"/>
      <c r="N147" s="372">
        <v>1403027</v>
      </c>
      <c r="O147" s="372"/>
      <c r="P147" s="372" t="s">
        <v>283</v>
      </c>
      <c r="Q147" s="312" t="s">
        <v>241</v>
      </c>
      <c r="R147" s="372" t="s">
        <v>115</v>
      </c>
      <c r="S147" s="372">
        <f t="shared" si="2"/>
        <v>0</v>
      </c>
      <c r="T147" s="648">
        <f>SUBTOTAL(9,S147:S152)</f>
        <v>0</v>
      </c>
    </row>
    <row r="148" spans="1:20" x14ac:dyDescent="0.25">
      <c r="A148" s="314" t="s">
        <v>121</v>
      </c>
      <c r="B148" s="322" t="s">
        <v>97</v>
      </c>
      <c r="C148" s="322">
        <v>1403027</v>
      </c>
      <c r="D148" s="647"/>
      <c r="E148" s="373">
        <v>270</v>
      </c>
      <c r="F148" s="373"/>
      <c r="G148" s="373" t="s">
        <v>88</v>
      </c>
      <c r="H148" s="331">
        <v>0.29166666666666669</v>
      </c>
      <c r="I148" s="331">
        <v>0.79166666666666663</v>
      </c>
      <c r="J148" s="373"/>
      <c r="K148" s="328"/>
      <c r="L148" s="373">
        <v>180</v>
      </c>
      <c r="M148" s="373"/>
      <c r="N148" s="322">
        <v>1403027</v>
      </c>
      <c r="O148" s="373"/>
      <c r="P148" s="373" t="s">
        <v>366</v>
      </c>
      <c r="Q148" s="316" t="s">
        <v>241</v>
      </c>
      <c r="R148" s="373" t="s">
        <v>115</v>
      </c>
      <c r="S148" s="373">
        <f t="shared" si="2"/>
        <v>0</v>
      </c>
      <c r="T148" s="649"/>
    </row>
    <row r="149" spans="1:20" x14ac:dyDescent="0.25">
      <c r="A149" s="314" t="s">
        <v>121</v>
      </c>
      <c r="B149" s="322" t="s">
        <v>97</v>
      </c>
      <c r="C149" s="322">
        <v>1403027</v>
      </c>
      <c r="D149" s="647"/>
      <c r="E149" s="373">
        <v>270</v>
      </c>
      <c r="F149" s="373"/>
      <c r="G149" s="373" t="s">
        <v>88</v>
      </c>
      <c r="H149" s="331">
        <v>0.29166666666666669</v>
      </c>
      <c r="I149" s="331">
        <v>0.79166666666666663</v>
      </c>
      <c r="J149" s="373"/>
      <c r="K149" s="328"/>
      <c r="L149" s="373">
        <v>180</v>
      </c>
      <c r="M149" s="373"/>
      <c r="N149" s="322">
        <v>1403027</v>
      </c>
      <c r="O149" s="373"/>
      <c r="P149" s="373" t="s">
        <v>366</v>
      </c>
      <c r="Q149" s="327" t="s">
        <v>241</v>
      </c>
      <c r="R149" s="373" t="s">
        <v>115</v>
      </c>
      <c r="S149" s="373">
        <f t="shared" si="2"/>
        <v>0</v>
      </c>
      <c r="T149" s="649"/>
    </row>
    <row r="150" spans="1:20" x14ac:dyDescent="0.25">
      <c r="A150" s="314" t="s">
        <v>121</v>
      </c>
      <c r="B150" s="322" t="s">
        <v>97</v>
      </c>
      <c r="C150" s="322">
        <v>1403027</v>
      </c>
      <c r="D150" s="647"/>
      <c r="E150" s="373">
        <v>270</v>
      </c>
      <c r="F150" s="373"/>
      <c r="G150" s="373" t="s">
        <v>88</v>
      </c>
      <c r="H150" s="331">
        <v>0.29166666666666669</v>
      </c>
      <c r="I150" s="331">
        <v>0.79166666666666663</v>
      </c>
      <c r="J150" s="373"/>
      <c r="K150" s="328"/>
      <c r="L150" s="373">
        <v>180</v>
      </c>
      <c r="M150" s="373"/>
      <c r="N150" s="322">
        <v>1403027</v>
      </c>
      <c r="O150" s="373"/>
      <c r="P150" s="373" t="s">
        <v>366</v>
      </c>
      <c r="Q150" s="316" t="s">
        <v>241</v>
      </c>
      <c r="R150" s="373" t="s">
        <v>115</v>
      </c>
      <c r="S150" s="373">
        <f t="shared" si="2"/>
        <v>0</v>
      </c>
      <c r="T150" s="649"/>
    </row>
    <row r="151" spans="1:20" x14ac:dyDescent="0.25">
      <c r="A151" s="314" t="s">
        <v>121</v>
      </c>
      <c r="B151" s="322" t="s">
        <v>97</v>
      </c>
      <c r="C151" s="322">
        <v>1403027</v>
      </c>
      <c r="D151" s="647"/>
      <c r="E151" s="373">
        <v>270</v>
      </c>
      <c r="F151" s="373"/>
      <c r="G151" s="373" t="s">
        <v>88</v>
      </c>
      <c r="H151" s="331">
        <v>0.29166666666666669</v>
      </c>
      <c r="I151" s="331">
        <v>0.79166666666666663</v>
      </c>
      <c r="J151" s="373"/>
      <c r="K151" s="328"/>
      <c r="L151" s="373">
        <v>180</v>
      </c>
      <c r="M151" s="373"/>
      <c r="N151" s="322">
        <v>1403027</v>
      </c>
      <c r="O151" s="373"/>
      <c r="P151" s="373" t="s">
        <v>366</v>
      </c>
      <c r="Q151" s="327" t="s">
        <v>241</v>
      </c>
      <c r="R151" s="373" t="s">
        <v>115</v>
      </c>
      <c r="S151" s="373">
        <f t="shared" si="2"/>
        <v>0</v>
      </c>
      <c r="T151" s="649"/>
    </row>
    <row r="152" spans="1:20" ht="15.75" thickBot="1" x14ac:dyDescent="0.3">
      <c r="A152" s="317" t="s">
        <v>121</v>
      </c>
      <c r="B152" s="371" t="s">
        <v>97</v>
      </c>
      <c r="C152" s="371">
        <v>1403027</v>
      </c>
      <c r="D152" s="646"/>
      <c r="E152" s="374">
        <v>270</v>
      </c>
      <c r="F152" s="374"/>
      <c r="G152" s="374" t="s">
        <v>88</v>
      </c>
      <c r="H152" s="332">
        <v>0.29166666666666669</v>
      </c>
      <c r="I152" s="332">
        <v>0.79166666666666663</v>
      </c>
      <c r="J152" s="374"/>
      <c r="K152" s="333"/>
      <c r="L152" s="374">
        <v>180</v>
      </c>
      <c r="M152" s="374"/>
      <c r="N152" s="371">
        <v>1403027</v>
      </c>
      <c r="O152" s="374"/>
      <c r="P152" s="374" t="s">
        <v>366</v>
      </c>
      <c r="Q152" s="321" t="s">
        <v>241</v>
      </c>
      <c r="R152" s="374" t="s">
        <v>115</v>
      </c>
      <c r="S152" s="374">
        <f t="shared" si="2"/>
        <v>0</v>
      </c>
      <c r="T152" s="650"/>
    </row>
    <row r="153" spans="1:20" ht="15" customHeight="1" x14ac:dyDescent="0.25">
      <c r="A153" s="310" t="s">
        <v>121</v>
      </c>
      <c r="B153" s="372" t="s">
        <v>97</v>
      </c>
      <c r="C153" s="372">
        <v>14030229</v>
      </c>
      <c r="D153" s="645" t="s">
        <v>370</v>
      </c>
      <c r="E153" s="372">
        <v>270</v>
      </c>
      <c r="F153" s="372"/>
      <c r="G153" s="372" t="s">
        <v>88</v>
      </c>
      <c r="H153" s="311">
        <v>0.29166666666666669</v>
      </c>
      <c r="I153" s="311">
        <v>0.79166666666666663</v>
      </c>
      <c r="J153" s="372"/>
      <c r="K153" s="330"/>
      <c r="L153" s="372">
        <v>180</v>
      </c>
      <c r="M153" s="372"/>
      <c r="N153" s="372">
        <v>14030229</v>
      </c>
      <c r="O153" s="372"/>
      <c r="P153" s="372" t="s">
        <v>366</v>
      </c>
      <c r="Q153" s="312" t="s">
        <v>241</v>
      </c>
      <c r="R153" s="372" t="s">
        <v>115</v>
      </c>
      <c r="S153" s="372">
        <f t="shared" si="2"/>
        <v>0</v>
      </c>
      <c r="T153" s="648">
        <f>SUBTOTAL(9,S153:S159)</f>
        <v>0</v>
      </c>
    </row>
    <row r="154" spans="1:20" ht="15" customHeight="1" x14ac:dyDescent="0.25">
      <c r="A154" s="314" t="s">
        <v>121</v>
      </c>
      <c r="B154" s="322" t="s">
        <v>97</v>
      </c>
      <c r="C154" s="322">
        <v>14030229</v>
      </c>
      <c r="D154" s="647"/>
      <c r="E154" s="373">
        <v>270</v>
      </c>
      <c r="F154" s="373"/>
      <c r="G154" s="373" t="s">
        <v>88</v>
      </c>
      <c r="H154" s="331">
        <v>0.29166666666666669</v>
      </c>
      <c r="I154" s="331">
        <v>0.79166666666666663</v>
      </c>
      <c r="J154" s="373"/>
      <c r="K154" s="328"/>
      <c r="L154" s="373">
        <v>180</v>
      </c>
      <c r="M154" s="373"/>
      <c r="N154" s="322">
        <v>14030229</v>
      </c>
      <c r="O154" s="373"/>
      <c r="P154" s="322" t="s">
        <v>366</v>
      </c>
      <c r="Q154" s="316" t="s">
        <v>241</v>
      </c>
      <c r="R154" s="373" t="s">
        <v>115</v>
      </c>
      <c r="S154" s="373">
        <f t="shared" si="2"/>
        <v>0</v>
      </c>
      <c r="T154" s="649"/>
    </row>
    <row r="155" spans="1:20" ht="15" customHeight="1" x14ac:dyDescent="0.25">
      <c r="A155" s="314" t="s">
        <v>121</v>
      </c>
      <c r="B155" s="322" t="s">
        <v>97</v>
      </c>
      <c r="C155" s="322">
        <v>14030229</v>
      </c>
      <c r="D155" s="647"/>
      <c r="E155" s="373">
        <v>270</v>
      </c>
      <c r="F155" s="373"/>
      <c r="G155" s="373" t="s">
        <v>88</v>
      </c>
      <c r="H155" s="331">
        <v>0.29166666666666702</v>
      </c>
      <c r="I155" s="331">
        <v>0.79166666666666696</v>
      </c>
      <c r="J155" s="373"/>
      <c r="K155" s="328"/>
      <c r="L155" s="373">
        <v>180</v>
      </c>
      <c r="M155" s="373"/>
      <c r="N155" s="322">
        <v>14030229</v>
      </c>
      <c r="O155" s="373"/>
      <c r="P155" s="322" t="s">
        <v>366</v>
      </c>
      <c r="Q155" s="327" t="s">
        <v>241</v>
      </c>
      <c r="R155" s="373" t="s">
        <v>115</v>
      </c>
      <c r="S155" s="373">
        <f t="shared" si="2"/>
        <v>0</v>
      </c>
      <c r="T155" s="649"/>
    </row>
    <row r="156" spans="1:20" ht="15" customHeight="1" x14ac:dyDescent="0.25">
      <c r="A156" s="314" t="s">
        <v>121</v>
      </c>
      <c r="B156" s="322" t="s">
        <v>97</v>
      </c>
      <c r="C156" s="322">
        <v>14030229</v>
      </c>
      <c r="D156" s="647"/>
      <c r="E156" s="373">
        <v>270</v>
      </c>
      <c r="F156" s="373"/>
      <c r="G156" s="373" t="s">
        <v>88</v>
      </c>
      <c r="H156" s="331">
        <v>0.29166666666666702</v>
      </c>
      <c r="I156" s="331">
        <v>0.79166666666666696</v>
      </c>
      <c r="J156" s="373"/>
      <c r="K156" s="328"/>
      <c r="L156" s="373">
        <v>180</v>
      </c>
      <c r="M156" s="373"/>
      <c r="N156" s="322">
        <v>14030229</v>
      </c>
      <c r="O156" s="373"/>
      <c r="P156" s="322" t="s">
        <v>366</v>
      </c>
      <c r="Q156" s="316" t="s">
        <v>241</v>
      </c>
      <c r="R156" s="373" t="s">
        <v>115</v>
      </c>
      <c r="S156" s="373">
        <f t="shared" si="2"/>
        <v>0</v>
      </c>
      <c r="T156" s="649"/>
    </row>
    <row r="157" spans="1:20" ht="15" customHeight="1" x14ac:dyDescent="0.25">
      <c r="A157" s="314" t="s">
        <v>137</v>
      </c>
      <c r="B157" s="322" t="s">
        <v>97</v>
      </c>
      <c r="C157" s="322">
        <v>14030229</v>
      </c>
      <c r="D157" s="647"/>
      <c r="E157" s="373">
        <v>540</v>
      </c>
      <c r="F157" s="373"/>
      <c r="G157" s="373" t="s">
        <v>88</v>
      </c>
      <c r="H157" s="331">
        <v>0.29166666666666702</v>
      </c>
      <c r="I157" s="331">
        <v>0.79166666666666696</v>
      </c>
      <c r="J157" s="373"/>
      <c r="K157" s="328"/>
      <c r="L157" s="373">
        <v>240</v>
      </c>
      <c r="M157" s="373"/>
      <c r="N157" s="322">
        <v>14030229</v>
      </c>
      <c r="O157" s="373"/>
      <c r="P157" s="373" t="s">
        <v>114</v>
      </c>
      <c r="Q157" s="316" t="s">
        <v>269</v>
      </c>
      <c r="R157" s="373" t="s">
        <v>115</v>
      </c>
      <c r="S157" s="373">
        <f t="shared" si="2"/>
        <v>0</v>
      </c>
      <c r="T157" s="649"/>
    </row>
    <row r="158" spans="1:20" ht="15" customHeight="1" x14ac:dyDescent="0.25">
      <c r="A158" s="314" t="s">
        <v>385</v>
      </c>
      <c r="B158" s="322" t="s">
        <v>97</v>
      </c>
      <c r="C158" s="322">
        <v>14030229</v>
      </c>
      <c r="D158" s="647"/>
      <c r="E158" s="373">
        <v>765</v>
      </c>
      <c r="F158" s="373"/>
      <c r="G158" s="373" t="s">
        <v>88</v>
      </c>
      <c r="H158" s="331">
        <v>0.29166666666666702</v>
      </c>
      <c r="I158" s="331">
        <v>0.79166666666666696</v>
      </c>
      <c r="J158" s="373"/>
      <c r="K158" s="328"/>
      <c r="L158" s="373">
        <v>180</v>
      </c>
      <c r="M158" s="373"/>
      <c r="N158" s="322">
        <v>14030229</v>
      </c>
      <c r="O158" s="373"/>
      <c r="P158" s="373" t="s">
        <v>114</v>
      </c>
      <c r="Q158" s="316" t="s">
        <v>243</v>
      </c>
      <c r="R158" s="373" t="s">
        <v>115</v>
      </c>
      <c r="S158" s="373">
        <f t="shared" si="2"/>
        <v>0</v>
      </c>
      <c r="T158" s="649"/>
    </row>
    <row r="159" spans="1:20" ht="15.75" thickBot="1" x14ac:dyDescent="0.3">
      <c r="A159" s="317" t="s">
        <v>136</v>
      </c>
      <c r="B159" s="371" t="s">
        <v>97</v>
      </c>
      <c r="C159" s="371">
        <v>14030229</v>
      </c>
      <c r="D159" s="646"/>
      <c r="E159" s="374">
        <v>630</v>
      </c>
      <c r="F159" s="374"/>
      <c r="G159" s="374" t="s">
        <v>88</v>
      </c>
      <c r="H159" s="332">
        <v>0.29166666666666702</v>
      </c>
      <c r="I159" s="332">
        <v>0.79166666666666696</v>
      </c>
      <c r="J159" s="374"/>
      <c r="K159" s="333"/>
      <c r="L159" s="374">
        <v>180</v>
      </c>
      <c r="M159" s="374"/>
      <c r="N159" s="371">
        <v>14030229</v>
      </c>
      <c r="O159" s="374"/>
      <c r="P159" s="374" t="s">
        <v>386</v>
      </c>
      <c r="Q159" s="321" t="s">
        <v>255</v>
      </c>
      <c r="R159" s="374" t="s">
        <v>115</v>
      </c>
      <c r="S159" s="374">
        <f t="shared" si="2"/>
        <v>0</v>
      </c>
      <c r="T159" s="650"/>
    </row>
    <row r="160" spans="1:20" x14ac:dyDescent="0.25">
      <c r="A160" s="310" t="s">
        <v>385</v>
      </c>
      <c r="B160" s="372" t="s">
        <v>97</v>
      </c>
      <c r="C160" s="372">
        <v>14030229</v>
      </c>
      <c r="D160" s="645" t="s">
        <v>257</v>
      </c>
      <c r="E160" s="372">
        <v>765</v>
      </c>
      <c r="F160" s="372"/>
      <c r="G160" s="372" t="s">
        <v>88</v>
      </c>
      <c r="H160" s="311">
        <v>0.29166666666666702</v>
      </c>
      <c r="I160" s="311">
        <v>0.79166666666666696</v>
      </c>
      <c r="J160" s="372"/>
      <c r="K160" s="330"/>
      <c r="L160" s="372">
        <v>180</v>
      </c>
      <c r="M160" s="372"/>
      <c r="N160" s="372">
        <v>14030229</v>
      </c>
      <c r="O160" s="372"/>
      <c r="P160" s="372" t="s">
        <v>114</v>
      </c>
      <c r="Q160" s="312" t="s">
        <v>243</v>
      </c>
      <c r="R160" s="372" t="s">
        <v>115</v>
      </c>
      <c r="S160" s="372">
        <f t="shared" si="2"/>
        <v>0</v>
      </c>
      <c r="T160" s="648">
        <f>SUBTOTAL(9,S160:S166)</f>
        <v>0</v>
      </c>
    </row>
    <row r="161" spans="1:20" x14ac:dyDescent="0.25">
      <c r="A161" s="314" t="s">
        <v>121</v>
      </c>
      <c r="B161" s="322" t="s">
        <v>97</v>
      </c>
      <c r="C161" s="322">
        <v>14030229</v>
      </c>
      <c r="D161" s="647"/>
      <c r="E161" s="373">
        <v>270</v>
      </c>
      <c r="F161" s="373"/>
      <c r="G161" s="373" t="s">
        <v>88</v>
      </c>
      <c r="H161" s="331">
        <v>0.29166666666666702</v>
      </c>
      <c r="I161" s="331">
        <v>0.79166666666666696</v>
      </c>
      <c r="J161" s="373"/>
      <c r="K161" s="328"/>
      <c r="L161" s="373">
        <v>180</v>
      </c>
      <c r="M161" s="373"/>
      <c r="N161" s="322">
        <v>14030229</v>
      </c>
      <c r="O161" s="373"/>
      <c r="P161" s="373" t="s">
        <v>366</v>
      </c>
      <c r="Q161" s="316" t="s">
        <v>241</v>
      </c>
      <c r="R161" s="322" t="s">
        <v>115</v>
      </c>
      <c r="S161" s="373">
        <f t="shared" si="2"/>
        <v>0</v>
      </c>
      <c r="T161" s="649"/>
    </row>
    <row r="162" spans="1:20" x14ac:dyDescent="0.25">
      <c r="A162" s="314" t="s">
        <v>121</v>
      </c>
      <c r="B162" s="322" t="s">
        <v>97</v>
      </c>
      <c r="C162" s="322">
        <v>14030229</v>
      </c>
      <c r="D162" s="647"/>
      <c r="E162" s="373">
        <v>270</v>
      </c>
      <c r="F162" s="373"/>
      <c r="G162" s="373" t="s">
        <v>88</v>
      </c>
      <c r="H162" s="331">
        <v>0.29166666666666702</v>
      </c>
      <c r="I162" s="331">
        <v>0.79166666666666696</v>
      </c>
      <c r="J162" s="373"/>
      <c r="K162" s="328"/>
      <c r="L162" s="373">
        <v>180</v>
      </c>
      <c r="M162" s="373"/>
      <c r="N162" s="322">
        <v>14030229</v>
      </c>
      <c r="O162" s="373"/>
      <c r="P162" s="373" t="s">
        <v>366</v>
      </c>
      <c r="Q162" s="316" t="s">
        <v>241</v>
      </c>
      <c r="R162" s="322" t="s">
        <v>115</v>
      </c>
      <c r="S162" s="373">
        <f t="shared" si="2"/>
        <v>0</v>
      </c>
      <c r="T162" s="649"/>
    </row>
    <row r="163" spans="1:20" x14ac:dyDescent="0.25">
      <c r="A163" s="314" t="s">
        <v>121</v>
      </c>
      <c r="B163" s="322" t="s">
        <v>97</v>
      </c>
      <c r="C163" s="322">
        <v>14030229</v>
      </c>
      <c r="D163" s="647"/>
      <c r="E163" s="373">
        <v>270</v>
      </c>
      <c r="F163" s="373"/>
      <c r="G163" s="373" t="s">
        <v>88</v>
      </c>
      <c r="H163" s="331">
        <v>0.29166666666666702</v>
      </c>
      <c r="I163" s="331">
        <v>0.79166666666666696</v>
      </c>
      <c r="J163" s="373"/>
      <c r="K163" s="328"/>
      <c r="L163" s="373">
        <v>180</v>
      </c>
      <c r="M163" s="373"/>
      <c r="N163" s="322">
        <v>14030229</v>
      </c>
      <c r="O163" s="373"/>
      <c r="P163" s="373" t="s">
        <v>366</v>
      </c>
      <c r="Q163" s="316" t="s">
        <v>241</v>
      </c>
      <c r="R163" s="322" t="s">
        <v>115</v>
      </c>
      <c r="S163" s="373">
        <f t="shared" si="2"/>
        <v>0</v>
      </c>
      <c r="T163" s="649"/>
    </row>
    <row r="164" spans="1:20" x14ac:dyDescent="0.25">
      <c r="A164" s="314" t="s">
        <v>121</v>
      </c>
      <c r="B164" s="322" t="s">
        <v>97</v>
      </c>
      <c r="C164" s="322">
        <v>14030229</v>
      </c>
      <c r="D164" s="647"/>
      <c r="E164" s="373">
        <v>270</v>
      </c>
      <c r="F164" s="373"/>
      <c r="G164" s="373" t="s">
        <v>88</v>
      </c>
      <c r="H164" s="331">
        <v>0.29166666666666702</v>
      </c>
      <c r="I164" s="331">
        <v>0.79166666666666696</v>
      </c>
      <c r="J164" s="373"/>
      <c r="K164" s="328"/>
      <c r="L164" s="373">
        <v>180</v>
      </c>
      <c r="M164" s="373"/>
      <c r="N164" s="322">
        <v>14030229</v>
      </c>
      <c r="O164" s="373"/>
      <c r="P164" s="373" t="s">
        <v>366</v>
      </c>
      <c r="Q164" s="316" t="s">
        <v>241</v>
      </c>
      <c r="R164" s="322" t="s">
        <v>115</v>
      </c>
      <c r="S164" s="373">
        <f t="shared" si="2"/>
        <v>0</v>
      </c>
      <c r="T164" s="649"/>
    </row>
    <row r="165" spans="1:20" x14ac:dyDescent="0.25">
      <c r="A165" s="314" t="s">
        <v>137</v>
      </c>
      <c r="B165" s="322" t="s">
        <v>97</v>
      </c>
      <c r="C165" s="322">
        <v>14030229</v>
      </c>
      <c r="D165" s="647"/>
      <c r="E165" s="373">
        <v>540</v>
      </c>
      <c r="F165" s="373"/>
      <c r="G165" s="373" t="s">
        <v>88</v>
      </c>
      <c r="H165" s="331">
        <v>0.29166666666666702</v>
      </c>
      <c r="I165" s="331">
        <v>0.79166666666666696</v>
      </c>
      <c r="J165" s="373"/>
      <c r="K165" s="328"/>
      <c r="L165" s="373">
        <v>240</v>
      </c>
      <c r="M165" s="373"/>
      <c r="N165" s="322">
        <v>14030229</v>
      </c>
      <c r="O165" s="373"/>
      <c r="P165" s="373" t="s">
        <v>114</v>
      </c>
      <c r="Q165" s="316" t="s">
        <v>241</v>
      </c>
      <c r="R165" s="322" t="s">
        <v>115</v>
      </c>
      <c r="S165" s="373">
        <f t="shared" si="2"/>
        <v>0</v>
      </c>
      <c r="T165" s="649"/>
    </row>
    <row r="166" spans="1:20" ht="15.75" thickBot="1" x14ac:dyDescent="0.3">
      <c r="A166" s="317" t="s">
        <v>136</v>
      </c>
      <c r="B166" s="371" t="s">
        <v>97</v>
      </c>
      <c r="C166" s="371">
        <v>14030229</v>
      </c>
      <c r="D166" s="646"/>
      <c r="E166" s="374">
        <v>630</v>
      </c>
      <c r="F166" s="374"/>
      <c r="G166" s="374" t="s">
        <v>88</v>
      </c>
      <c r="H166" s="332">
        <v>0.29166666666666702</v>
      </c>
      <c r="I166" s="332">
        <v>0.79166666666666696</v>
      </c>
      <c r="J166" s="374"/>
      <c r="K166" s="333"/>
      <c r="L166" s="374">
        <v>180</v>
      </c>
      <c r="M166" s="374"/>
      <c r="N166" s="371">
        <v>14030229</v>
      </c>
      <c r="O166" s="374"/>
      <c r="P166" s="374" t="s">
        <v>386</v>
      </c>
      <c r="Q166" s="321" t="s">
        <v>269</v>
      </c>
      <c r="R166" s="371" t="s">
        <v>115</v>
      </c>
      <c r="S166" s="374">
        <f t="shared" si="2"/>
        <v>0</v>
      </c>
      <c r="T166" s="650"/>
    </row>
    <row r="167" spans="1:20" x14ac:dyDescent="0.25">
      <c r="A167" s="310" t="s">
        <v>121</v>
      </c>
      <c r="B167" s="372" t="s">
        <v>97</v>
      </c>
      <c r="C167" s="372">
        <v>14030229</v>
      </c>
      <c r="D167" s="645" t="s">
        <v>214</v>
      </c>
      <c r="E167" s="372">
        <v>270</v>
      </c>
      <c r="F167" s="372"/>
      <c r="G167" s="372" t="s">
        <v>88</v>
      </c>
      <c r="H167" s="311">
        <v>0.29166666666666702</v>
      </c>
      <c r="I167" s="311">
        <v>0.79166666666666696</v>
      </c>
      <c r="J167" s="372"/>
      <c r="K167" s="330"/>
      <c r="L167" s="372">
        <v>180</v>
      </c>
      <c r="M167" s="372"/>
      <c r="N167" s="372">
        <v>14030229</v>
      </c>
      <c r="O167" s="372"/>
      <c r="P167" s="372" t="s">
        <v>366</v>
      </c>
      <c r="Q167" s="312" t="s">
        <v>241</v>
      </c>
      <c r="R167" s="372" t="s">
        <v>115</v>
      </c>
      <c r="S167" s="372">
        <f t="shared" si="2"/>
        <v>0</v>
      </c>
      <c r="T167" s="648">
        <f>SUBTOTAL(9,S167:S172)</f>
        <v>0</v>
      </c>
    </row>
    <row r="168" spans="1:20" x14ac:dyDescent="0.25">
      <c r="A168" s="314" t="s">
        <v>121</v>
      </c>
      <c r="B168" s="322" t="s">
        <v>97</v>
      </c>
      <c r="C168" s="322">
        <v>14030229</v>
      </c>
      <c r="D168" s="647"/>
      <c r="E168" s="373">
        <v>270</v>
      </c>
      <c r="F168" s="373"/>
      <c r="G168" s="373" t="s">
        <v>88</v>
      </c>
      <c r="H168" s="331">
        <v>0.29166666666666702</v>
      </c>
      <c r="I168" s="331">
        <v>0.79166666666666696</v>
      </c>
      <c r="J168" s="373"/>
      <c r="K168" s="328"/>
      <c r="L168" s="373">
        <v>180</v>
      </c>
      <c r="M168" s="373"/>
      <c r="N168" s="322">
        <v>14030229</v>
      </c>
      <c r="O168" s="373"/>
      <c r="P168" s="322" t="s">
        <v>366</v>
      </c>
      <c r="Q168" s="316" t="s">
        <v>241</v>
      </c>
      <c r="R168" s="322" t="s">
        <v>115</v>
      </c>
      <c r="S168" s="373">
        <f t="shared" si="2"/>
        <v>0</v>
      </c>
      <c r="T168" s="649"/>
    </row>
    <row r="169" spans="1:20" x14ac:dyDescent="0.25">
      <c r="A169" s="314" t="s">
        <v>121</v>
      </c>
      <c r="B169" s="322" t="s">
        <v>97</v>
      </c>
      <c r="C169" s="322">
        <v>14030229</v>
      </c>
      <c r="D169" s="647"/>
      <c r="E169" s="373">
        <v>270</v>
      </c>
      <c r="F169" s="373"/>
      <c r="G169" s="373" t="s">
        <v>88</v>
      </c>
      <c r="H169" s="331">
        <v>0.29166666666666702</v>
      </c>
      <c r="I169" s="331">
        <v>0.79166666666666696</v>
      </c>
      <c r="J169" s="373"/>
      <c r="K169" s="328"/>
      <c r="L169" s="373">
        <v>180</v>
      </c>
      <c r="M169" s="373"/>
      <c r="N169" s="322">
        <v>14030229</v>
      </c>
      <c r="O169" s="373"/>
      <c r="P169" s="322" t="s">
        <v>366</v>
      </c>
      <c r="Q169" s="316" t="s">
        <v>241</v>
      </c>
      <c r="R169" s="322" t="s">
        <v>115</v>
      </c>
      <c r="S169" s="373">
        <f t="shared" si="2"/>
        <v>0</v>
      </c>
      <c r="T169" s="649"/>
    </row>
    <row r="170" spans="1:20" x14ac:dyDescent="0.25">
      <c r="A170" s="314" t="s">
        <v>121</v>
      </c>
      <c r="B170" s="322" t="s">
        <v>97</v>
      </c>
      <c r="C170" s="322">
        <v>14030229</v>
      </c>
      <c r="D170" s="647"/>
      <c r="E170" s="373">
        <v>270</v>
      </c>
      <c r="F170" s="373"/>
      <c r="G170" s="373" t="s">
        <v>88</v>
      </c>
      <c r="H170" s="331">
        <v>0.29166666666666702</v>
      </c>
      <c r="I170" s="331">
        <v>0.79166666666666696</v>
      </c>
      <c r="J170" s="373"/>
      <c r="K170" s="328"/>
      <c r="L170" s="373">
        <v>180</v>
      </c>
      <c r="M170" s="373"/>
      <c r="N170" s="322">
        <v>14030229</v>
      </c>
      <c r="O170" s="373"/>
      <c r="P170" s="322" t="s">
        <v>366</v>
      </c>
      <c r="Q170" s="316" t="s">
        <v>241</v>
      </c>
      <c r="R170" s="322" t="s">
        <v>115</v>
      </c>
      <c r="S170" s="373">
        <f t="shared" si="2"/>
        <v>0</v>
      </c>
      <c r="T170" s="649"/>
    </row>
    <row r="171" spans="1:20" x14ac:dyDescent="0.25">
      <c r="A171" s="314" t="s">
        <v>385</v>
      </c>
      <c r="B171" s="322" t="s">
        <v>97</v>
      </c>
      <c r="C171" s="322">
        <v>14030229</v>
      </c>
      <c r="D171" s="647"/>
      <c r="E171" s="373">
        <v>1020</v>
      </c>
      <c r="F171" s="373"/>
      <c r="G171" s="373" t="s">
        <v>88</v>
      </c>
      <c r="H171" s="331">
        <v>0.29166666666666702</v>
      </c>
      <c r="I171" s="331">
        <v>0.79166666666666696</v>
      </c>
      <c r="J171" s="373"/>
      <c r="K171" s="328"/>
      <c r="L171" s="373">
        <v>180</v>
      </c>
      <c r="M171" s="373"/>
      <c r="N171" s="322">
        <v>14030229</v>
      </c>
      <c r="O171" s="373"/>
      <c r="P171" s="373" t="s">
        <v>114</v>
      </c>
      <c r="Q171" s="316" t="s">
        <v>241</v>
      </c>
      <c r="R171" s="322" t="s">
        <v>115</v>
      </c>
      <c r="S171" s="373">
        <f t="shared" si="2"/>
        <v>0</v>
      </c>
      <c r="T171" s="649"/>
    </row>
    <row r="172" spans="1:20" ht="15.75" thickBot="1" x14ac:dyDescent="0.3">
      <c r="A172" s="317" t="s">
        <v>385</v>
      </c>
      <c r="B172" s="371" t="s">
        <v>97</v>
      </c>
      <c r="C172" s="371">
        <v>14030229</v>
      </c>
      <c r="D172" s="646"/>
      <c r="E172" s="374">
        <v>1020</v>
      </c>
      <c r="F172" s="374"/>
      <c r="G172" s="374" t="s">
        <v>88</v>
      </c>
      <c r="H172" s="332">
        <v>0.29166666666666702</v>
      </c>
      <c r="I172" s="332">
        <v>0.79166666666666696</v>
      </c>
      <c r="J172" s="374"/>
      <c r="K172" s="333"/>
      <c r="L172" s="374">
        <v>180</v>
      </c>
      <c r="M172" s="374"/>
      <c r="N172" s="371">
        <v>14030229</v>
      </c>
      <c r="O172" s="374"/>
      <c r="P172" s="374" t="s">
        <v>114</v>
      </c>
      <c r="Q172" s="321" t="s">
        <v>241</v>
      </c>
      <c r="R172" s="371" t="s">
        <v>115</v>
      </c>
      <c r="S172" s="374">
        <f t="shared" si="2"/>
        <v>0</v>
      </c>
      <c r="T172" s="650"/>
    </row>
    <row r="173" spans="1:20" x14ac:dyDescent="0.25">
      <c r="A173" s="310" t="s">
        <v>385</v>
      </c>
      <c r="B173" s="372" t="s">
        <v>97</v>
      </c>
      <c r="C173" s="372">
        <v>14030230</v>
      </c>
      <c r="D173" s="645" t="s">
        <v>257</v>
      </c>
      <c r="E173" s="372">
        <v>765</v>
      </c>
      <c r="F173" s="372"/>
      <c r="G173" s="372" t="s">
        <v>88</v>
      </c>
      <c r="H173" s="311">
        <v>0.29166666666666702</v>
      </c>
      <c r="I173" s="311">
        <v>0.79166666666666696</v>
      </c>
      <c r="J173" s="372"/>
      <c r="K173" s="330"/>
      <c r="L173" s="372">
        <v>180</v>
      </c>
      <c r="M173" s="372"/>
      <c r="N173" s="372">
        <v>14030230</v>
      </c>
      <c r="O173" s="372"/>
      <c r="P173" s="372" t="s">
        <v>114</v>
      </c>
      <c r="Q173" s="312" t="s">
        <v>243</v>
      </c>
      <c r="R173" s="372" t="s">
        <v>115</v>
      </c>
      <c r="S173" s="372">
        <f t="shared" si="2"/>
        <v>0</v>
      </c>
      <c r="T173" s="648">
        <f>SUBTOTAL(9,S173:S178)</f>
        <v>0</v>
      </c>
    </row>
    <row r="174" spans="1:20" x14ac:dyDescent="0.25">
      <c r="A174" s="314" t="s">
        <v>137</v>
      </c>
      <c r="B174" s="322" t="s">
        <v>97</v>
      </c>
      <c r="C174" s="322">
        <v>14030230</v>
      </c>
      <c r="D174" s="647"/>
      <c r="E174" s="373">
        <v>540</v>
      </c>
      <c r="F174" s="373"/>
      <c r="G174" s="373" t="s">
        <v>88</v>
      </c>
      <c r="H174" s="331">
        <v>0.29166666666666702</v>
      </c>
      <c r="I174" s="331">
        <v>0.79166666666666696</v>
      </c>
      <c r="J174" s="373"/>
      <c r="K174" s="328"/>
      <c r="L174" s="373">
        <v>240</v>
      </c>
      <c r="M174" s="373"/>
      <c r="N174" s="322">
        <v>14030230</v>
      </c>
      <c r="O174" s="373"/>
      <c r="P174" s="322" t="s">
        <v>114</v>
      </c>
      <c r="Q174" s="316" t="s">
        <v>269</v>
      </c>
      <c r="R174" s="322" t="s">
        <v>115</v>
      </c>
      <c r="S174" s="373">
        <f t="shared" si="2"/>
        <v>0</v>
      </c>
      <c r="T174" s="649"/>
    </row>
    <row r="175" spans="1:20" x14ac:dyDescent="0.25">
      <c r="A175" s="314" t="s">
        <v>137</v>
      </c>
      <c r="B175" s="322" t="s">
        <v>97</v>
      </c>
      <c r="C175" s="322">
        <v>14030230</v>
      </c>
      <c r="D175" s="647"/>
      <c r="E175" s="373">
        <v>405</v>
      </c>
      <c r="F175" s="373"/>
      <c r="G175" s="373" t="s">
        <v>88</v>
      </c>
      <c r="H175" s="331">
        <v>0.29166666666666702</v>
      </c>
      <c r="I175" s="331">
        <v>0.79166666666666696</v>
      </c>
      <c r="J175" s="373"/>
      <c r="K175" s="328"/>
      <c r="L175" s="373">
        <v>180</v>
      </c>
      <c r="M175" s="373"/>
      <c r="N175" s="322">
        <v>14030230</v>
      </c>
      <c r="O175" s="373"/>
      <c r="P175" s="322" t="s">
        <v>114</v>
      </c>
      <c r="Q175" s="316" t="s">
        <v>389</v>
      </c>
      <c r="R175" s="322" t="s">
        <v>115</v>
      </c>
      <c r="S175" s="373">
        <f t="shared" si="2"/>
        <v>0</v>
      </c>
      <c r="T175" s="649"/>
    </row>
    <row r="176" spans="1:20" x14ac:dyDescent="0.25">
      <c r="A176" s="314" t="s">
        <v>136</v>
      </c>
      <c r="B176" s="322" t="s">
        <v>97</v>
      </c>
      <c r="C176" s="322">
        <v>14030230</v>
      </c>
      <c r="D176" s="647"/>
      <c r="E176" s="373">
        <v>630</v>
      </c>
      <c r="F176" s="373"/>
      <c r="G176" s="373" t="s">
        <v>88</v>
      </c>
      <c r="H176" s="331">
        <v>0.29166666666666702</v>
      </c>
      <c r="I176" s="331">
        <v>0.79166666666666696</v>
      </c>
      <c r="J176" s="373"/>
      <c r="K176" s="328"/>
      <c r="L176" s="373">
        <v>180</v>
      </c>
      <c r="M176" s="373"/>
      <c r="N176" s="322">
        <v>14030230</v>
      </c>
      <c r="O176" s="373"/>
      <c r="P176" s="373" t="s">
        <v>386</v>
      </c>
      <c r="Q176" s="316" t="s">
        <v>255</v>
      </c>
      <c r="R176" s="322" t="s">
        <v>115</v>
      </c>
      <c r="S176" s="373">
        <f t="shared" si="2"/>
        <v>0</v>
      </c>
      <c r="T176" s="649"/>
    </row>
    <row r="177" spans="1:20" x14ac:dyDescent="0.25">
      <c r="A177" s="314" t="s">
        <v>385</v>
      </c>
      <c r="B177" s="322" t="s">
        <v>97</v>
      </c>
      <c r="C177" s="322">
        <v>14030230</v>
      </c>
      <c r="D177" s="647"/>
      <c r="E177" s="373">
        <v>1020</v>
      </c>
      <c r="F177" s="373"/>
      <c r="G177" s="373" t="s">
        <v>88</v>
      </c>
      <c r="H177" s="331">
        <v>0.29166666666666702</v>
      </c>
      <c r="I177" s="331">
        <v>0.79166666666666696</v>
      </c>
      <c r="J177" s="373"/>
      <c r="K177" s="328"/>
      <c r="L177" s="373">
        <v>240</v>
      </c>
      <c r="M177" s="373"/>
      <c r="N177" s="322">
        <v>14030230</v>
      </c>
      <c r="O177" s="373"/>
      <c r="P177" s="373" t="s">
        <v>386</v>
      </c>
      <c r="Q177" s="316" t="s">
        <v>390</v>
      </c>
      <c r="R177" s="322" t="s">
        <v>115</v>
      </c>
      <c r="S177" s="373">
        <f t="shared" si="2"/>
        <v>0</v>
      </c>
      <c r="T177" s="649"/>
    </row>
    <row r="178" spans="1:20" ht="15.75" thickBot="1" x14ac:dyDescent="0.3">
      <c r="A178" s="323" t="s">
        <v>387</v>
      </c>
      <c r="B178" s="370" t="s">
        <v>97</v>
      </c>
      <c r="C178" s="370">
        <v>14030230</v>
      </c>
      <c r="D178" s="647"/>
      <c r="E178" s="324" t="s">
        <v>388</v>
      </c>
      <c r="F178" s="324"/>
      <c r="G178" s="324" t="s">
        <v>88</v>
      </c>
      <c r="H178" s="334">
        <v>0.29166666666666702</v>
      </c>
      <c r="I178" s="334">
        <v>0.79166666666666696</v>
      </c>
      <c r="J178" s="324"/>
      <c r="K178" s="329"/>
      <c r="L178" s="324">
        <v>36</v>
      </c>
      <c r="M178" s="324"/>
      <c r="N178" s="370">
        <v>14030230</v>
      </c>
      <c r="O178" s="324"/>
      <c r="P178" s="324" t="s">
        <v>381</v>
      </c>
      <c r="Q178" s="326" t="s">
        <v>391</v>
      </c>
      <c r="R178" s="370" t="s">
        <v>115</v>
      </c>
      <c r="S178" s="324">
        <v>0</v>
      </c>
      <c r="T178" s="649"/>
    </row>
    <row r="179" spans="1:20" x14ac:dyDescent="0.25">
      <c r="A179" s="310" t="s">
        <v>137</v>
      </c>
      <c r="B179" s="372" t="s">
        <v>97</v>
      </c>
      <c r="C179" s="372">
        <v>14030230</v>
      </c>
      <c r="D179" s="645" t="s">
        <v>214</v>
      </c>
      <c r="E179" s="372">
        <v>540</v>
      </c>
      <c r="F179" s="372"/>
      <c r="G179" s="372" t="s">
        <v>88</v>
      </c>
      <c r="H179" s="311">
        <v>0.29166666666666702</v>
      </c>
      <c r="I179" s="311">
        <v>0.79166666666666696</v>
      </c>
      <c r="J179" s="372"/>
      <c r="K179" s="330"/>
      <c r="L179" s="372">
        <v>240</v>
      </c>
      <c r="M179" s="372"/>
      <c r="N179" s="372">
        <v>14030230</v>
      </c>
      <c r="O179" s="372"/>
      <c r="P179" s="372" t="s">
        <v>114</v>
      </c>
      <c r="Q179" s="312" t="s">
        <v>269</v>
      </c>
      <c r="R179" s="372" t="s">
        <v>115</v>
      </c>
      <c r="S179" s="372">
        <f t="shared" si="2"/>
        <v>0</v>
      </c>
      <c r="T179" s="648">
        <f>SUBTOTAL(9,S179:S183)</f>
        <v>0</v>
      </c>
    </row>
    <row r="180" spans="1:20" x14ac:dyDescent="0.25">
      <c r="A180" s="314" t="s">
        <v>136</v>
      </c>
      <c r="B180" s="322" t="s">
        <v>97</v>
      </c>
      <c r="C180" s="322">
        <v>14030230</v>
      </c>
      <c r="D180" s="647"/>
      <c r="E180" s="373">
        <v>630</v>
      </c>
      <c r="F180" s="373"/>
      <c r="G180" s="373" t="s">
        <v>88</v>
      </c>
      <c r="H180" s="331">
        <v>0.29166666666666702</v>
      </c>
      <c r="I180" s="331">
        <v>0.79166666666666696</v>
      </c>
      <c r="J180" s="373"/>
      <c r="K180" s="328"/>
      <c r="L180" s="373">
        <v>180</v>
      </c>
      <c r="M180" s="373"/>
      <c r="N180" s="322">
        <v>14030230</v>
      </c>
      <c r="O180" s="373"/>
      <c r="P180" s="373" t="s">
        <v>393</v>
      </c>
      <c r="Q180" s="316" t="s">
        <v>255</v>
      </c>
      <c r="R180" s="322" t="s">
        <v>115</v>
      </c>
      <c r="S180" s="373">
        <f t="shared" si="2"/>
        <v>0</v>
      </c>
      <c r="T180" s="649"/>
    </row>
    <row r="181" spans="1:20" x14ac:dyDescent="0.25">
      <c r="A181" s="314" t="s">
        <v>136</v>
      </c>
      <c r="B181" s="322" t="s">
        <v>97</v>
      </c>
      <c r="C181" s="322">
        <v>14030230</v>
      </c>
      <c r="D181" s="647"/>
      <c r="E181" s="373">
        <v>630</v>
      </c>
      <c r="F181" s="373"/>
      <c r="G181" s="373" t="s">
        <v>88</v>
      </c>
      <c r="H181" s="331">
        <v>0.29166666666666702</v>
      </c>
      <c r="I181" s="331">
        <v>0.79166666666666696</v>
      </c>
      <c r="J181" s="373"/>
      <c r="K181" s="328"/>
      <c r="L181" s="373">
        <v>180</v>
      </c>
      <c r="M181" s="373"/>
      <c r="N181" s="322">
        <v>14030230</v>
      </c>
      <c r="O181" s="373"/>
      <c r="P181" s="373" t="s">
        <v>393</v>
      </c>
      <c r="Q181" s="316" t="s">
        <v>255</v>
      </c>
      <c r="R181" s="322" t="s">
        <v>115</v>
      </c>
      <c r="S181" s="373">
        <f t="shared" si="2"/>
        <v>0</v>
      </c>
      <c r="T181" s="649"/>
    </row>
    <row r="182" spans="1:20" x14ac:dyDescent="0.25">
      <c r="A182" s="314" t="s">
        <v>136</v>
      </c>
      <c r="B182" s="322" t="s">
        <v>97</v>
      </c>
      <c r="C182" s="322">
        <v>14030230</v>
      </c>
      <c r="D182" s="647"/>
      <c r="E182" s="373">
        <v>630</v>
      </c>
      <c r="F182" s="373"/>
      <c r="G182" s="373" t="s">
        <v>88</v>
      </c>
      <c r="H182" s="331">
        <v>0.29166666666666702</v>
      </c>
      <c r="I182" s="331">
        <v>0.79166666666666696</v>
      </c>
      <c r="J182" s="373"/>
      <c r="K182" s="328"/>
      <c r="L182" s="373">
        <v>180</v>
      </c>
      <c r="M182" s="373"/>
      <c r="N182" s="322">
        <v>14030230</v>
      </c>
      <c r="O182" s="373"/>
      <c r="P182" s="373" t="s">
        <v>393</v>
      </c>
      <c r="Q182" s="316" t="s">
        <v>255</v>
      </c>
      <c r="R182" s="322" t="s">
        <v>115</v>
      </c>
      <c r="S182" s="373">
        <f t="shared" si="2"/>
        <v>0</v>
      </c>
      <c r="T182" s="649"/>
    </row>
    <row r="183" spans="1:20" ht="15.75" thickBot="1" x14ac:dyDescent="0.3">
      <c r="A183" s="317" t="s">
        <v>392</v>
      </c>
      <c r="B183" s="371" t="s">
        <v>97</v>
      </c>
      <c r="C183" s="371">
        <v>14030230</v>
      </c>
      <c r="D183" s="646"/>
      <c r="E183" s="374">
        <v>144</v>
      </c>
      <c r="F183" s="374"/>
      <c r="G183" s="374" t="s">
        <v>88</v>
      </c>
      <c r="H183" s="332">
        <v>0.29166666666666702</v>
      </c>
      <c r="I183" s="332">
        <v>0.79166666666666696</v>
      </c>
      <c r="J183" s="374"/>
      <c r="K183" s="333"/>
      <c r="L183" s="374">
        <v>36</v>
      </c>
      <c r="M183" s="374"/>
      <c r="N183" s="371">
        <v>14030230</v>
      </c>
      <c r="O183" s="374"/>
      <c r="P183" s="374" t="s">
        <v>381</v>
      </c>
      <c r="Q183" s="321" t="s">
        <v>394</v>
      </c>
      <c r="R183" s="371" t="s">
        <v>115</v>
      </c>
      <c r="S183" s="374">
        <f t="shared" si="2"/>
        <v>0</v>
      </c>
      <c r="T183" s="650"/>
    </row>
    <row r="184" spans="1:20" x14ac:dyDescent="0.25">
      <c r="A184" s="310" t="s">
        <v>385</v>
      </c>
      <c r="B184" s="372" t="s">
        <v>97</v>
      </c>
      <c r="C184" s="372">
        <v>14030230</v>
      </c>
      <c r="D184" s="645" t="s">
        <v>370</v>
      </c>
      <c r="E184" s="372">
        <v>765</v>
      </c>
      <c r="F184" s="372"/>
      <c r="G184" s="372" t="s">
        <v>88</v>
      </c>
      <c r="H184" s="311">
        <v>0.29166666666666702</v>
      </c>
      <c r="I184" s="311">
        <v>0.79166666666666696</v>
      </c>
      <c r="J184" s="372"/>
      <c r="K184" s="330"/>
      <c r="L184" s="372">
        <v>180</v>
      </c>
      <c r="M184" s="372"/>
      <c r="N184" s="372">
        <v>14030230</v>
      </c>
      <c r="O184" s="372"/>
      <c r="P184" s="372" t="s">
        <v>114</v>
      </c>
      <c r="Q184" s="312" t="s">
        <v>243</v>
      </c>
      <c r="R184" s="372" t="s">
        <v>115</v>
      </c>
      <c r="S184" s="372">
        <f t="shared" si="2"/>
        <v>0</v>
      </c>
      <c r="T184" s="648">
        <f>SUBTOTAL(9,S184:S188)</f>
        <v>0</v>
      </c>
    </row>
    <row r="185" spans="1:20" x14ac:dyDescent="0.25">
      <c r="A185" s="314" t="s">
        <v>137</v>
      </c>
      <c r="B185" s="322" t="s">
        <v>97</v>
      </c>
      <c r="C185" s="322">
        <v>14030230</v>
      </c>
      <c r="D185" s="647"/>
      <c r="E185" s="373">
        <v>540</v>
      </c>
      <c r="F185" s="373"/>
      <c r="G185" s="373" t="s">
        <v>88</v>
      </c>
      <c r="H185" s="331">
        <v>0.29166666666666702</v>
      </c>
      <c r="I185" s="331">
        <v>0.79166666666666696</v>
      </c>
      <c r="J185" s="373"/>
      <c r="K185" s="328"/>
      <c r="L185" s="373">
        <v>240</v>
      </c>
      <c r="M185" s="373"/>
      <c r="N185" s="322">
        <v>14030230</v>
      </c>
      <c r="O185" s="373"/>
      <c r="P185" s="373" t="s">
        <v>114</v>
      </c>
      <c r="Q185" s="316" t="s">
        <v>269</v>
      </c>
      <c r="R185" s="322" t="s">
        <v>115</v>
      </c>
      <c r="S185" s="373">
        <f t="shared" si="2"/>
        <v>0</v>
      </c>
      <c r="T185" s="649"/>
    </row>
    <row r="186" spans="1:20" x14ac:dyDescent="0.25">
      <c r="A186" s="314" t="s">
        <v>137</v>
      </c>
      <c r="B186" s="322" t="s">
        <v>97</v>
      </c>
      <c r="C186" s="322">
        <v>14030230</v>
      </c>
      <c r="D186" s="647"/>
      <c r="E186" s="373">
        <v>405</v>
      </c>
      <c r="F186" s="373"/>
      <c r="G186" s="373" t="s">
        <v>88</v>
      </c>
      <c r="H186" s="331">
        <v>0.29166666666666702</v>
      </c>
      <c r="I186" s="331">
        <v>0.79166666666666696</v>
      </c>
      <c r="J186" s="373"/>
      <c r="K186" s="328"/>
      <c r="L186" s="373">
        <v>180</v>
      </c>
      <c r="M186" s="373"/>
      <c r="N186" s="322">
        <v>14030230</v>
      </c>
      <c r="O186" s="373"/>
      <c r="P186" s="373" t="s">
        <v>114</v>
      </c>
      <c r="Q186" s="316" t="s">
        <v>389</v>
      </c>
      <c r="R186" s="322" t="s">
        <v>115</v>
      </c>
      <c r="S186" s="373">
        <f t="shared" si="2"/>
        <v>0</v>
      </c>
      <c r="T186" s="649"/>
    </row>
    <row r="187" spans="1:20" x14ac:dyDescent="0.25">
      <c r="A187" s="314" t="s">
        <v>136</v>
      </c>
      <c r="B187" s="322" t="s">
        <v>97</v>
      </c>
      <c r="C187" s="322">
        <v>14030230</v>
      </c>
      <c r="D187" s="647"/>
      <c r="E187" s="373">
        <v>630</v>
      </c>
      <c r="F187" s="373"/>
      <c r="G187" s="373" t="s">
        <v>88</v>
      </c>
      <c r="H187" s="331">
        <v>0.29166666666666702</v>
      </c>
      <c r="I187" s="331">
        <v>0.79166666666666696</v>
      </c>
      <c r="J187" s="373"/>
      <c r="K187" s="328"/>
      <c r="L187" s="373">
        <v>180</v>
      </c>
      <c r="M187" s="373"/>
      <c r="N187" s="322">
        <v>14030230</v>
      </c>
      <c r="O187" s="373"/>
      <c r="P187" s="373" t="s">
        <v>386</v>
      </c>
      <c r="Q187" s="316" t="s">
        <v>255</v>
      </c>
      <c r="R187" s="322" t="s">
        <v>115</v>
      </c>
      <c r="S187" s="373">
        <f t="shared" ref="S187:S250" si="3">E187*F187</f>
        <v>0</v>
      </c>
      <c r="T187" s="649"/>
    </row>
    <row r="188" spans="1:20" ht="15.75" thickBot="1" x14ac:dyDescent="0.3">
      <c r="A188" s="317" t="s">
        <v>137</v>
      </c>
      <c r="B188" s="371" t="s">
        <v>97</v>
      </c>
      <c r="C188" s="371">
        <v>14030230</v>
      </c>
      <c r="D188" s="646"/>
      <c r="E188" s="374">
        <v>405</v>
      </c>
      <c r="F188" s="374"/>
      <c r="G188" s="374" t="s">
        <v>88</v>
      </c>
      <c r="H188" s="332">
        <v>0.29166666666666702</v>
      </c>
      <c r="I188" s="332">
        <v>0.79166666666666696</v>
      </c>
      <c r="J188" s="374"/>
      <c r="K188" s="333"/>
      <c r="L188" s="374">
        <v>180</v>
      </c>
      <c r="M188" s="374"/>
      <c r="N188" s="371">
        <v>14030230</v>
      </c>
      <c r="O188" s="374"/>
      <c r="P188" s="374" t="s">
        <v>386</v>
      </c>
      <c r="Q188" s="321" t="s">
        <v>389</v>
      </c>
      <c r="R188" s="371" t="s">
        <v>115</v>
      </c>
      <c r="S188" s="374">
        <f t="shared" si="3"/>
        <v>0</v>
      </c>
      <c r="T188" s="650"/>
    </row>
    <row r="189" spans="1:20" x14ac:dyDescent="0.25">
      <c r="A189" s="335" t="s">
        <v>137</v>
      </c>
      <c r="B189" s="322" t="s">
        <v>97</v>
      </c>
      <c r="C189" s="322">
        <v>14030231</v>
      </c>
      <c r="D189" s="647" t="s">
        <v>257</v>
      </c>
      <c r="E189" s="322">
        <v>405</v>
      </c>
      <c r="F189" s="322"/>
      <c r="G189" s="322" t="s">
        <v>88</v>
      </c>
      <c r="H189" s="331">
        <v>0.29166666666666702</v>
      </c>
      <c r="I189" s="331">
        <v>0.79166666666666696</v>
      </c>
      <c r="J189" s="322"/>
      <c r="K189" s="344"/>
      <c r="L189" s="322">
        <v>180</v>
      </c>
      <c r="M189" s="322"/>
      <c r="N189" s="322">
        <v>14030231</v>
      </c>
      <c r="O189" s="322"/>
      <c r="P189" s="322" t="s">
        <v>114</v>
      </c>
      <c r="Q189" s="327" t="s">
        <v>389</v>
      </c>
      <c r="R189" s="322" t="s">
        <v>115</v>
      </c>
      <c r="S189" s="322">
        <f t="shared" si="3"/>
        <v>0</v>
      </c>
      <c r="T189" s="649">
        <f>SUBTOTAL(9,S189:S190)</f>
        <v>0</v>
      </c>
    </row>
    <row r="190" spans="1:20" ht="15.75" thickBot="1" x14ac:dyDescent="0.3">
      <c r="A190" s="323" t="s">
        <v>137</v>
      </c>
      <c r="B190" s="322" t="s">
        <v>97</v>
      </c>
      <c r="C190" s="370">
        <v>14030231</v>
      </c>
      <c r="D190" s="647"/>
      <c r="E190" s="324">
        <v>405</v>
      </c>
      <c r="F190" s="324"/>
      <c r="G190" s="324" t="s">
        <v>88</v>
      </c>
      <c r="H190" s="334">
        <v>0.29166666666666702</v>
      </c>
      <c r="I190" s="334">
        <v>0.79166666666666696</v>
      </c>
      <c r="J190" s="324"/>
      <c r="K190" s="329"/>
      <c r="L190" s="324">
        <v>180</v>
      </c>
      <c r="M190" s="324"/>
      <c r="N190" s="370">
        <v>14030231</v>
      </c>
      <c r="O190" s="324"/>
      <c r="P190" s="324" t="s">
        <v>114</v>
      </c>
      <c r="Q190" s="326" t="s">
        <v>389</v>
      </c>
      <c r="R190" s="370" t="s">
        <v>115</v>
      </c>
      <c r="S190" s="324">
        <f t="shared" si="3"/>
        <v>0</v>
      </c>
      <c r="T190" s="649"/>
    </row>
    <row r="191" spans="1:20" x14ac:dyDescent="0.25">
      <c r="A191" s="310" t="s">
        <v>137</v>
      </c>
      <c r="B191" s="322" t="s">
        <v>97</v>
      </c>
      <c r="C191" s="373">
        <v>14030231</v>
      </c>
      <c r="D191" s="645" t="s">
        <v>214</v>
      </c>
      <c r="E191" s="372">
        <v>405</v>
      </c>
      <c r="F191" s="372"/>
      <c r="G191" s="372" t="s">
        <v>88</v>
      </c>
      <c r="H191" s="311">
        <v>0.29166666666666702</v>
      </c>
      <c r="I191" s="311">
        <v>0.79166666666666696</v>
      </c>
      <c r="J191" s="372"/>
      <c r="K191" s="330"/>
      <c r="L191" s="372">
        <v>180</v>
      </c>
      <c r="M191" s="372"/>
      <c r="N191" s="373">
        <v>14030231</v>
      </c>
      <c r="O191" s="372"/>
      <c r="P191" s="372" t="s">
        <v>114</v>
      </c>
      <c r="Q191" s="312" t="s">
        <v>389</v>
      </c>
      <c r="R191" s="370" t="s">
        <v>115</v>
      </c>
      <c r="S191" s="372">
        <f t="shared" si="3"/>
        <v>0</v>
      </c>
      <c r="T191" s="648">
        <f>SUBTOTAL(9,S191:S193)</f>
        <v>0</v>
      </c>
    </row>
    <row r="192" spans="1:20" x14ac:dyDescent="0.25">
      <c r="A192" s="314" t="s">
        <v>385</v>
      </c>
      <c r="B192" s="322" t="s">
        <v>97</v>
      </c>
      <c r="C192" s="373">
        <v>14030231</v>
      </c>
      <c r="D192" s="647"/>
      <c r="E192" s="373">
        <v>1020</v>
      </c>
      <c r="F192" s="373"/>
      <c r="G192" s="373" t="s">
        <v>88</v>
      </c>
      <c r="H192" s="331">
        <v>0.29166666666666702</v>
      </c>
      <c r="I192" s="331">
        <v>0.79166666666666696</v>
      </c>
      <c r="J192" s="373"/>
      <c r="K192" s="328"/>
      <c r="L192" s="373">
        <v>240</v>
      </c>
      <c r="M192" s="373"/>
      <c r="N192" s="373">
        <v>14030231</v>
      </c>
      <c r="O192" s="373"/>
      <c r="P192" s="373" t="s">
        <v>114</v>
      </c>
      <c r="Q192" s="316" t="s">
        <v>390</v>
      </c>
      <c r="R192" s="370" t="s">
        <v>115</v>
      </c>
      <c r="S192" s="373">
        <f t="shared" si="3"/>
        <v>0</v>
      </c>
      <c r="T192" s="649"/>
    </row>
    <row r="193" spans="1:20" ht="15.75" thickBot="1" x14ac:dyDescent="0.3">
      <c r="A193" s="323" t="s">
        <v>385</v>
      </c>
      <c r="B193" s="322" t="s">
        <v>97</v>
      </c>
      <c r="C193" s="324">
        <v>14030231</v>
      </c>
      <c r="D193" s="647"/>
      <c r="E193" s="324">
        <v>1020</v>
      </c>
      <c r="F193" s="324"/>
      <c r="G193" s="324" t="s">
        <v>88</v>
      </c>
      <c r="H193" s="334">
        <v>0.29166666666666702</v>
      </c>
      <c r="I193" s="334">
        <v>0.79166666666666696</v>
      </c>
      <c r="J193" s="324"/>
      <c r="K193" s="329"/>
      <c r="L193" s="324">
        <v>240</v>
      </c>
      <c r="M193" s="324"/>
      <c r="N193" s="324">
        <v>14030231</v>
      </c>
      <c r="O193" s="324"/>
      <c r="P193" s="324" t="s">
        <v>114</v>
      </c>
      <c r="Q193" s="326" t="s">
        <v>390</v>
      </c>
      <c r="R193" s="370" t="s">
        <v>115</v>
      </c>
      <c r="S193" s="324">
        <f t="shared" si="3"/>
        <v>0</v>
      </c>
      <c r="T193" s="649"/>
    </row>
    <row r="194" spans="1:20" x14ac:dyDescent="0.25">
      <c r="A194" s="310" t="s">
        <v>385</v>
      </c>
      <c r="B194" s="322" t="s">
        <v>97</v>
      </c>
      <c r="C194" s="372">
        <v>14030231</v>
      </c>
      <c r="D194" s="645" t="s">
        <v>370</v>
      </c>
      <c r="E194" s="372">
        <v>405</v>
      </c>
      <c r="F194" s="372"/>
      <c r="G194" s="372" t="s">
        <v>88</v>
      </c>
      <c r="H194" s="311">
        <v>0.29166666666666702</v>
      </c>
      <c r="I194" s="311">
        <v>0.79166666666666696</v>
      </c>
      <c r="J194" s="372"/>
      <c r="K194" s="330"/>
      <c r="L194" s="372">
        <v>240</v>
      </c>
      <c r="M194" s="372"/>
      <c r="N194" s="372">
        <v>14030231</v>
      </c>
      <c r="O194" s="372"/>
      <c r="P194" s="372" t="s">
        <v>114</v>
      </c>
      <c r="Q194" s="312" t="s">
        <v>390</v>
      </c>
      <c r="R194" s="369" t="s">
        <v>115</v>
      </c>
      <c r="S194" s="372">
        <f t="shared" si="3"/>
        <v>0</v>
      </c>
      <c r="T194" s="648">
        <f>SUBTOTAL(9,S194:S195)</f>
        <v>0</v>
      </c>
    </row>
    <row r="195" spans="1:20" ht="15.75" thickBot="1" x14ac:dyDescent="0.3">
      <c r="A195" s="317" t="s">
        <v>387</v>
      </c>
      <c r="B195" s="322" t="s">
        <v>97</v>
      </c>
      <c r="C195" s="374">
        <v>14030231</v>
      </c>
      <c r="D195" s="646"/>
      <c r="E195" s="374">
        <v>405</v>
      </c>
      <c r="F195" s="374"/>
      <c r="G195" s="374" t="s">
        <v>88</v>
      </c>
      <c r="H195" s="332">
        <v>0.29166666666666702</v>
      </c>
      <c r="I195" s="332">
        <v>0.79166666666666696</v>
      </c>
      <c r="J195" s="374"/>
      <c r="K195" s="333"/>
      <c r="L195" s="374">
        <v>36</v>
      </c>
      <c r="M195" s="374"/>
      <c r="N195" s="374">
        <v>14030231</v>
      </c>
      <c r="O195" s="374"/>
      <c r="P195" s="374" t="s">
        <v>381</v>
      </c>
      <c r="Q195" s="321" t="s">
        <v>391</v>
      </c>
      <c r="R195" s="371" t="s">
        <v>115</v>
      </c>
      <c r="S195" s="374">
        <f t="shared" si="3"/>
        <v>0</v>
      </c>
      <c r="T195" s="650"/>
    </row>
    <row r="196" spans="1:20" ht="15.75" thickBot="1" x14ac:dyDescent="0.3">
      <c r="A196" s="310" t="s">
        <v>395</v>
      </c>
      <c r="B196" s="322" t="s">
        <v>97</v>
      </c>
      <c r="C196" s="372">
        <v>14030301</v>
      </c>
      <c r="D196" s="645" t="s">
        <v>214</v>
      </c>
      <c r="E196" s="372">
        <v>180</v>
      </c>
      <c r="F196" s="372"/>
      <c r="G196" s="372" t="s">
        <v>88</v>
      </c>
      <c r="H196" s="311">
        <v>0.29166666666666702</v>
      </c>
      <c r="I196" s="311">
        <v>0.79166666666666696</v>
      </c>
      <c r="J196" s="372"/>
      <c r="K196" s="330"/>
      <c r="L196" s="372">
        <v>120</v>
      </c>
      <c r="M196" s="372"/>
      <c r="N196" s="372">
        <v>14030301</v>
      </c>
      <c r="O196" s="372"/>
      <c r="P196" s="372" t="s">
        <v>123</v>
      </c>
      <c r="Q196" s="312" t="s">
        <v>263</v>
      </c>
      <c r="R196" s="318" t="s">
        <v>115</v>
      </c>
      <c r="S196" s="372">
        <f t="shared" si="3"/>
        <v>0</v>
      </c>
      <c r="T196" s="648">
        <f>SUBTOTAL(9,S196:S198)</f>
        <v>0</v>
      </c>
    </row>
    <row r="197" spans="1:20" ht="15.75" thickBot="1" x14ac:dyDescent="0.3">
      <c r="A197" s="314" t="s">
        <v>395</v>
      </c>
      <c r="B197" s="322" t="s">
        <v>97</v>
      </c>
      <c r="C197" s="322">
        <v>14030301</v>
      </c>
      <c r="D197" s="647"/>
      <c r="E197" s="373">
        <v>300</v>
      </c>
      <c r="F197" s="373"/>
      <c r="G197" s="373" t="s">
        <v>88</v>
      </c>
      <c r="H197" s="331">
        <v>0.29166666666666702</v>
      </c>
      <c r="I197" s="331">
        <v>0.79166666666666696</v>
      </c>
      <c r="J197" s="373"/>
      <c r="K197" s="328"/>
      <c r="L197" s="373">
        <v>120</v>
      </c>
      <c r="M197" s="373"/>
      <c r="N197" s="322">
        <v>14030301</v>
      </c>
      <c r="O197" s="373"/>
      <c r="P197" s="373" t="s">
        <v>396</v>
      </c>
      <c r="Q197" s="316" t="s">
        <v>241</v>
      </c>
      <c r="R197" s="371" t="s">
        <v>115</v>
      </c>
      <c r="S197" s="373">
        <f t="shared" si="3"/>
        <v>0</v>
      </c>
      <c r="T197" s="649"/>
    </row>
    <row r="198" spans="1:20" ht="15.75" thickBot="1" x14ac:dyDescent="0.3">
      <c r="A198" s="317" t="s">
        <v>395</v>
      </c>
      <c r="B198" s="322" t="s">
        <v>97</v>
      </c>
      <c r="C198" s="371">
        <v>14030301</v>
      </c>
      <c r="D198" s="646"/>
      <c r="E198" s="374">
        <v>300</v>
      </c>
      <c r="F198" s="374"/>
      <c r="G198" s="374" t="s">
        <v>88</v>
      </c>
      <c r="H198" s="332">
        <v>0.29166666666666702</v>
      </c>
      <c r="I198" s="332">
        <v>0.79166666666666696</v>
      </c>
      <c r="J198" s="374"/>
      <c r="K198" s="333"/>
      <c r="L198" s="374">
        <v>120</v>
      </c>
      <c r="M198" s="374"/>
      <c r="N198" s="371">
        <v>14030301</v>
      </c>
      <c r="O198" s="374"/>
      <c r="P198" s="374" t="s">
        <v>396</v>
      </c>
      <c r="Q198" s="321" t="s">
        <v>397</v>
      </c>
      <c r="R198" s="371" t="s">
        <v>115</v>
      </c>
      <c r="S198" s="374">
        <f t="shared" si="3"/>
        <v>0</v>
      </c>
      <c r="T198" s="650"/>
    </row>
    <row r="199" spans="1:20" ht="15.75" thickBot="1" x14ac:dyDescent="0.3">
      <c r="A199" s="310" t="s">
        <v>395</v>
      </c>
      <c r="B199" s="322" t="s">
        <v>97</v>
      </c>
      <c r="C199" s="372">
        <v>14030301</v>
      </c>
      <c r="D199" s="645" t="s">
        <v>370</v>
      </c>
      <c r="E199" s="372">
        <v>180</v>
      </c>
      <c r="F199" s="372"/>
      <c r="G199" s="372" t="s">
        <v>88</v>
      </c>
      <c r="H199" s="311">
        <v>0.29166666666666702</v>
      </c>
      <c r="I199" s="311">
        <v>0.79166666666666696</v>
      </c>
      <c r="J199" s="372"/>
      <c r="K199" s="330"/>
      <c r="L199" s="372">
        <v>120</v>
      </c>
      <c r="M199" s="372"/>
      <c r="N199" s="372">
        <v>14030301</v>
      </c>
      <c r="O199" s="372"/>
      <c r="P199" s="372" t="s">
        <v>123</v>
      </c>
      <c r="Q199" s="312" t="s">
        <v>255</v>
      </c>
      <c r="R199" s="371" t="s">
        <v>115</v>
      </c>
      <c r="S199" s="372">
        <f t="shared" si="3"/>
        <v>0</v>
      </c>
      <c r="T199" s="648">
        <f>SUBTOTAL(9,S199:S202)</f>
        <v>0</v>
      </c>
    </row>
    <row r="200" spans="1:20" ht="15.75" thickBot="1" x14ac:dyDescent="0.3">
      <c r="A200" s="314" t="s">
        <v>395</v>
      </c>
      <c r="B200" s="322" t="s">
        <v>97</v>
      </c>
      <c r="C200" s="322">
        <v>14030301</v>
      </c>
      <c r="D200" s="647"/>
      <c r="E200" s="373">
        <v>180</v>
      </c>
      <c r="F200" s="373"/>
      <c r="G200" s="373" t="s">
        <v>88</v>
      </c>
      <c r="H200" s="331">
        <v>0.29166666666666702</v>
      </c>
      <c r="I200" s="331">
        <v>0.79166666666666696</v>
      </c>
      <c r="J200" s="373"/>
      <c r="K200" s="328"/>
      <c r="L200" s="373">
        <v>120</v>
      </c>
      <c r="M200" s="373"/>
      <c r="N200" s="322">
        <v>14030301</v>
      </c>
      <c r="O200" s="373"/>
      <c r="P200" s="373" t="s">
        <v>123</v>
      </c>
      <c r="Q200" s="316" t="s">
        <v>255</v>
      </c>
      <c r="R200" s="371" t="s">
        <v>115</v>
      </c>
      <c r="S200" s="373">
        <f t="shared" si="3"/>
        <v>0</v>
      </c>
      <c r="T200" s="649"/>
    </row>
    <row r="201" spans="1:20" ht="15.75" thickBot="1" x14ac:dyDescent="0.3">
      <c r="A201" s="314" t="s">
        <v>395</v>
      </c>
      <c r="B201" s="322" t="s">
        <v>97</v>
      </c>
      <c r="C201" s="322">
        <v>14030301</v>
      </c>
      <c r="D201" s="647"/>
      <c r="E201" s="373">
        <v>300</v>
      </c>
      <c r="F201" s="373"/>
      <c r="G201" s="373" t="s">
        <v>88</v>
      </c>
      <c r="H201" s="331">
        <v>0.29166666666666702</v>
      </c>
      <c r="I201" s="331">
        <v>0.79166666666666696</v>
      </c>
      <c r="J201" s="373"/>
      <c r="K201" s="328"/>
      <c r="L201" s="373">
        <v>120</v>
      </c>
      <c r="M201" s="373"/>
      <c r="N201" s="322">
        <v>14030301</v>
      </c>
      <c r="O201" s="373"/>
      <c r="P201" s="373" t="s">
        <v>396</v>
      </c>
      <c r="Q201" s="316" t="s">
        <v>241</v>
      </c>
      <c r="R201" s="371" t="s">
        <v>115</v>
      </c>
      <c r="S201" s="373">
        <f t="shared" si="3"/>
        <v>0</v>
      </c>
      <c r="T201" s="649"/>
    </row>
    <row r="202" spans="1:20" ht="15.75" thickBot="1" x14ac:dyDescent="0.3">
      <c r="A202" s="323" t="s">
        <v>395</v>
      </c>
      <c r="B202" s="322" t="s">
        <v>97</v>
      </c>
      <c r="C202" s="370">
        <v>14030301</v>
      </c>
      <c r="D202" s="647"/>
      <c r="E202" s="324">
        <v>300</v>
      </c>
      <c r="F202" s="324"/>
      <c r="G202" s="324" t="s">
        <v>88</v>
      </c>
      <c r="H202" s="334">
        <v>0.29166666666666702</v>
      </c>
      <c r="I202" s="334">
        <v>0.79166666666666696</v>
      </c>
      <c r="J202" s="324"/>
      <c r="K202" s="329"/>
      <c r="L202" s="324">
        <v>120</v>
      </c>
      <c r="M202" s="324"/>
      <c r="N202" s="370">
        <v>14030301</v>
      </c>
      <c r="O202" s="324"/>
      <c r="P202" s="324" t="s">
        <v>396</v>
      </c>
      <c r="Q202" s="326" t="s">
        <v>241</v>
      </c>
      <c r="R202" s="370" t="s">
        <v>115</v>
      </c>
      <c r="S202" s="324">
        <f t="shared" si="3"/>
        <v>0</v>
      </c>
      <c r="T202" s="649"/>
    </row>
    <row r="203" spans="1:20" ht="15.75" thickBot="1" x14ac:dyDescent="0.3">
      <c r="A203" s="345" t="s">
        <v>395</v>
      </c>
      <c r="B203" s="322" t="s">
        <v>97</v>
      </c>
      <c r="C203" s="318">
        <v>14030301</v>
      </c>
      <c r="D203" s="318" t="s">
        <v>257</v>
      </c>
      <c r="E203" s="318">
        <v>180</v>
      </c>
      <c r="F203" s="318"/>
      <c r="G203" s="318" t="s">
        <v>88</v>
      </c>
      <c r="H203" s="346">
        <v>0.29166666666666702</v>
      </c>
      <c r="I203" s="346">
        <v>0.79166666666666696</v>
      </c>
      <c r="J203" s="318"/>
      <c r="K203" s="347"/>
      <c r="L203" s="318">
        <v>120</v>
      </c>
      <c r="M203" s="318"/>
      <c r="N203" s="318">
        <v>14030301</v>
      </c>
      <c r="O203" s="318"/>
      <c r="P203" s="318" t="s">
        <v>123</v>
      </c>
      <c r="Q203" s="348" t="s">
        <v>263</v>
      </c>
      <c r="R203" s="318" t="s">
        <v>115</v>
      </c>
      <c r="S203" s="318">
        <v>0</v>
      </c>
      <c r="T203" s="349">
        <f>S203</f>
        <v>0</v>
      </c>
    </row>
    <row r="204" spans="1:20" ht="15.75" thickBot="1" x14ac:dyDescent="0.3">
      <c r="A204" s="310" t="s">
        <v>137</v>
      </c>
      <c r="B204" s="322" t="s">
        <v>97</v>
      </c>
      <c r="C204" s="372">
        <v>14030303</v>
      </c>
      <c r="D204" s="645" t="s">
        <v>214</v>
      </c>
      <c r="E204" s="372">
        <v>405</v>
      </c>
      <c r="F204" s="372"/>
      <c r="G204" s="372" t="s">
        <v>88</v>
      </c>
      <c r="H204" s="311">
        <v>0.29166666666666702</v>
      </c>
      <c r="I204" s="311">
        <v>0.79166666666666696</v>
      </c>
      <c r="J204" s="372"/>
      <c r="K204" s="330"/>
      <c r="L204" s="372">
        <v>180</v>
      </c>
      <c r="M204" s="372"/>
      <c r="N204" s="372">
        <v>14030303</v>
      </c>
      <c r="O204" s="372"/>
      <c r="P204" s="372" t="s">
        <v>381</v>
      </c>
      <c r="Q204" s="312" t="s">
        <v>389</v>
      </c>
      <c r="R204" s="318" t="s">
        <v>115</v>
      </c>
      <c r="S204" s="372">
        <f t="shared" si="3"/>
        <v>0</v>
      </c>
      <c r="T204" s="648">
        <f>SUBTOTAL(9,S204:S208)</f>
        <v>0</v>
      </c>
    </row>
    <row r="205" spans="1:20" ht="15.75" thickBot="1" x14ac:dyDescent="0.3">
      <c r="A205" s="314" t="s">
        <v>137</v>
      </c>
      <c r="B205" s="322" t="s">
        <v>97</v>
      </c>
      <c r="C205" s="322">
        <v>14030303</v>
      </c>
      <c r="D205" s="647"/>
      <c r="E205" s="373">
        <v>405</v>
      </c>
      <c r="F205" s="373"/>
      <c r="G205" s="373" t="s">
        <v>88</v>
      </c>
      <c r="H205" s="331">
        <v>0.29166666666666702</v>
      </c>
      <c r="I205" s="331">
        <v>0.79166666666666696</v>
      </c>
      <c r="J205" s="373"/>
      <c r="K205" s="328"/>
      <c r="L205" s="373">
        <v>180</v>
      </c>
      <c r="M205" s="373"/>
      <c r="N205" s="322">
        <v>14030303</v>
      </c>
      <c r="O205" s="373"/>
      <c r="P205" s="373" t="s">
        <v>381</v>
      </c>
      <c r="Q205" s="316" t="s">
        <v>389</v>
      </c>
      <c r="R205" s="371" t="s">
        <v>115</v>
      </c>
      <c r="S205" s="373">
        <f t="shared" si="3"/>
        <v>0</v>
      </c>
      <c r="T205" s="649"/>
    </row>
    <row r="206" spans="1:20" ht="15.75" thickBot="1" x14ac:dyDescent="0.3">
      <c r="A206" s="314" t="s">
        <v>121</v>
      </c>
      <c r="B206" s="322" t="s">
        <v>97</v>
      </c>
      <c r="C206" s="322">
        <v>14030303</v>
      </c>
      <c r="D206" s="647"/>
      <c r="E206" s="373">
        <v>270</v>
      </c>
      <c r="F206" s="373"/>
      <c r="G206" s="373" t="s">
        <v>88</v>
      </c>
      <c r="H206" s="331">
        <v>0.29166666666666702</v>
      </c>
      <c r="I206" s="331">
        <v>0.79166666666666696</v>
      </c>
      <c r="J206" s="373"/>
      <c r="K206" s="328"/>
      <c r="L206" s="373">
        <v>180</v>
      </c>
      <c r="M206" s="373"/>
      <c r="N206" s="322">
        <v>14030303</v>
      </c>
      <c r="O206" s="373"/>
      <c r="P206" s="373" t="s">
        <v>366</v>
      </c>
      <c r="Q206" s="316" t="s">
        <v>269</v>
      </c>
      <c r="R206" s="371" t="s">
        <v>115</v>
      </c>
      <c r="S206" s="373">
        <f t="shared" si="3"/>
        <v>0</v>
      </c>
      <c r="T206" s="649"/>
    </row>
    <row r="207" spans="1:20" ht="15.75" thickBot="1" x14ac:dyDescent="0.3">
      <c r="A207" s="314" t="s">
        <v>121</v>
      </c>
      <c r="B207" s="322" t="s">
        <v>97</v>
      </c>
      <c r="C207" s="322">
        <v>14030303</v>
      </c>
      <c r="D207" s="647"/>
      <c r="E207" s="373">
        <v>270</v>
      </c>
      <c r="F207" s="373"/>
      <c r="G207" s="373" t="s">
        <v>88</v>
      </c>
      <c r="H207" s="331">
        <v>0.29166666666666702</v>
      </c>
      <c r="I207" s="331">
        <v>0.79166666666666696</v>
      </c>
      <c r="J207" s="373"/>
      <c r="K207" s="328"/>
      <c r="L207" s="373">
        <v>180</v>
      </c>
      <c r="M207" s="373"/>
      <c r="N207" s="322">
        <v>14030303</v>
      </c>
      <c r="O207" s="373"/>
      <c r="P207" s="373" t="s">
        <v>366</v>
      </c>
      <c r="Q207" s="316" t="s">
        <v>241</v>
      </c>
      <c r="R207" s="371" t="s">
        <v>115</v>
      </c>
      <c r="S207" s="373">
        <f t="shared" si="3"/>
        <v>0</v>
      </c>
      <c r="T207" s="649"/>
    </row>
    <row r="208" spans="1:20" ht="15.75" thickBot="1" x14ac:dyDescent="0.3">
      <c r="A208" s="317" t="s">
        <v>121</v>
      </c>
      <c r="B208" s="322" t="s">
        <v>97</v>
      </c>
      <c r="C208" s="371">
        <v>14030303</v>
      </c>
      <c r="D208" s="646"/>
      <c r="E208" s="374">
        <v>270</v>
      </c>
      <c r="F208" s="374"/>
      <c r="G208" s="374" t="s">
        <v>88</v>
      </c>
      <c r="H208" s="332">
        <v>0.29166666666666702</v>
      </c>
      <c r="I208" s="332">
        <v>0.79166666666666696</v>
      </c>
      <c r="J208" s="374"/>
      <c r="K208" s="333"/>
      <c r="L208" s="374">
        <v>180</v>
      </c>
      <c r="M208" s="374"/>
      <c r="N208" s="371">
        <v>14030303</v>
      </c>
      <c r="O208" s="374"/>
      <c r="P208" s="374" t="s">
        <v>366</v>
      </c>
      <c r="Q208" s="321" t="s">
        <v>241</v>
      </c>
      <c r="R208" s="371" t="s">
        <v>115</v>
      </c>
      <c r="S208" s="374">
        <f t="shared" si="3"/>
        <v>0</v>
      </c>
      <c r="T208" s="650"/>
    </row>
    <row r="209" spans="1:20" x14ac:dyDescent="0.25">
      <c r="A209" s="310" t="s">
        <v>137</v>
      </c>
      <c r="B209" s="322" t="s">
        <v>97</v>
      </c>
      <c r="C209" s="372">
        <v>14030303</v>
      </c>
      <c r="D209" s="645" t="s">
        <v>257</v>
      </c>
      <c r="E209" s="372">
        <v>405</v>
      </c>
      <c r="F209" s="372"/>
      <c r="G209" s="373" t="s">
        <v>88</v>
      </c>
      <c r="H209" s="331">
        <v>0.29166666666666702</v>
      </c>
      <c r="I209" s="331">
        <v>0.79166666666666696</v>
      </c>
      <c r="J209" s="372"/>
      <c r="K209" s="330"/>
      <c r="L209" s="372">
        <v>180</v>
      </c>
      <c r="M209" s="372"/>
      <c r="N209" s="372">
        <v>14030303</v>
      </c>
      <c r="O209" s="372"/>
      <c r="P209" s="372" t="s">
        <v>381</v>
      </c>
      <c r="Q209" s="312" t="s">
        <v>389</v>
      </c>
      <c r="R209" s="372" t="s">
        <v>115</v>
      </c>
      <c r="S209" s="372">
        <f t="shared" si="3"/>
        <v>0</v>
      </c>
      <c r="T209" s="648">
        <f>SUBTOTAL(9,S209:S210)</f>
        <v>0</v>
      </c>
    </row>
    <row r="210" spans="1:20" ht="15.75" thickBot="1" x14ac:dyDescent="0.3">
      <c r="A210" s="323" t="s">
        <v>142</v>
      </c>
      <c r="B210" s="370" t="s">
        <v>97</v>
      </c>
      <c r="C210" s="370">
        <v>14030303</v>
      </c>
      <c r="D210" s="647"/>
      <c r="E210" s="324">
        <v>600</v>
      </c>
      <c r="F210" s="324"/>
      <c r="G210" s="324" t="s">
        <v>88</v>
      </c>
      <c r="H210" s="334">
        <v>0.29166666666666702</v>
      </c>
      <c r="I210" s="334">
        <v>0.79166666666666696</v>
      </c>
      <c r="J210" s="324"/>
      <c r="K210" s="329"/>
      <c r="L210" s="324">
        <v>240</v>
      </c>
      <c r="M210" s="324"/>
      <c r="N210" s="370">
        <v>14030303</v>
      </c>
      <c r="O210" s="324"/>
      <c r="P210" s="324" t="s">
        <v>381</v>
      </c>
      <c r="Q210" s="326" t="s">
        <v>291</v>
      </c>
      <c r="R210" s="324" t="s">
        <v>115</v>
      </c>
      <c r="S210" s="324">
        <f t="shared" si="3"/>
        <v>0</v>
      </c>
      <c r="T210" s="649"/>
    </row>
    <row r="211" spans="1:20" ht="15.75" thickBot="1" x14ac:dyDescent="0.3">
      <c r="A211" s="310" t="s">
        <v>137</v>
      </c>
      <c r="B211" s="372" t="s">
        <v>97</v>
      </c>
      <c r="C211" s="318">
        <v>14030303</v>
      </c>
      <c r="D211" s="645" t="s">
        <v>370</v>
      </c>
      <c r="E211" s="372">
        <v>405</v>
      </c>
      <c r="F211" s="372"/>
      <c r="G211" s="372" t="s">
        <v>88</v>
      </c>
      <c r="H211" s="311">
        <v>0.29166666666666702</v>
      </c>
      <c r="I211" s="311">
        <v>0.79166666666666696</v>
      </c>
      <c r="J211" s="372"/>
      <c r="K211" s="330"/>
      <c r="L211" s="372">
        <v>180</v>
      </c>
      <c r="M211" s="372"/>
      <c r="N211" s="318">
        <v>14030303</v>
      </c>
      <c r="O211" s="372"/>
      <c r="P211" s="372" t="s">
        <v>381</v>
      </c>
      <c r="Q211" s="312" t="s">
        <v>389</v>
      </c>
      <c r="R211" s="372" t="s">
        <v>115</v>
      </c>
      <c r="S211" s="372">
        <f t="shared" si="3"/>
        <v>0</v>
      </c>
      <c r="T211" s="648">
        <f>SUBTOTAL(9,S211:S212)</f>
        <v>0</v>
      </c>
    </row>
    <row r="212" spans="1:20" ht="15.75" thickBot="1" x14ac:dyDescent="0.3">
      <c r="A212" s="323" t="s">
        <v>142</v>
      </c>
      <c r="B212" s="370" t="s">
        <v>97</v>
      </c>
      <c r="C212" s="370">
        <v>14030303</v>
      </c>
      <c r="D212" s="647"/>
      <c r="E212" s="324">
        <v>600</v>
      </c>
      <c r="F212" s="324"/>
      <c r="G212" s="324" t="s">
        <v>88</v>
      </c>
      <c r="H212" s="334">
        <v>0.29166666666666702</v>
      </c>
      <c r="I212" s="334">
        <v>0.79166666666666696</v>
      </c>
      <c r="J212" s="324"/>
      <c r="K212" s="329"/>
      <c r="L212" s="324">
        <v>240</v>
      </c>
      <c r="M212" s="324"/>
      <c r="N212" s="370">
        <v>14030303</v>
      </c>
      <c r="O212" s="324"/>
      <c r="P212" s="324" t="s">
        <v>381</v>
      </c>
      <c r="Q212" s="326" t="s">
        <v>291</v>
      </c>
      <c r="R212" s="324" t="s">
        <v>115</v>
      </c>
      <c r="S212" s="324">
        <f t="shared" si="3"/>
        <v>0</v>
      </c>
      <c r="T212" s="649"/>
    </row>
    <row r="213" spans="1:20" x14ac:dyDescent="0.25">
      <c r="A213" s="310" t="s">
        <v>121</v>
      </c>
      <c r="B213" s="372" t="s">
        <v>97</v>
      </c>
      <c r="C213" s="372">
        <v>14030305</v>
      </c>
      <c r="D213" s="645" t="s">
        <v>257</v>
      </c>
      <c r="E213" s="372">
        <v>270</v>
      </c>
      <c r="F213" s="372"/>
      <c r="G213" s="372" t="s">
        <v>88</v>
      </c>
      <c r="H213" s="311">
        <v>0.29166666666666702</v>
      </c>
      <c r="I213" s="311">
        <v>0.79166666666666696</v>
      </c>
      <c r="J213" s="372"/>
      <c r="K213" s="330"/>
      <c r="L213" s="372">
        <v>180</v>
      </c>
      <c r="M213" s="372"/>
      <c r="N213" s="372">
        <v>14030305</v>
      </c>
      <c r="O213" s="372"/>
      <c r="P213" s="372" t="s">
        <v>366</v>
      </c>
      <c r="Q213" s="312" t="s">
        <v>269</v>
      </c>
      <c r="R213" s="372" t="s">
        <v>115</v>
      </c>
      <c r="S213" s="372">
        <f t="shared" si="3"/>
        <v>0</v>
      </c>
      <c r="T213" s="654">
        <f>SUBTOTAL(9,S213:S217)</f>
        <v>0</v>
      </c>
    </row>
    <row r="214" spans="1:20" x14ac:dyDescent="0.25">
      <c r="A214" s="314" t="s">
        <v>121</v>
      </c>
      <c r="B214" s="373" t="s">
        <v>97</v>
      </c>
      <c r="C214" s="373">
        <v>14030305</v>
      </c>
      <c r="D214" s="647"/>
      <c r="E214" s="373">
        <v>270</v>
      </c>
      <c r="F214" s="373"/>
      <c r="G214" s="373" t="s">
        <v>88</v>
      </c>
      <c r="H214" s="315">
        <v>0.29166666666666702</v>
      </c>
      <c r="I214" s="315">
        <v>0.79166666666666696</v>
      </c>
      <c r="J214" s="373"/>
      <c r="K214" s="328"/>
      <c r="L214" s="373">
        <v>180</v>
      </c>
      <c r="M214" s="373"/>
      <c r="N214" s="373">
        <v>14030305</v>
      </c>
      <c r="O214" s="373"/>
      <c r="P214" s="373" t="s">
        <v>366</v>
      </c>
      <c r="Q214" s="316" t="s">
        <v>269</v>
      </c>
      <c r="R214" s="373" t="s">
        <v>115</v>
      </c>
      <c r="S214" s="373">
        <f t="shared" si="3"/>
        <v>0</v>
      </c>
      <c r="T214" s="655"/>
    </row>
    <row r="215" spans="1:20" x14ac:dyDescent="0.25">
      <c r="A215" s="314" t="s">
        <v>121</v>
      </c>
      <c r="B215" s="373" t="s">
        <v>97</v>
      </c>
      <c r="C215" s="373">
        <v>14030305</v>
      </c>
      <c r="D215" s="647"/>
      <c r="E215" s="373">
        <v>270</v>
      </c>
      <c r="F215" s="373"/>
      <c r="G215" s="373" t="s">
        <v>88</v>
      </c>
      <c r="H215" s="315">
        <v>0.29166666666666702</v>
      </c>
      <c r="I215" s="315">
        <v>0.79166666666666696</v>
      </c>
      <c r="J215" s="373"/>
      <c r="K215" s="328"/>
      <c r="L215" s="373">
        <v>180</v>
      </c>
      <c r="M215" s="373"/>
      <c r="N215" s="373">
        <v>14030305</v>
      </c>
      <c r="O215" s="373"/>
      <c r="P215" s="373" t="s">
        <v>366</v>
      </c>
      <c r="Q215" s="316" t="s">
        <v>269</v>
      </c>
      <c r="R215" s="373" t="s">
        <v>115</v>
      </c>
      <c r="S215" s="373">
        <v>0</v>
      </c>
      <c r="T215" s="655"/>
    </row>
    <row r="216" spans="1:20" x14ac:dyDescent="0.25">
      <c r="A216" s="314" t="s">
        <v>121</v>
      </c>
      <c r="B216" s="373" t="s">
        <v>97</v>
      </c>
      <c r="C216" s="373">
        <v>14030305</v>
      </c>
      <c r="D216" s="647"/>
      <c r="E216" s="373">
        <v>270</v>
      </c>
      <c r="F216" s="373"/>
      <c r="G216" s="373" t="s">
        <v>88</v>
      </c>
      <c r="H216" s="315">
        <v>0.29166666666666702</v>
      </c>
      <c r="I216" s="315">
        <v>0.79166666666666696</v>
      </c>
      <c r="J216" s="373"/>
      <c r="K216" s="328"/>
      <c r="L216" s="373">
        <v>180</v>
      </c>
      <c r="M216" s="373"/>
      <c r="N216" s="373">
        <v>14030305</v>
      </c>
      <c r="O216" s="373"/>
      <c r="P216" s="373" t="s">
        <v>381</v>
      </c>
      <c r="Q216" s="316" t="s">
        <v>241</v>
      </c>
      <c r="R216" s="373" t="s">
        <v>115</v>
      </c>
      <c r="S216" s="373">
        <f>E216*F216</f>
        <v>0</v>
      </c>
      <c r="T216" s="655"/>
    </row>
    <row r="217" spans="1:20" ht="15.75" thickBot="1" x14ac:dyDescent="0.3">
      <c r="A217" s="323" t="s">
        <v>223</v>
      </c>
      <c r="B217" s="324" t="s">
        <v>97</v>
      </c>
      <c r="C217" s="324">
        <v>14030305</v>
      </c>
      <c r="D217" s="646"/>
      <c r="E217" s="324">
        <v>1020</v>
      </c>
      <c r="F217" s="324"/>
      <c r="G217" s="324" t="s">
        <v>88</v>
      </c>
      <c r="H217" s="325">
        <v>0.29166666666666702</v>
      </c>
      <c r="I217" s="325">
        <v>0.79166666666666696</v>
      </c>
      <c r="J217" s="324"/>
      <c r="K217" s="329"/>
      <c r="L217" s="324">
        <v>240</v>
      </c>
      <c r="M217" s="324"/>
      <c r="N217" s="324">
        <v>14030305</v>
      </c>
      <c r="O217" s="324"/>
      <c r="P217" s="324" t="s">
        <v>381</v>
      </c>
      <c r="Q217" s="326" t="s">
        <v>291</v>
      </c>
      <c r="R217" s="324" t="s">
        <v>115</v>
      </c>
      <c r="S217" s="324">
        <f t="shared" si="3"/>
        <v>0</v>
      </c>
      <c r="T217" s="656"/>
    </row>
    <row r="218" spans="1:20" x14ac:dyDescent="0.25">
      <c r="A218" s="310" t="s">
        <v>121</v>
      </c>
      <c r="B218" s="372" t="s">
        <v>97</v>
      </c>
      <c r="C218" s="372">
        <v>14030305</v>
      </c>
      <c r="D218" s="645" t="s">
        <v>370</v>
      </c>
      <c r="E218" s="372">
        <v>270</v>
      </c>
      <c r="F218" s="372"/>
      <c r="G218" s="372" t="s">
        <v>88</v>
      </c>
      <c r="H218" s="311">
        <v>0.29166666666666702</v>
      </c>
      <c r="I218" s="311">
        <v>0.79166666666666696</v>
      </c>
      <c r="J218" s="372"/>
      <c r="K218" s="330"/>
      <c r="L218" s="372">
        <v>180</v>
      </c>
      <c r="M218" s="372"/>
      <c r="N218" s="372">
        <v>14030305</v>
      </c>
      <c r="O218" s="372"/>
      <c r="P218" s="372" t="s">
        <v>366</v>
      </c>
      <c r="Q218" s="312" t="s">
        <v>269</v>
      </c>
      <c r="R218" s="372" t="s">
        <v>115</v>
      </c>
      <c r="S218" s="372">
        <f t="shared" si="3"/>
        <v>0</v>
      </c>
      <c r="T218" s="648">
        <f>SUBTOTAL(9,S218:S221)</f>
        <v>0</v>
      </c>
    </row>
    <row r="219" spans="1:20" x14ac:dyDescent="0.25">
      <c r="A219" s="314" t="s">
        <v>121</v>
      </c>
      <c r="B219" s="373" t="s">
        <v>97</v>
      </c>
      <c r="C219" s="373">
        <v>14030305</v>
      </c>
      <c r="D219" s="647"/>
      <c r="E219" s="373">
        <v>270</v>
      </c>
      <c r="F219" s="373"/>
      <c r="G219" s="373" t="s">
        <v>88</v>
      </c>
      <c r="H219" s="315">
        <v>0.29166666666666702</v>
      </c>
      <c r="I219" s="315">
        <v>0.79166666666666696</v>
      </c>
      <c r="J219" s="373"/>
      <c r="K219" s="328"/>
      <c r="L219" s="373">
        <v>180</v>
      </c>
      <c r="M219" s="373"/>
      <c r="N219" s="373">
        <v>14030305</v>
      </c>
      <c r="O219" s="373"/>
      <c r="P219" s="373" t="s">
        <v>366</v>
      </c>
      <c r="Q219" s="316" t="s">
        <v>269</v>
      </c>
      <c r="R219" s="373" t="s">
        <v>115</v>
      </c>
      <c r="S219" s="373">
        <f t="shared" si="3"/>
        <v>0</v>
      </c>
      <c r="T219" s="649"/>
    </row>
    <row r="220" spans="1:20" x14ac:dyDescent="0.25">
      <c r="A220" s="314" t="s">
        <v>121</v>
      </c>
      <c r="B220" s="373" t="s">
        <v>97</v>
      </c>
      <c r="C220" s="373">
        <v>14030305</v>
      </c>
      <c r="D220" s="647"/>
      <c r="E220" s="373">
        <v>270</v>
      </c>
      <c r="F220" s="373"/>
      <c r="G220" s="373" t="s">
        <v>88</v>
      </c>
      <c r="H220" s="315">
        <v>0.29166666666666702</v>
      </c>
      <c r="I220" s="315">
        <v>0.79166666666666696</v>
      </c>
      <c r="J220" s="373"/>
      <c r="K220" s="328"/>
      <c r="L220" s="373">
        <v>180</v>
      </c>
      <c r="M220" s="373"/>
      <c r="N220" s="373">
        <v>14030305</v>
      </c>
      <c r="O220" s="373"/>
      <c r="P220" s="373" t="s">
        <v>366</v>
      </c>
      <c r="Q220" s="316" t="s">
        <v>269</v>
      </c>
      <c r="R220" s="373" t="s">
        <v>115</v>
      </c>
      <c r="S220" s="373">
        <f t="shared" si="3"/>
        <v>0</v>
      </c>
      <c r="T220" s="649"/>
    </row>
    <row r="221" spans="1:20" ht="15.75" thickBot="1" x14ac:dyDescent="0.3">
      <c r="A221" s="317" t="s">
        <v>223</v>
      </c>
      <c r="B221" s="374" t="s">
        <v>97</v>
      </c>
      <c r="C221" s="374">
        <v>14030305</v>
      </c>
      <c r="D221" s="646"/>
      <c r="E221" s="374">
        <v>1020</v>
      </c>
      <c r="F221" s="374"/>
      <c r="G221" s="374" t="s">
        <v>88</v>
      </c>
      <c r="H221" s="320">
        <v>0.29166666666666702</v>
      </c>
      <c r="I221" s="320">
        <v>0.79166666666666696</v>
      </c>
      <c r="J221" s="374"/>
      <c r="K221" s="333"/>
      <c r="L221" s="374">
        <v>240</v>
      </c>
      <c r="M221" s="374"/>
      <c r="N221" s="374">
        <v>14030305</v>
      </c>
      <c r="O221" s="374"/>
      <c r="P221" s="374" t="s">
        <v>381</v>
      </c>
      <c r="Q221" s="321" t="s">
        <v>291</v>
      </c>
      <c r="R221" s="374" t="s">
        <v>115</v>
      </c>
      <c r="S221" s="374">
        <f t="shared" si="3"/>
        <v>0</v>
      </c>
      <c r="T221" s="650"/>
    </row>
    <row r="222" spans="1:20" x14ac:dyDescent="0.25">
      <c r="A222" s="310" t="s">
        <v>121</v>
      </c>
      <c r="B222" s="372" t="s">
        <v>97</v>
      </c>
      <c r="C222" s="372">
        <v>14030305</v>
      </c>
      <c r="D222" s="645" t="s">
        <v>214</v>
      </c>
      <c r="E222" s="372">
        <v>270</v>
      </c>
      <c r="F222" s="372"/>
      <c r="G222" s="350" t="s">
        <v>88</v>
      </c>
      <c r="H222" s="351">
        <v>0.29166666666666702</v>
      </c>
      <c r="I222" s="351">
        <v>0.79166666666666696</v>
      </c>
      <c r="J222" s="372"/>
      <c r="K222" s="330"/>
      <c r="L222" s="372">
        <v>180</v>
      </c>
      <c r="M222" s="372"/>
      <c r="N222" s="372">
        <v>14030305</v>
      </c>
      <c r="O222" s="372"/>
      <c r="P222" s="372" t="s">
        <v>366</v>
      </c>
      <c r="Q222" s="312" t="s">
        <v>241</v>
      </c>
      <c r="R222" s="372" t="s">
        <v>115</v>
      </c>
      <c r="S222" s="372">
        <f t="shared" si="3"/>
        <v>0</v>
      </c>
      <c r="T222" s="648">
        <f>SUBTOTAL(9,S222:S224)</f>
        <v>0</v>
      </c>
    </row>
    <row r="223" spans="1:20" x14ac:dyDescent="0.25">
      <c r="A223" s="314" t="s">
        <v>218</v>
      </c>
      <c r="B223" s="373" t="s">
        <v>97</v>
      </c>
      <c r="C223" s="373">
        <v>14030305</v>
      </c>
      <c r="D223" s="647"/>
      <c r="E223" s="373">
        <v>480</v>
      </c>
      <c r="F223" s="373"/>
      <c r="G223" s="352" t="s">
        <v>88</v>
      </c>
      <c r="H223" s="353">
        <v>0.29166666666666702</v>
      </c>
      <c r="I223" s="353">
        <v>0.79166666666666696</v>
      </c>
      <c r="J223" s="373"/>
      <c r="K223" s="328"/>
      <c r="L223" s="373">
        <v>240</v>
      </c>
      <c r="M223" s="373"/>
      <c r="N223" s="373">
        <v>14030305</v>
      </c>
      <c r="O223" s="373"/>
      <c r="P223" s="373" t="s">
        <v>381</v>
      </c>
      <c r="Q223" s="316" t="s">
        <v>247</v>
      </c>
      <c r="R223" s="373" t="s">
        <v>115</v>
      </c>
      <c r="S223" s="373">
        <f t="shared" si="3"/>
        <v>0</v>
      </c>
      <c r="T223" s="649"/>
    </row>
    <row r="224" spans="1:20" ht="15.75" thickBot="1" x14ac:dyDescent="0.3">
      <c r="A224" s="323" t="s">
        <v>218</v>
      </c>
      <c r="B224" s="324" t="s">
        <v>97</v>
      </c>
      <c r="C224" s="324">
        <v>14030305</v>
      </c>
      <c r="D224" s="647"/>
      <c r="E224" s="324">
        <v>480</v>
      </c>
      <c r="F224" s="324"/>
      <c r="G224" s="354" t="s">
        <v>88</v>
      </c>
      <c r="H224" s="355">
        <v>0.29166666666666702</v>
      </c>
      <c r="I224" s="355">
        <v>0.79166666666666696</v>
      </c>
      <c r="J224" s="324"/>
      <c r="K224" s="329"/>
      <c r="L224" s="324">
        <v>240</v>
      </c>
      <c r="M224" s="324"/>
      <c r="N224" s="324">
        <v>14030305</v>
      </c>
      <c r="O224" s="324"/>
      <c r="P224" s="324" t="s">
        <v>381</v>
      </c>
      <c r="Q224" s="326" t="s">
        <v>247</v>
      </c>
      <c r="R224" s="324" t="s">
        <v>115</v>
      </c>
      <c r="S224" s="324">
        <f t="shared" si="3"/>
        <v>0</v>
      </c>
      <c r="T224" s="649"/>
    </row>
    <row r="225" spans="1:20" x14ac:dyDescent="0.25">
      <c r="A225" s="310" t="s">
        <v>121</v>
      </c>
      <c r="B225" s="372" t="s">
        <v>97</v>
      </c>
      <c r="C225" s="372">
        <v>14030305</v>
      </c>
      <c r="D225" s="651" t="s">
        <v>214</v>
      </c>
      <c r="E225" s="372">
        <v>270</v>
      </c>
      <c r="F225" s="372"/>
      <c r="G225" s="350" t="s">
        <v>88</v>
      </c>
      <c r="H225" s="351">
        <v>0.29166666666666702</v>
      </c>
      <c r="I225" s="351">
        <v>0.79166666666666696</v>
      </c>
      <c r="J225" s="372"/>
      <c r="K225" s="330"/>
      <c r="L225" s="372">
        <v>180</v>
      </c>
      <c r="M225" s="372"/>
      <c r="N225" s="372">
        <v>14030305</v>
      </c>
      <c r="O225" s="372"/>
      <c r="P225" s="372" t="s">
        <v>366</v>
      </c>
      <c r="Q225" s="312" t="s">
        <v>241</v>
      </c>
      <c r="R225" s="372" t="s">
        <v>115</v>
      </c>
      <c r="S225" s="372">
        <f t="shared" si="3"/>
        <v>0</v>
      </c>
      <c r="T225" s="654">
        <f>SUBTOTAL(9,S225:S227)</f>
        <v>0</v>
      </c>
    </row>
    <row r="226" spans="1:20" x14ac:dyDescent="0.25">
      <c r="A226" s="314" t="s">
        <v>218</v>
      </c>
      <c r="B226" s="373" t="s">
        <v>97</v>
      </c>
      <c r="C226" s="373">
        <v>14030305</v>
      </c>
      <c r="D226" s="652"/>
      <c r="E226" s="373">
        <v>480</v>
      </c>
      <c r="F226" s="373"/>
      <c r="G226" s="352" t="s">
        <v>88</v>
      </c>
      <c r="H226" s="353">
        <v>0.29166666666666702</v>
      </c>
      <c r="I226" s="353">
        <v>0.79166666666666696</v>
      </c>
      <c r="J226" s="373"/>
      <c r="K226" s="328"/>
      <c r="L226" s="373">
        <v>240</v>
      </c>
      <c r="M226" s="373"/>
      <c r="N226" s="373">
        <v>14030305</v>
      </c>
      <c r="O226" s="373"/>
      <c r="P226" s="373" t="s">
        <v>381</v>
      </c>
      <c r="Q226" s="316" t="s">
        <v>247</v>
      </c>
      <c r="R226" s="373" t="s">
        <v>115</v>
      </c>
      <c r="S226" s="373">
        <f t="shared" si="3"/>
        <v>0</v>
      </c>
      <c r="T226" s="655"/>
    </row>
    <row r="227" spans="1:20" ht="15.75" thickBot="1" x14ac:dyDescent="0.3">
      <c r="A227" s="317" t="s">
        <v>218</v>
      </c>
      <c r="B227" s="374" t="s">
        <v>97</v>
      </c>
      <c r="C227" s="374">
        <v>14030305</v>
      </c>
      <c r="D227" s="653"/>
      <c r="E227" s="374">
        <v>480</v>
      </c>
      <c r="F227" s="374"/>
      <c r="G227" s="356" t="s">
        <v>88</v>
      </c>
      <c r="H227" s="357">
        <v>0.29166666666666702</v>
      </c>
      <c r="I227" s="357">
        <v>0.79166666666666696</v>
      </c>
      <c r="J227" s="374"/>
      <c r="K227" s="333"/>
      <c r="L227" s="374">
        <v>240</v>
      </c>
      <c r="M227" s="374"/>
      <c r="N227" s="374">
        <v>14030305</v>
      </c>
      <c r="O227" s="374"/>
      <c r="P227" s="374" t="s">
        <v>381</v>
      </c>
      <c r="Q227" s="321" t="s">
        <v>247</v>
      </c>
      <c r="R227" s="374" t="s">
        <v>115</v>
      </c>
      <c r="S227" s="374">
        <f t="shared" si="3"/>
        <v>0</v>
      </c>
      <c r="T227" s="675"/>
    </row>
    <row r="228" spans="1:20" ht="15.75" thickBot="1" x14ac:dyDescent="0.3">
      <c r="A228" s="310" t="s">
        <v>415</v>
      </c>
      <c r="B228" s="372" t="s">
        <v>97</v>
      </c>
      <c r="C228" s="372">
        <v>14030306</v>
      </c>
      <c r="D228" s="645" t="s">
        <v>257</v>
      </c>
      <c r="E228" s="372">
        <v>189</v>
      </c>
      <c r="F228" s="372"/>
      <c r="G228" s="350" t="s">
        <v>88</v>
      </c>
      <c r="H228" s="351">
        <v>0.29166666666666702</v>
      </c>
      <c r="I228" s="351">
        <v>0.79166666666666696</v>
      </c>
      <c r="J228" s="372"/>
      <c r="K228" s="330"/>
      <c r="L228" s="372">
        <v>120</v>
      </c>
      <c r="M228" s="372"/>
      <c r="N228" s="372">
        <f>C228</f>
        <v>14030306</v>
      </c>
      <c r="O228" s="372"/>
      <c r="P228" s="372" t="s">
        <v>124</v>
      </c>
      <c r="Q228" s="312" t="s">
        <v>255</v>
      </c>
      <c r="R228" s="318" t="s">
        <v>115</v>
      </c>
      <c r="S228" s="372">
        <f t="shared" si="3"/>
        <v>0</v>
      </c>
      <c r="T228" s="648">
        <f>SUBTOTAL(9,S228:S229)</f>
        <v>0</v>
      </c>
    </row>
    <row r="229" spans="1:20" ht="15.75" thickBot="1" x14ac:dyDescent="0.3">
      <c r="A229" s="317" t="s">
        <v>415</v>
      </c>
      <c r="B229" s="374" t="s">
        <v>97</v>
      </c>
      <c r="C229" s="371">
        <v>14030306</v>
      </c>
      <c r="D229" s="646"/>
      <c r="E229" s="374">
        <v>189</v>
      </c>
      <c r="F229" s="374"/>
      <c r="G229" s="358" t="s">
        <v>89</v>
      </c>
      <c r="H229" s="357">
        <v>0.29166666666666702</v>
      </c>
      <c r="I229" s="357">
        <v>0.79166666666666696</v>
      </c>
      <c r="J229" s="374"/>
      <c r="K229" s="333"/>
      <c r="L229" s="374">
        <v>120</v>
      </c>
      <c r="M229" s="374"/>
      <c r="N229" s="371">
        <f t="shared" ref="N229:N292" si="4">C229</f>
        <v>14030306</v>
      </c>
      <c r="O229" s="374"/>
      <c r="P229" s="374" t="s">
        <v>416</v>
      </c>
      <c r="Q229" s="321" t="s">
        <v>289</v>
      </c>
      <c r="R229" s="374" t="s">
        <v>115</v>
      </c>
      <c r="S229" s="374">
        <f t="shared" si="3"/>
        <v>0</v>
      </c>
      <c r="T229" s="650"/>
    </row>
    <row r="230" spans="1:20" ht="15.75" thickBot="1" x14ac:dyDescent="0.3">
      <c r="A230" s="310" t="s">
        <v>415</v>
      </c>
      <c r="B230" s="372" t="s">
        <v>97</v>
      </c>
      <c r="C230" s="372">
        <v>14030306</v>
      </c>
      <c r="D230" s="645" t="s">
        <v>370</v>
      </c>
      <c r="E230" s="372">
        <v>189</v>
      </c>
      <c r="F230" s="372"/>
      <c r="G230" s="372" t="s">
        <v>88</v>
      </c>
      <c r="H230" s="311">
        <v>0.29166666666666669</v>
      </c>
      <c r="I230" s="311">
        <v>0.66666666666666663</v>
      </c>
      <c r="J230" s="372"/>
      <c r="K230" s="330"/>
      <c r="L230" s="372">
        <v>120</v>
      </c>
      <c r="M230" s="372"/>
      <c r="N230" s="372">
        <f t="shared" si="4"/>
        <v>14030306</v>
      </c>
      <c r="O230" s="372"/>
      <c r="P230" s="372" t="s">
        <v>124</v>
      </c>
      <c r="Q230" s="312">
        <v>7.5</v>
      </c>
      <c r="R230" s="318" t="s">
        <v>115</v>
      </c>
      <c r="S230" s="372">
        <f t="shared" si="3"/>
        <v>0</v>
      </c>
      <c r="T230" s="648">
        <f>SUBTOTAL(9,S230:S231)</f>
        <v>0</v>
      </c>
    </row>
    <row r="231" spans="1:20" ht="15.75" thickBot="1" x14ac:dyDescent="0.3">
      <c r="A231" s="317" t="s">
        <v>415</v>
      </c>
      <c r="B231" s="374" t="s">
        <v>97</v>
      </c>
      <c r="C231" s="371">
        <v>14030306</v>
      </c>
      <c r="D231" s="646"/>
      <c r="E231" s="374">
        <v>189</v>
      </c>
      <c r="F231" s="374"/>
      <c r="G231" s="374" t="s">
        <v>89</v>
      </c>
      <c r="H231" s="332">
        <v>0.29166666666666669</v>
      </c>
      <c r="I231" s="332">
        <v>0.66666666666666663</v>
      </c>
      <c r="J231" s="374"/>
      <c r="K231" s="333"/>
      <c r="L231" s="374">
        <v>120</v>
      </c>
      <c r="M231" s="374"/>
      <c r="N231" s="371">
        <f t="shared" si="4"/>
        <v>14030306</v>
      </c>
      <c r="O231" s="374"/>
      <c r="P231" s="374" t="s">
        <v>262</v>
      </c>
      <c r="Q231" s="321">
        <v>5</v>
      </c>
      <c r="R231" s="374" t="s">
        <v>115</v>
      </c>
      <c r="S231" s="374">
        <f t="shared" si="3"/>
        <v>0</v>
      </c>
      <c r="T231" s="650"/>
    </row>
    <row r="232" spans="1:20" ht="15.75" thickBot="1" x14ac:dyDescent="0.3">
      <c r="A232" s="310" t="s">
        <v>415</v>
      </c>
      <c r="B232" s="318" t="s">
        <v>97</v>
      </c>
      <c r="C232" s="372">
        <v>14030306</v>
      </c>
      <c r="D232" s="645" t="s">
        <v>214</v>
      </c>
      <c r="E232" s="372">
        <v>189</v>
      </c>
      <c r="F232" s="372"/>
      <c r="G232" s="372" t="s">
        <v>88</v>
      </c>
      <c r="H232" s="311">
        <v>0.33333333333333331</v>
      </c>
      <c r="I232" s="311">
        <v>0.79166666666666663</v>
      </c>
      <c r="J232" s="372"/>
      <c r="K232" s="330"/>
      <c r="L232" s="372">
        <v>120</v>
      </c>
      <c r="M232" s="372"/>
      <c r="N232" s="372">
        <f t="shared" si="4"/>
        <v>14030306</v>
      </c>
      <c r="O232" s="372"/>
      <c r="P232" s="372" t="s">
        <v>124</v>
      </c>
      <c r="Q232" s="312">
        <v>7.5</v>
      </c>
      <c r="R232" s="318" t="s">
        <v>115</v>
      </c>
      <c r="S232" s="372">
        <f t="shared" si="3"/>
        <v>0</v>
      </c>
      <c r="T232" s="648">
        <f>SUBTOTAL(9,S232:S233)</f>
        <v>0</v>
      </c>
    </row>
    <row r="233" spans="1:20" ht="15.75" thickBot="1" x14ac:dyDescent="0.3">
      <c r="A233" s="317" t="s">
        <v>415</v>
      </c>
      <c r="B233" s="374" t="s">
        <v>97</v>
      </c>
      <c r="C233" s="371">
        <v>14030306</v>
      </c>
      <c r="D233" s="646"/>
      <c r="E233" s="374">
        <v>189</v>
      </c>
      <c r="F233" s="374"/>
      <c r="G233" s="374" t="s">
        <v>89</v>
      </c>
      <c r="H233" s="332">
        <v>0.33333333333333331</v>
      </c>
      <c r="I233" s="332">
        <v>0.79166666666666663</v>
      </c>
      <c r="J233" s="374"/>
      <c r="K233" s="333"/>
      <c r="L233" s="374">
        <v>120</v>
      </c>
      <c r="M233" s="374"/>
      <c r="N233" s="371">
        <f t="shared" si="4"/>
        <v>14030306</v>
      </c>
      <c r="O233" s="374"/>
      <c r="P233" s="374" t="s">
        <v>262</v>
      </c>
      <c r="Q233" s="321">
        <v>5</v>
      </c>
      <c r="R233" s="374" t="s">
        <v>115</v>
      </c>
      <c r="S233" s="374">
        <f t="shared" si="3"/>
        <v>0</v>
      </c>
      <c r="T233" s="650"/>
    </row>
    <row r="234" spans="1:20" ht="15.75" thickBot="1" x14ac:dyDescent="0.3">
      <c r="A234" s="359" t="s">
        <v>392</v>
      </c>
      <c r="B234" s="360" t="s">
        <v>97</v>
      </c>
      <c r="C234" s="372">
        <v>14030307</v>
      </c>
      <c r="D234" s="645" t="s">
        <v>257</v>
      </c>
      <c r="E234" s="372">
        <v>520</v>
      </c>
      <c r="F234" s="372"/>
      <c r="G234" s="372" t="s">
        <v>88</v>
      </c>
      <c r="H234" s="311">
        <v>0.29166666666666669</v>
      </c>
      <c r="I234" s="311">
        <v>0.66666666666666663</v>
      </c>
      <c r="J234" s="372"/>
      <c r="K234" s="330"/>
      <c r="L234" s="372">
        <v>120</v>
      </c>
      <c r="M234" s="372"/>
      <c r="N234" s="372">
        <f t="shared" si="4"/>
        <v>14030307</v>
      </c>
      <c r="O234" s="372"/>
      <c r="P234" s="372" t="s">
        <v>288</v>
      </c>
      <c r="Q234" s="312">
        <v>7.5</v>
      </c>
      <c r="R234" s="318" t="s">
        <v>115</v>
      </c>
      <c r="S234" s="372">
        <f t="shared" si="3"/>
        <v>0</v>
      </c>
      <c r="T234" s="648">
        <f>SUBTOTAL(9,S234:S238)</f>
        <v>0</v>
      </c>
    </row>
    <row r="235" spans="1:20" ht="15.75" thickBot="1" x14ac:dyDescent="0.3">
      <c r="A235" s="361" t="s">
        <v>246</v>
      </c>
      <c r="B235" s="362" t="s">
        <v>97</v>
      </c>
      <c r="C235" s="322">
        <v>14030307</v>
      </c>
      <c r="D235" s="647"/>
      <c r="E235" s="373">
        <v>520</v>
      </c>
      <c r="F235" s="373"/>
      <c r="G235" s="373" t="s">
        <v>89</v>
      </c>
      <c r="H235" s="331">
        <v>0.29166666666666669</v>
      </c>
      <c r="I235" s="331">
        <v>0.66666666666666663</v>
      </c>
      <c r="J235" s="373"/>
      <c r="K235" s="328"/>
      <c r="L235" s="373">
        <v>180</v>
      </c>
      <c r="M235" s="373"/>
      <c r="N235" s="322">
        <f t="shared" si="4"/>
        <v>14030307</v>
      </c>
      <c r="O235" s="373"/>
      <c r="P235" s="373" t="s">
        <v>140</v>
      </c>
      <c r="Q235" s="316">
        <v>11.5</v>
      </c>
      <c r="R235" s="374" t="s">
        <v>115</v>
      </c>
      <c r="S235" s="373">
        <f t="shared" si="3"/>
        <v>0</v>
      </c>
      <c r="T235" s="649"/>
    </row>
    <row r="236" spans="1:20" ht="15.75" thickBot="1" x14ac:dyDescent="0.3">
      <c r="A236" s="361" t="s">
        <v>246</v>
      </c>
      <c r="B236" s="362" t="s">
        <v>97</v>
      </c>
      <c r="C236" s="322">
        <v>14030307</v>
      </c>
      <c r="D236" s="647"/>
      <c r="E236" s="373">
        <v>520</v>
      </c>
      <c r="F236" s="373"/>
      <c r="G236" s="373" t="s">
        <v>89</v>
      </c>
      <c r="H236" s="331">
        <v>0.29166666666666669</v>
      </c>
      <c r="I236" s="331">
        <v>0.66666666666666663</v>
      </c>
      <c r="J236" s="373"/>
      <c r="K236" s="328"/>
      <c r="L236" s="373">
        <v>180</v>
      </c>
      <c r="M236" s="373"/>
      <c r="N236" s="322">
        <f t="shared" si="4"/>
        <v>14030307</v>
      </c>
      <c r="O236" s="373"/>
      <c r="P236" s="373" t="s">
        <v>140</v>
      </c>
      <c r="Q236" s="316">
        <v>11.5</v>
      </c>
      <c r="R236" s="374" t="s">
        <v>115</v>
      </c>
      <c r="S236" s="373">
        <f t="shared" si="3"/>
        <v>0</v>
      </c>
      <c r="T236" s="649"/>
    </row>
    <row r="237" spans="1:20" ht="15.75" thickBot="1" x14ac:dyDescent="0.3">
      <c r="A237" s="361" t="s">
        <v>246</v>
      </c>
      <c r="B237" s="362" t="s">
        <v>97</v>
      </c>
      <c r="C237" s="322">
        <v>14030307</v>
      </c>
      <c r="D237" s="647"/>
      <c r="E237" s="373">
        <v>520</v>
      </c>
      <c r="F237" s="373"/>
      <c r="G237" s="373" t="s">
        <v>89</v>
      </c>
      <c r="H237" s="331">
        <v>0.29166666666666669</v>
      </c>
      <c r="I237" s="331">
        <v>0.66666666666666663</v>
      </c>
      <c r="J237" s="373"/>
      <c r="K237" s="328"/>
      <c r="L237" s="373">
        <v>180</v>
      </c>
      <c r="M237" s="373"/>
      <c r="N237" s="322">
        <f t="shared" si="4"/>
        <v>14030307</v>
      </c>
      <c r="O237" s="373"/>
      <c r="P237" s="373" t="s">
        <v>140</v>
      </c>
      <c r="Q237" s="316">
        <v>7.5</v>
      </c>
      <c r="R237" s="374" t="s">
        <v>115</v>
      </c>
      <c r="S237" s="373">
        <f t="shared" si="3"/>
        <v>0</v>
      </c>
      <c r="T237" s="649"/>
    </row>
    <row r="238" spans="1:20" ht="15.75" thickBot="1" x14ac:dyDescent="0.3">
      <c r="A238" s="363" t="s">
        <v>246</v>
      </c>
      <c r="B238" s="362" t="s">
        <v>97</v>
      </c>
      <c r="C238" s="371">
        <v>14030307</v>
      </c>
      <c r="D238" s="646"/>
      <c r="E238" s="374">
        <v>520</v>
      </c>
      <c r="F238" s="374"/>
      <c r="G238" s="374" t="s">
        <v>89</v>
      </c>
      <c r="H238" s="332">
        <v>0.29166666666666669</v>
      </c>
      <c r="I238" s="332">
        <v>0.66666666666666663</v>
      </c>
      <c r="J238" s="374"/>
      <c r="K238" s="333"/>
      <c r="L238" s="374">
        <v>180</v>
      </c>
      <c r="M238" s="374"/>
      <c r="N238" s="371">
        <f t="shared" si="4"/>
        <v>14030307</v>
      </c>
      <c r="O238" s="374"/>
      <c r="P238" s="374" t="s">
        <v>140</v>
      </c>
      <c r="Q238" s="321">
        <v>15</v>
      </c>
      <c r="R238" s="374" t="s">
        <v>115</v>
      </c>
      <c r="S238" s="374">
        <f t="shared" si="3"/>
        <v>0</v>
      </c>
      <c r="T238" s="650"/>
    </row>
    <row r="239" spans="1:20" ht="15.75" thickBot="1" x14ac:dyDescent="0.3">
      <c r="A239" s="310" t="s">
        <v>392</v>
      </c>
      <c r="B239" s="318" t="s">
        <v>97</v>
      </c>
      <c r="C239" s="372">
        <v>14030307</v>
      </c>
      <c r="D239" s="645" t="s">
        <v>214</v>
      </c>
      <c r="E239" s="372">
        <v>520</v>
      </c>
      <c r="F239" s="372"/>
      <c r="G239" s="372" t="s">
        <v>88</v>
      </c>
      <c r="H239" s="311">
        <v>0.33333333333333331</v>
      </c>
      <c r="I239" s="311">
        <v>0.66666666666666663</v>
      </c>
      <c r="J239" s="372"/>
      <c r="K239" s="330"/>
      <c r="L239" s="372">
        <v>120</v>
      </c>
      <c r="M239" s="372"/>
      <c r="N239" s="372">
        <f t="shared" si="4"/>
        <v>14030307</v>
      </c>
      <c r="O239" s="372"/>
      <c r="P239" s="372" t="s">
        <v>417</v>
      </c>
      <c r="Q239" s="312">
        <v>7.5</v>
      </c>
      <c r="R239" s="318" t="s">
        <v>115</v>
      </c>
      <c r="S239" s="372">
        <f t="shared" si="3"/>
        <v>0</v>
      </c>
      <c r="T239" s="648">
        <f>SUBTOTAL(9,S239:S243)</f>
        <v>0</v>
      </c>
    </row>
    <row r="240" spans="1:20" ht="15.75" thickBot="1" x14ac:dyDescent="0.3">
      <c r="A240" s="314" t="s">
        <v>246</v>
      </c>
      <c r="B240" s="374" t="s">
        <v>97</v>
      </c>
      <c r="C240" s="322">
        <v>14030307</v>
      </c>
      <c r="D240" s="647"/>
      <c r="E240" s="373">
        <v>520</v>
      </c>
      <c r="F240" s="373"/>
      <c r="G240" s="373" t="s">
        <v>89</v>
      </c>
      <c r="H240" s="311">
        <v>0.33333333333333331</v>
      </c>
      <c r="I240" s="311">
        <v>0.66666666666666663</v>
      </c>
      <c r="J240" s="373"/>
      <c r="K240" s="328"/>
      <c r="L240" s="373">
        <v>180</v>
      </c>
      <c r="M240" s="373"/>
      <c r="N240" s="322">
        <f t="shared" si="4"/>
        <v>14030307</v>
      </c>
      <c r="O240" s="373"/>
      <c r="P240" s="373" t="s">
        <v>140</v>
      </c>
      <c r="Q240" s="316">
        <v>11.5</v>
      </c>
      <c r="R240" s="374" t="s">
        <v>115</v>
      </c>
      <c r="S240" s="373">
        <f t="shared" si="3"/>
        <v>0</v>
      </c>
      <c r="T240" s="649"/>
    </row>
    <row r="241" spans="1:20" ht="15.75" thickBot="1" x14ac:dyDescent="0.3">
      <c r="A241" s="314" t="s">
        <v>246</v>
      </c>
      <c r="B241" s="374" t="s">
        <v>97</v>
      </c>
      <c r="C241" s="322">
        <v>14030307</v>
      </c>
      <c r="D241" s="647"/>
      <c r="E241" s="373">
        <v>520</v>
      </c>
      <c r="F241" s="373"/>
      <c r="G241" s="373" t="s">
        <v>89</v>
      </c>
      <c r="H241" s="311">
        <v>0.33333333333333331</v>
      </c>
      <c r="I241" s="311">
        <v>0.66666666666666663</v>
      </c>
      <c r="J241" s="373"/>
      <c r="K241" s="328"/>
      <c r="L241" s="373">
        <v>240</v>
      </c>
      <c r="M241" s="373"/>
      <c r="N241" s="322">
        <f t="shared" si="4"/>
        <v>14030307</v>
      </c>
      <c r="O241" s="373"/>
      <c r="P241" s="373" t="s">
        <v>140</v>
      </c>
      <c r="Q241" s="316">
        <v>15</v>
      </c>
      <c r="R241" s="374" t="s">
        <v>115</v>
      </c>
      <c r="S241" s="373">
        <f t="shared" si="3"/>
        <v>0</v>
      </c>
      <c r="T241" s="649"/>
    </row>
    <row r="242" spans="1:20" ht="15.75" thickBot="1" x14ac:dyDescent="0.3">
      <c r="A242" s="314" t="s">
        <v>246</v>
      </c>
      <c r="B242" s="374" t="s">
        <v>97</v>
      </c>
      <c r="C242" s="322">
        <v>14030307</v>
      </c>
      <c r="D242" s="647"/>
      <c r="E242" s="373">
        <v>520</v>
      </c>
      <c r="F242" s="373"/>
      <c r="G242" s="373" t="s">
        <v>89</v>
      </c>
      <c r="H242" s="311">
        <v>0.33333333333333331</v>
      </c>
      <c r="I242" s="311">
        <v>0.66666666666666663</v>
      </c>
      <c r="J242" s="373"/>
      <c r="K242" s="328"/>
      <c r="L242" s="373">
        <v>180</v>
      </c>
      <c r="M242" s="373"/>
      <c r="N242" s="322">
        <f t="shared" si="4"/>
        <v>14030307</v>
      </c>
      <c r="O242" s="373"/>
      <c r="P242" s="373" t="s">
        <v>418</v>
      </c>
      <c r="Q242" s="316">
        <v>11.5</v>
      </c>
      <c r="R242" s="374" t="s">
        <v>115</v>
      </c>
      <c r="S242" s="373">
        <f t="shared" si="3"/>
        <v>0</v>
      </c>
      <c r="T242" s="649"/>
    </row>
    <row r="243" spans="1:20" ht="15.75" thickBot="1" x14ac:dyDescent="0.3">
      <c r="A243" s="317" t="s">
        <v>246</v>
      </c>
      <c r="B243" s="374" t="s">
        <v>97</v>
      </c>
      <c r="C243" s="371">
        <v>14030307</v>
      </c>
      <c r="D243" s="646"/>
      <c r="E243" s="374">
        <v>520</v>
      </c>
      <c r="F243" s="374"/>
      <c r="G243" s="374" t="s">
        <v>89</v>
      </c>
      <c r="H243" s="346">
        <v>0.33333333333333331</v>
      </c>
      <c r="I243" s="346">
        <v>0.66666666666666663</v>
      </c>
      <c r="J243" s="374"/>
      <c r="K243" s="333"/>
      <c r="L243" s="374">
        <v>120</v>
      </c>
      <c r="M243" s="374"/>
      <c r="N243" s="371">
        <f t="shared" si="4"/>
        <v>14030307</v>
      </c>
      <c r="O243" s="374"/>
      <c r="P243" s="374" t="s">
        <v>140</v>
      </c>
      <c r="Q243" s="321">
        <v>7.5</v>
      </c>
      <c r="R243" s="374" t="s">
        <v>115</v>
      </c>
      <c r="S243" s="374">
        <f t="shared" si="3"/>
        <v>0</v>
      </c>
      <c r="T243" s="650"/>
    </row>
    <row r="244" spans="1:20" ht="15.75" thickBot="1" x14ac:dyDescent="0.3">
      <c r="A244" s="310" t="s">
        <v>392</v>
      </c>
      <c r="B244" s="318" t="s">
        <v>97</v>
      </c>
      <c r="C244" s="372">
        <v>14030307</v>
      </c>
      <c r="D244" s="645" t="s">
        <v>370</v>
      </c>
      <c r="E244" s="372">
        <v>520</v>
      </c>
      <c r="F244" s="372"/>
      <c r="G244" s="372" t="s">
        <v>88</v>
      </c>
      <c r="H244" s="311">
        <v>0.29166666666666669</v>
      </c>
      <c r="I244" s="311">
        <v>0.66666666666666663</v>
      </c>
      <c r="J244" s="372"/>
      <c r="K244" s="330"/>
      <c r="L244" s="372">
        <v>120</v>
      </c>
      <c r="M244" s="372"/>
      <c r="N244" s="372">
        <f t="shared" si="4"/>
        <v>14030307</v>
      </c>
      <c r="O244" s="372"/>
      <c r="P244" s="372" t="s">
        <v>381</v>
      </c>
      <c r="Q244" s="312">
        <v>7</v>
      </c>
      <c r="R244" s="318" t="s">
        <v>115</v>
      </c>
      <c r="S244" s="372">
        <f t="shared" si="3"/>
        <v>0</v>
      </c>
      <c r="T244" s="648">
        <f>SUBTOTAL(9,S244:S247)</f>
        <v>0</v>
      </c>
    </row>
    <row r="245" spans="1:20" ht="15.75" thickBot="1" x14ac:dyDescent="0.3">
      <c r="A245" s="314" t="s">
        <v>246</v>
      </c>
      <c r="B245" s="374" t="s">
        <v>97</v>
      </c>
      <c r="C245" s="322">
        <v>14030307</v>
      </c>
      <c r="D245" s="647"/>
      <c r="E245" s="373">
        <v>520</v>
      </c>
      <c r="F245" s="373"/>
      <c r="G245" s="373" t="s">
        <v>89</v>
      </c>
      <c r="H245" s="331">
        <v>0.29166666666666669</v>
      </c>
      <c r="I245" s="331">
        <v>0.66666666666666663</v>
      </c>
      <c r="J245" s="373"/>
      <c r="K245" s="328"/>
      <c r="L245" s="373">
        <v>240</v>
      </c>
      <c r="M245" s="373"/>
      <c r="N245" s="322">
        <f t="shared" si="4"/>
        <v>14030307</v>
      </c>
      <c r="O245" s="373"/>
      <c r="P245" s="373" t="s">
        <v>140</v>
      </c>
      <c r="Q245" s="316">
        <v>15</v>
      </c>
      <c r="R245" s="374" t="s">
        <v>115</v>
      </c>
      <c r="S245" s="373">
        <f t="shared" si="3"/>
        <v>0</v>
      </c>
      <c r="T245" s="649"/>
    </row>
    <row r="246" spans="1:20" ht="15.75" thickBot="1" x14ac:dyDescent="0.3">
      <c r="A246" s="314" t="s">
        <v>246</v>
      </c>
      <c r="B246" s="374" t="s">
        <v>97</v>
      </c>
      <c r="C246" s="322">
        <v>14030307</v>
      </c>
      <c r="D246" s="647"/>
      <c r="E246" s="373">
        <v>520</v>
      </c>
      <c r="F246" s="373"/>
      <c r="G246" s="373" t="s">
        <v>89</v>
      </c>
      <c r="H246" s="331">
        <v>0.29166666666666669</v>
      </c>
      <c r="I246" s="331">
        <v>0.66666666666666663</v>
      </c>
      <c r="J246" s="373"/>
      <c r="K246" s="328"/>
      <c r="L246" s="373">
        <v>240</v>
      </c>
      <c r="M246" s="373"/>
      <c r="N246" s="322">
        <f t="shared" si="4"/>
        <v>14030307</v>
      </c>
      <c r="O246" s="373"/>
      <c r="P246" s="373" t="s">
        <v>140</v>
      </c>
      <c r="Q246" s="316">
        <v>15</v>
      </c>
      <c r="R246" s="374" t="s">
        <v>115</v>
      </c>
      <c r="S246" s="373">
        <f t="shared" si="3"/>
        <v>0</v>
      </c>
      <c r="T246" s="649"/>
    </row>
    <row r="247" spans="1:20" ht="15.75" thickBot="1" x14ac:dyDescent="0.3">
      <c r="A247" s="317" t="s">
        <v>246</v>
      </c>
      <c r="B247" s="374" t="s">
        <v>97</v>
      </c>
      <c r="C247" s="371">
        <v>14030307</v>
      </c>
      <c r="D247" s="646"/>
      <c r="E247" s="374">
        <v>520</v>
      </c>
      <c r="F247" s="374"/>
      <c r="G247" s="374" t="s">
        <v>89</v>
      </c>
      <c r="H247" s="332">
        <v>0.29166666666666669</v>
      </c>
      <c r="I247" s="332">
        <v>0.66666666666666663</v>
      </c>
      <c r="J247" s="374"/>
      <c r="K247" s="333"/>
      <c r="L247" s="374">
        <v>240</v>
      </c>
      <c r="M247" s="374"/>
      <c r="N247" s="371">
        <f t="shared" si="4"/>
        <v>14030307</v>
      </c>
      <c r="O247" s="374"/>
      <c r="P247" s="374" t="s">
        <v>140</v>
      </c>
      <c r="Q247" s="321">
        <v>15</v>
      </c>
      <c r="R247" s="374" t="s">
        <v>115</v>
      </c>
      <c r="S247" s="374">
        <f t="shared" si="3"/>
        <v>0</v>
      </c>
      <c r="T247" s="650"/>
    </row>
    <row r="248" spans="1:20" ht="15.75" thickBot="1" x14ac:dyDescent="0.3">
      <c r="A248" s="310" t="s">
        <v>424</v>
      </c>
      <c r="B248" s="318" t="s">
        <v>97</v>
      </c>
      <c r="C248" s="372">
        <v>14030308</v>
      </c>
      <c r="D248" s="645" t="s">
        <v>370</v>
      </c>
      <c r="E248" s="372">
        <v>270</v>
      </c>
      <c r="F248" s="372"/>
      <c r="G248" s="372" t="s">
        <v>88</v>
      </c>
      <c r="H248" s="311">
        <v>0.29166666666666669</v>
      </c>
      <c r="I248" s="311">
        <v>0.66666666666666663</v>
      </c>
      <c r="J248" s="372"/>
      <c r="K248" s="330"/>
      <c r="L248" s="372">
        <v>120</v>
      </c>
      <c r="M248" s="372"/>
      <c r="N248" s="372">
        <f t="shared" si="4"/>
        <v>14030308</v>
      </c>
      <c r="O248" s="372"/>
      <c r="P248" s="372" t="s">
        <v>425</v>
      </c>
      <c r="Q248" s="312">
        <v>13</v>
      </c>
      <c r="R248" s="318" t="s">
        <v>115</v>
      </c>
      <c r="S248" s="372">
        <f t="shared" si="3"/>
        <v>0</v>
      </c>
      <c r="T248" s="648">
        <f>SUBTOTAL(9,S248:S255)</f>
        <v>0</v>
      </c>
    </row>
    <row r="249" spans="1:20" ht="15.75" thickBot="1" x14ac:dyDescent="0.3">
      <c r="A249" s="314" t="s">
        <v>424</v>
      </c>
      <c r="B249" s="374" t="s">
        <v>97</v>
      </c>
      <c r="C249" s="322">
        <v>14030308</v>
      </c>
      <c r="D249" s="647"/>
      <c r="E249" s="373">
        <v>270</v>
      </c>
      <c r="F249" s="373"/>
      <c r="G249" s="373" t="s">
        <v>88</v>
      </c>
      <c r="H249" s="331">
        <v>0.29166666666666669</v>
      </c>
      <c r="I249" s="331">
        <v>0.66666666666666663</v>
      </c>
      <c r="J249" s="373"/>
      <c r="K249" s="328"/>
      <c r="L249" s="373">
        <v>120</v>
      </c>
      <c r="M249" s="373"/>
      <c r="N249" s="322">
        <f t="shared" si="4"/>
        <v>14030308</v>
      </c>
      <c r="O249" s="373"/>
      <c r="P249" s="373" t="s">
        <v>425</v>
      </c>
      <c r="Q249" s="316">
        <v>13</v>
      </c>
      <c r="R249" s="374" t="s">
        <v>115</v>
      </c>
      <c r="S249" s="373">
        <f t="shared" si="3"/>
        <v>0</v>
      </c>
      <c r="T249" s="649"/>
    </row>
    <row r="250" spans="1:20" ht="15.75" thickBot="1" x14ac:dyDescent="0.3">
      <c r="A250" s="314" t="s">
        <v>424</v>
      </c>
      <c r="B250" s="374" t="s">
        <v>97</v>
      </c>
      <c r="C250" s="322">
        <v>14030308</v>
      </c>
      <c r="D250" s="647"/>
      <c r="E250" s="373">
        <v>270</v>
      </c>
      <c r="F250" s="373"/>
      <c r="G250" s="373" t="s">
        <v>88</v>
      </c>
      <c r="H250" s="331">
        <v>0.29166666666666669</v>
      </c>
      <c r="I250" s="331">
        <v>0.66666666666666663</v>
      </c>
      <c r="J250" s="373"/>
      <c r="K250" s="328"/>
      <c r="L250" s="373">
        <v>120</v>
      </c>
      <c r="M250" s="373"/>
      <c r="N250" s="322">
        <f t="shared" si="4"/>
        <v>14030308</v>
      </c>
      <c r="O250" s="373"/>
      <c r="P250" s="373" t="s">
        <v>426</v>
      </c>
      <c r="Q250" s="316">
        <v>13</v>
      </c>
      <c r="R250" s="374" t="s">
        <v>115</v>
      </c>
      <c r="S250" s="373">
        <f t="shared" si="3"/>
        <v>0</v>
      </c>
      <c r="T250" s="649"/>
    </row>
    <row r="251" spans="1:20" ht="15.75" thickBot="1" x14ac:dyDescent="0.3">
      <c r="A251" s="314" t="s">
        <v>235</v>
      </c>
      <c r="B251" s="374" t="s">
        <v>97</v>
      </c>
      <c r="C251" s="322">
        <v>14030308</v>
      </c>
      <c r="D251" s="647"/>
      <c r="E251" s="373">
        <v>135</v>
      </c>
      <c r="F251" s="373"/>
      <c r="G251" s="373" t="s">
        <v>88</v>
      </c>
      <c r="H251" s="331">
        <v>0.29166666666666669</v>
      </c>
      <c r="I251" s="331">
        <v>0.66666666666666663</v>
      </c>
      <c r="J251" s="373"/>
      <c r="K251" s="328"/>
      <c r="L251" s="373">
        <v>120</v>
      </c>
      <c r="M251" s="373"/>
      <c r="N251" s="322">
        <f t="shared" si="4"/>
        <v>14030308</v>
      </c>
      <c r="O251" s="373"/>
      <c r="P251" s="373" t="s">
        <v>427</v>
      </c>
      <c r="Q251" s="316">
        <v>8</v>
      </c>
      <c r="R251" s="374" t="s">
        <v>115</v>
      </c>
      <c r="S251" s="373">
        <f t="shared" ref="S251:S314" si="5">E251*F251</f>
        <v>0</v>
      </c>
      <c r="T251" s="649"/>
    </row>
    <row r="252" spans="1:20" ht="15.75" thickBot="1" x14ac:dyDescent="0.3">
      <c r="A252" s="314" t="s">
        <v>235</v>
      </c>
      <c r="B252" s="374" t="s">
        <v>97</v>
      </c>
      <c r="C252" s="322">
        <v>14030308</v>
      </c>
      <c r="D252" s="647"/>
      <c r="E252" s="373"/>
      <c r="F252" s="373"/>
      <c r="G252" s="373" t="s">
        <v>89</v>
      </c>
      <c r="H252" s="331">
        <v>0.29166666666666669</v>
      </c>
      <c r="I252" s="331">
        <v>0.66666666666666663</v>
      </c>
      <c r="J252" s="373"/>
      <c r="K252" s="328"/>
      <c r="L252" s="373">
        <v>120</v>
      </c>
      <c r="M252" s="373"/>
      <c r="N252" s="322">
        <f t="shared" si="4"/>
        <v>14030308</v>
      </c>
      <c r="O252" s="373"/>
      <c r="P252" s="373" t="s">
        <v>428</v>
      </c>
      <c r="Q252" s="316">
        <v>8</v>
      </c>
      <c r="R252" s="374" t="s">
        <v>115</v>
      </c>
      <c r="S252" s="373">
        <f t="shared" si="5"/>
        <v>0</v>
      </c>
      <c r="T252" s="649"/>
    </row>
    <row r="253" spans="1:20" ht="15.75" thickBot="1" x14ac:dyDescent="0.3">
      <c r="A253" s="314" t="s">
        <v>246</v>
      </c>
      <c r="B253" s="374" t="s">
        <v>97</v>
      </c>
      <c r="C253" s="322">
        <v>14030308</v>
      </c>
      <c r="D253" s="647"/>
      <c r="E253" s="373"/>
      <c r="F253" s="373"/>
      <c r="G253" s="373" t="s">
        <v>89</v>
      </c>
      <c r="H253" s="331">
        <v>0.29166666666666669</v>
      </c>
      <c r="I253" s="331">
        <v>0.66666666666666663</v>
      </c>
      <c r="J253" s="373"/>
      <c r="K253" s="328"/>
      <c r="L253" s="373">
        <v>180</v>
      </c>
      <c r="M253" s="373"/>
      <c r="N253" s="322">
        <f t="shared" si="4"/>
        <v>14030308</v>
      </c>
      <c r="O253" s="373"/>
      <c r="P253" s="373" t="s">
        <v>140</v>
      </c>
      <c r="Q253" s="316">
        <v>11.5</v>
      </c>
      <c r="R253" s="374" t="s">
        <v>115</v>
      </c>
      <c r="S253" s="373">
        <f t="shared" si="5"/>
        <v>0</v>
      </c>
      <c r="T253" s="649"/>
    </row>
    <row r="254" spans="1:20" ht="15.75" thickBot="1" x14ac:dyDescent="0.3">
      <c r="A254" s="314" t="s">
        <v>246</v>
      </c>
      <c r="B254" s="374" t="s">
        <v>97</v>
      </c>
      <c r="C254" s="322">
        <v>14030308</v>
      </c>
      <c r="D254" s="647"/>
      <c r="E254" s="373"/>
      <c r="F254" s="373"/>
      <c r="G254" s="373" t="s">
        <v>89</v>
      </c>
      <c r="H254" s="331">
        <v>0.29166666666666669</v>
      </c>
      <c r="I254" s="331">
        <v>0.66666666666666663</v>
      </c>
      <c r="J254" s="373"/>
      <c r="K254" s="328"/>
      <c r="L254" s="373">
        <v>240</v>
      </c>
      <c r="M254" s="373"/>
      <c r="N254" s="322">
        <f t="shared" si="4"/>
        <v>14030308</v>
      </c>
      <c r="O254" s="373"/>
      <c r="P254" s="373" t="s">
        <v>140</v>
      </c>
      <c r="Q254" s="316">
        <v>15</v>
      </c>
      <c r="R254" s="374" t="s">
        <v>115</v>
      </c>
      <c r="S254" s="373">
        <f t="shared" si="5"/>
        <v>0</v>
      </c>
      <c r="T254" s="649"/>
    </row>
    <row r="255" spans="1:20" ht="15.75" thickBot="1" x14ac:dyDescent="0.3">
      <c r="A255" s="317" t="s">
        <v>246</v>
      </c>
      <c r="B255" s="374" t="s">
        <v>97</v>
      </c>
      <c r="C255" s="371">
        <v>14030308</v>
      </c>
      <c r="D255" s="646"/>
      <c r="E255" s="374"/>
      <c r="F255" s="374"/>
      <c r="G255" s="374" t="s">
        <v>89</v>
      </c>
      <c r="H255" s="332">
        <v>0.29166666666666669</v>
      </c>
      <c r="I255" s="332">
        <v>0.66666666666666663</v>
      </c>
      <c r="J255" s="374"/>
      <c r="K255" s="333"/>
      <c r="L255" s="374">
        <v>240</v>
      </c>
      <c r="M255" s="374"/>
      <c r="N255" s="371">
        <f t="shared" si="4"/>
        <v>14030308</v>
      </c>
      <c r="O255" s="374"/>
      <c r="P255" s="374" t="s">
        <v>140</v>
      </c>
      <c r="Q255" s="321">
        <v>15</v>
      </c>
      <c r="R255" s="374" t="s">
        <v>115</v>
      </c>
      <c r="S255" s="374">
        <f t="shared" si="5"/>
        <v>0</v>
      </c>
      <c r="T255" s="650"/>
    </row>
    <row r="256" spans="1:20" ht="15.75" thickBot="1" x14ac:dyDescent="0.3">
      <c r="A256" s="310" t="s">
        <v>424</v>
      </c>
      <c r="B256" s="318" t="s">
        <v>97</v>
      </c>
      <c r="C256" s="372">
        <v>14030308</v>
      </c>
      <c r="D256" s="645" t="s">
        <v>257</v>
      </c>
      <c r="E256" s="372">
        <v>270</v>
      </c>
      <c r="F256" s="372"/>
      <c r="G256" s="372" t="s">
        <v>88</v>
      </c>
      <c r="H256" s="311">
        <v>0.29166666666666669</v>
      </c>
      <c r="I256" s="311">
        <v>0.66666666666666663</v>
      </c>
      <c r="J256" s="372"/>
      <c r="K256" s="330"/>
      <c r="L256" s="372">
        <v>120</v>
      </c>
      <c r="M256" s="372"/>
      <c r="N256" s="372">
        <f t="shared" si="4"/>
        <v>14030308</v>
      </c>
      <c r="O256" s="372"/>
      <c r="P256" s="372" t="s">
        <v>429</v>
      </c>
      <c r="Q256" s="312">
        <v>13</v>
      </c>
      <c r="R256" s="318" t="s">
        <v>115</v>
      </c>
      <c r="S256" s="372">
        <f t="shared" si="5"/>
        <v>0</v>
      </c>
      <c r="T256" s="648">
        <f>SUBTOTAL(9,S256:S264)</f>
        <v>0</v>
      </c>
    </row>
    <row r="257" spans="1:20" ht="15.75" thickBot="1" x14ac:dyDescent="0.3">
      <c r="A257" s="314" t="s">
        <v>424</v>
      </c>
      <c r="B257" s="374" t="s">
        <v>97</v>
      </c>
      <c r="C257" s="322">
        <v>14030308</v>
      </c>
      <c r="D257" s="647"/>
      <c r="E257" s="373">
        <v>270</v>
      </c>
      <c r="F257" s="373"/>
      <c r="G257" s="373" t="s">
        <v>88</v>
      </c>
      <c r="H257" s="331">
        <v>0.29166666666666669</v>
      </c>
      <c r="I257" s="331">
        <v>0.66666666666666663</v>
      </c>
      <c r="J257" s="373"/>
      <c r="K257" s="328"/>
      <c r="L257" s="373">
        <v>120</v>
      </c>
      <c r="M257" s="373"/>
      <c r="N257" s="322">
        <f t="shared" si="4"/>
        <v>14030308</v>
      </c>
      <c r="O257" s="373"/>
      <c r="P257" s="322" t="s">
        <v>429</v>
      </c>
      <c r="Q257" s="316">
        <v>13</v>
      </c>
      <c r="R257" s="374" t="s">
        <v>115</v>
      </c>
      <c r="S257" s="373">
        <f t="shared" si="5"/>
        <v>0</v>
      </c>
      <c r="T257" s="649"/>
    </row>
    <row r="258" spans="1:20" ht="15.75" thickBot="1" x14ac:dyDescent="0.3">
      <c r="A258" s="314" t="s">
        <v>424</v>
      </c>
      <c r="B258" s="374" t="s">
        <v>97</v>
      </c>
      <c r="C258" s="322">
        <v>14030308</v>
      </c>
      <c r="D258" s="647"/>
      <c r="E258" s="373">
        <v>270</v>
      </c>
      <c r="F258" s="373"/>
      <c r="G258" s="373" t="s">
        <v>88</v>
      </c>
      <c r="H258" s="331">
        <v>0.29166666666666669</v>
      </c>
      <c r="I258" s="331">
        <v>0.66666666666666663</v>
      </c>
      <c r="J258" s="373"/>
      <c r="K258" s="328"/>
      <c r="L258" s="373">
        <v>120</v>
      </c>
      <c r="M258" s="373"/>
      <c r="N258" s="322">
        <f t="shared" si="4"/>
        <v>14030308</v>
      </c>
      <c r="O258" s="373"/>
      <c r="P258" s="322" t="s">
        <v>429</v>
      </c>
      <c r="Q258" s="316">
        <v>13</v>
      </c>
      <c r="R258" s="374" t="s">
        <v>115</v>
      </c>
      <c r="S258" s="373">
        <f t="shared" si="5"/>
        <v>0</v>
      </c>
      <c r="T258" s="649"/>
    </row>
    <row r="259" spans="1:20" ht="15.75" thickBot="1" x14ac:dyDescent="0.3">
      <c r="A259" s="314" t="s">
        <v>235</v>
      </c>
      <c r="B259" s="374" t="s">
        <v>97</v>
      </c>
      <c r="C259" s="322">
        <v>14030308</v>
      </c>
      <c r="D259" s="647"/>
      <c r="E259" s="373">
        <v>135</v>
      </c>
      <c r="F259" s="373"/>
      <c r="G259" s="373" t="s">
        <v>88</v>
      </c>
      <c r="H259" s="331">
        <v>0.29166666666666669</v>
      </c>
      <c r="I259" s="331">
        <v>0.66666666666666663</v>
      </c>
      <c r="J259" s="373"/>
      <c r="K259" s="328"/>
      <c r="L259" s="373">
        <v>120</v>
      </c>
      <c r="M259" s="373"/>
      <c r="N259" s="322">
        <f t="shared" si="4"/>
        <v>14030308</v>
      </c>
      <c r="O259" s="373"/>
      <c r="P259" s="373" t="s">
        <v>430</v>
      </c>
      <c r="Q259" s="316">
        <v>8</v>
      </c>
      <c r="R259" s="374" t="s">
        <v>115</v>
      </c>
      <c r="S259" s="373">
        <f t="shared" si="5"/>
        <v>0</v>
      </c>
      <c r="T259" s="649"/>
    </row>
    <row r="260" spans="1:20" ht="15.75" thickBot="1" x14ac:dyDescent="0.3">
      <c r="A260" s="314" t="s">
        <v>235</v>
      </c>
      <c r="B260" s="374" t="s">
        <v>97</v>
      </c>
      <c r="C260" s="322">
        <v>14030308</v>
      </c>
      <c r="D260" s="647"/>
      <c r="E260" s="373">
        <v>135</v>
      </c>
      <c r="F260" s="373"/>
      <c r="G260" s="373" t="s">
        <v>88</v>
      </c>
      <c r="H260" s="331">
        <v>0.29166666666666669</v>
      </c>
      <c r="I260" s="331">
        <v>0.66666666666666663</v>
      </c>
      <c r="J260" s="373"/>
      <c r="K260" s="328"/>
      <c r="L260" s="373">
        <v>120</v>
      </c>
      <c r="M260" s="373"/>
      <c r="N260" s="322">
        <f t="shared" si="4"/>
        <v>14030308</v>
      </c>
      <c r="O260" s="373"/>
      <c r="P260" s="373" t="s">
        <v>431</v>
      </c>
      <c r="Q260" s="316">
        <v>8</v>
      </c>
      <c r="R260" s="374" t="s">
        <v>115</v>
      </c>
      <c r="S260" s="373">
        <f t="shared" si="5"/>
        <v>0</v>
      </c>
      <c r="T260" s="649"/>
    </row>
    <row r="261" spans="1:20" ht="15.75" thickBot="1" x14ac:dyDescent="0.3">
      <c r="A261" s="314" t="s">
        <v>246</v>
      </c>
      <c r="B261" s="374" t="s">
        <v>97</v>
      </c>
      <c r="C261" s="322">
        <v>14030308</v>
      </c>
      <c r="D261" s="647"/>
      <c r="E261" s="373"/>
      <c r="F261" s="373"/>
      <c r="G261" s="373" t="s">
        <v>89</v>
      </c>
      <c r="H261" s="331">
        <v>0.29166666666666669</v>
      </c>
      <c r="I261" s="331">
        <v>0.66666666666666663</v>
      </c>
      <c r="J261" s="373"/>
      <c r="K261" s="328"/>
      <c r="L261" s="373">
        <v>180</v>
      </c>
      <c r="M261" s="373"/>
      <c r="N261" s="322">
        <f t="shared" si="4"/>
        <v>14030308</v>
      </c>
      <c r="O261" s="373"/>
      <c r="P261" s="373" t="s">
        <v>140</v>
      </c>
      <c r="Q261" s="316">
        <v>11.5</v>
      </c>
      <c r="R261" s="374" t="s">
        <v>115</v>
      </c>
      <c r="S261" s="373">
        <f t="shared" si="5"/>
        <v>0</v>
      </c>
      <c r="T261" s="649"/>
    </row>
    <row r="262" spans="1:20" ht="15.75" thickBot="1" x14ac:dyDescent="0.3">
      <c r="A262" s="314" t="s">
        <v>246</v>
      </c>
      <c r="B262" s="374" t="s">
        <v>97</v>
      </c>
      <c r="C262" s="322">
        <v>14030308</v>
      </c>
      <c r="D262" s="647"/>
      <c r="E262" s="373"/>
      <c r="F262" s="373"/>
      <c r="G262" s="373" t="s">
        <v>89</v>
      </c>
      <c r="H262" s="331">
        <v>0.29166666666666669</v>
      </c>
      <c r="I262" s="331">
        <v>0.66666666666666663</v>
      </c>
      <c r="J262" s="373"/>
      <c r="K262" s="328"/>
      <c r="L262" s="373">
        <v>180</v>
      </c>
      <c r="M262" s="373"/>
      <c r="N262" s="322">
        <f t="shared" si="4"/>
        <v>14030308</v>
      </c>
      <c r="O262" s="373"/>
      <c r="P262" s="373" t="s">
        <v>140</v>
      </c>
      <c r="Q262" s="316">
        <v>11.5</v>
      </c>
      <c r="R262" s="374" t="s">
        <v>115</v>
      </c>
      <c r="S262" s="373">
        <f t="shared" si="5"/>
        <v>0</v>
      </c>
      <c r="T262" s="649"/>
    </row>
    <row r="263" spans="1:20" ht="15.75" thickBot="1" x14ac:dyDescent="0.3">
      <c r="A263" s="314" t="s">
        <v>246</v>
      </c>
      <c r="B263" s="374" t="s">
        <v>97</v>
      </c>
      <c r="C263" s="322">
        <v>14030308</v>
      </c>
      <c r="D263" s="647"/>
      <c r="E263" s="373"/>
      <c r="F263" s="373"/>
      <c r="G263" s="373" t="s">
        <v>89</v>
      </c>
      <c r="H263" s="331">
        <v>0.29166666666666669</v>
      </c>
      <c r="I263" s="331">
        <v>0.66666666666666663</v>
      </c>
      <c r="J263" s="373"/>
      <c r="K263" s="328"/>
      <c r="L263" s="373">
        <v>180</v>
      </c>
      <c r="M263" s="373"/>
      <c r="N263" s="322">
        <f t="shared" si="4"/>
        <v>14030308</v>
      </c>
      <c r="O263" s="373"/>
      <c r="P263" s="373" t="s">
        <v>140</v>
      </c>
      <c r="Q263" s="316">
        <v>11.5</v>
      </c>
      <c r="R263" s="374" t="s">
        <v>115</v>
      </c>
      <c r="S263" s="373">
        <f t="shared" si="5"/>
        <v>0</v>
      </c>
      <c r="T263" s="649"/>
    </row>
    <row r="264" spans="1:20" ht="15.75" thickBot="1" x14ac:dyDescent="0.3">
      <c r="A264" s="317" t="s">
        <v>246</v>
      </c>
      <c r="B264" s="374" t="s">
        <v>97</v>
      </c>
      <c r="C264" s="371">
        <v>14030308</v>
      </c>
      <c r="D264" s="646"/>
      <c r="E264" s="374"/>
      <c r="F264" s="374"/>
      <c r="G264" s="374" t="s">
        <v>89</v>
      </c>
      <c r="H264" s="332">
        <v>0.29166666666666669</v>
      </c>
      <c r="I264" s="332">
        <v>0.66666666666666663</v>
      </c>
      <c r="J264" s="374"/>
      <c r="K264" s="333"/>
      <c r="L264" s="374">
        <v>120</v>
      </c>
      <c r="M264" s="374"/>
      <c r="N264" s="371">
        <f t="shared" si="4"/>
        <v>14030308</v>
      </c>
      <c r="O264" s="374"/>
      <c r="P264" s="374" t="s">
        <v>140</v>
      </c>
      <c r="Q264" s="321">
        <v>7.5</v>
      </c>
      <c r="R264" s="374" t="s">
        <v>115</v>
      </c>
      <c r="S264" s="374">
        <f t="shared" si="5"/>
        <v>0</v>
      </c>
      <c r="T264" s="650"/>
    </row>
    <row r="265" spans="1:20" ht="15.75" thickBot="1" x14ac:dyDescent="0.3">
      <c r="A265" s="310" t="s">
        <v>424</v>
      </c>
      <c r="B265" s="318" t="s">
        <v>97</v>
      </c>
      <c r="C265" s="372">
        <v>14030308</v>
      </c>
      <c r="D265" s="645" t="s">
        <v>214</v>
      </c>
      <c r="E265" s="372">
        <v>270</v>
      </c>
      <c r="F265" s="372"/>
      <c r="G265" s="372" t="s">
        <v>88</v>
      </c>
      <c r="H265" s="311">
        <v>0.33333333333333331</v>
      </c>
      <c r="I265" s="311">
        <v>0.66666666666666663</v>
      </c>
      <c r="J265" s="372"/>
      <c r="K265" s="330"/>
      <c r="L265" s="372">
        <v>120</v>
      </c>
      <c r="M265" s="372"/>
      <c r="N265" s="372">
        <f t="shared" si="4"/>
        <v>14030308</v>
      </c>
      <c r="O265" s="372"/>
      <c r="P265" s="372" t="s">
        <v>432</v>
      </c>
      <c r="Q265" s="312">
        <v>13</v>
      </c>
      <c r="R265" s="318" t="s">
        <v>115</v>
      </c>
      <c r="S265" s="372">
        <f t="shared" si="5"/>
        <v>0</v>
      </c>
      <c r="T265" s="648">
        <f>SUBTOTAL(9,S265:S273)</f>
        <v>0</v>
      </c>
    </row>
    <row r="266" spans="1:20" ht="15.75" thickBot="1" x14ac:dyDescent="0.3">
      <c r="A266" s="314" t="s">
        <v>424</v>
      </c>
      <c r="B266" s="374" t="s">
        <v>97</v>
      </c>
      <c r="C266" s="322">
        <v>14030308</v>
      </c>
      <c r="D266" s="647"/>
      <c r="E266" s="373">
        <v>270</v>
      </c>
      <c r="F266" s="373"/>
      <c r="G266" s="373" t="s">
        <v>88</v>
      </c>
      <c r="H266" s="331">
        <v>0.33333333333333331</v>
      </c>
      <c r="I266" s="331">
        <v>0.66666666666666663</v>
      </c>
      <c r="J266" s="373"/>
      <c r="K266" s="328"/>
      <c r="L266" s="373">
        <v>120</v>
      </c>
      <c r="M266" s="373"/>
      <c r="N266" s="322">
        <f t="shared" si="4"/>
        <v>14030308</v>
      </c>
      <c r="O266" s="373"/>
      <c r="P266" s="322" t="s">
        <v>432</v>
      </c>
      <c r="Q266" s="316">
        <v>13</v>
      </c>
      <c r="R266" s="374" t="s">
        <v>115</v>
      </c>
      <c r="S266" s="373">
        <f t="shared" si="5"/>
        <v>0</v>
      </c>
      <c r="T266" s="649"/>
    </row>
    <row r="267" spans="1:20" ht="15.75" thickBot="1" x14ac:dyDescent="0.3">
      <c r="A267" s="314" t="s">
        <v>424</v>
      </c>
      <c r="B267" s="374" t="s">
        <v>97</v>
      </c>
      <c r="C267" s="322">
        <v>14030308</v>
      </c>
      <c r="D267" s="647"/>
      <c r="E267" s="373">
        <v>270</v>
      </c>
      <c r="F267" s="373"/>
      <c r="G267" s="373" t="s">
        <v>88</v>
      </c>
      <c r="H267" s="331">
        <v>0.33333333333333331</v>
      </c>
      <c r="I267" s="331">
        <v>0.66666666666666663</v>
      </c>
      <c r="J267" s="373"/>
      <c r="K267" s="328"/>
      <c r="L267" s="373">
        <v>120</v>
      </c>
      <c r="M267" s="373"/>
      <c r="N267" s="322">
        <f t="shared" si="4"/>
        <v>14030308</v>
      </c>
      <c r="O267" s="373"/>
      <c r="P267" s="322" t="s">
        <v>432</v>
      </c>
      <c r="Q267" s="316">
        <v>13</v>
      </c>
      <c r="R267" s="374" t="s">
        <v>115</v>
      </c>
      <c r="S267" s="373">
        <f t="shared" si="5"/>
        <v>0</v>
      </c>
      <c r="T267" s="649"/>
    </row>
    <row r="268" spans="1:20" ht="15.75" thickBot="1" x14ac:dyDescent="0.3">
      <c r="A268" s="314" t="s">
        <v>235</v>
      </c>
      <c r="B268" s="374" t="s">
        <v>97</v>
      </c>
      <c r="C268" s="322">
        <v>14030308</v>
      </c>
      <c r="D268" s="647"/>
      <c r="E268" s="373">
        <v>135</v>
      </c>
      <c r="F268" s="373"/>
      <c r="G268" s="373" t="s">
        <v>88</v>
      </c>
      <c r="H268" s="331">
        <v>0.33333333333333331</v>
      </c>
      <c r="I268" s="331">
        <v>0.66666666666666663</v>
      </c>
      <c r="J268" s="373"/>
      <c r="K268" s="328"/>
      <c r="L268" s="373">
        <v>120</v>
      </c>
      <c r="M268" s="373"/>
      <c r="N268" s="322">
        <f t="shared" si="4"/>
        <v>14030308</v>
      </c>
      <c r="O268" s="373"/>
      <c r="P268" s="373" t="s">
        <v>427</v>
      </c>
      <c r="Q268" s="316">
        <v>8</v>
      </c>
      <c r="R268" s="374" t="s">
        <v>115</v>
      </c>
      <c r="S268" s="373">
        <f t="shared" si="5"/>
        <v>0</v>
      </c>
      <c r="T268" s="649"/>
    </row>
    <row r="269" spans="1:20" ht="15.75" thickBot="1" x14ac:dyDescent="0.3">
      <c r="A269" s="314" t="s">
        <v>235</v>
      </c>
      <c r="B269" s="374" t="s">
        <v>97</v>
      </c>
      <c r="C269" s="322">
        <v>14030308</v>
      </c>
      <c r="D269" s="647"/>
      <c r="E269" s="373">
        <v>135</v>
      </c>
      <c r="F269" s="373"/>
      <c r="G269" s="373" t="s">
        <v>88</v>
      </c>
      <c r="H269" s="331">
        <v>0.33333333333333331</v>
      </c>
      <c r="I269" s="331">
        <v>0.66666666666666663</v>
      </c>
      <c r="J269" s="373"/>
      <c r="K269" s="328"/>
      <c r="L269" s="373">
        <v>120</v>
      </c>
      <c r="M269" s="373"/>
      <c r="N269" s="322">
        <f t="shared" si="4"/>
        <v>14030308</v>
      </c>
      <c r="O269" s="373"/>
      <c r="P269" s="373" t="s">
        <v>433</v>
      </c>
      <c r="Q269" s="316">
        <v>8</v>
      </c>
      <c r="R269" s="374" t="s">
        <v>115</v>
      </c>
      <c r="S269" s="373">
        <f t="shared" si="5"/>
        <v>0</v>
      </c>
      <c r="T269" s="649"/>
    </row>
    <row r="270" spans="1:20" ht="15.75" thickBot="1" x14ac:dyDescent="0.3">
      <c r="A270" s="314" t="s">
        <v>246</v>
      </c>
      <c r="B270" s="374" t="s">
        <v>97</v>
      </c>
      <c r="C270" s="322">
        <v>14030308</v>
      </c>
      <c r="D270" s="647"/>
      <c r="E270" s="373"/>
      <c r="F270" s="373"/>
      <c r="G270" s="373" t="s">
        <v>89</v>
      </c>
      <c r="H270" s="331">
        <v>0.33333333333333331</v>
      </c>
      <c r="I270" s="331">
        <v>0.66666666666666663</v>
      </c>
      <c r="J270" s="373"/>
      <c r="K270" s="328"/>
      <c r="L270" s="373">
        <v>120</v>
      </c>
      <c r="M270" s="373"/>
      <c r="N270" s="322">
        <f t="shared" si="4"/>
        <v>14030308</v>
      </c>
      <c r="O270" s="373"/>
      <c r="P270" s="373" t="s">
        <v>140</v>
      </c>
      <c r="Q270" s="316">
        <v>7.5</v>
      </c>
      <c r="R270" s="374" t="s">
        <v>115</v>
      </c>
      <c r="S270" s="373">
        <f t="shared" si="5"/>
        <v>0</v>
      </c>
      <c r="T270" s="649"/>
    </row>
    <row r="271" spans="1:20" ht="15.75" thickBot="1" x14ac:dyDescent="0.3">
      <c r="A271" s="314" t="s">
        <v>246</v>
      </c>
      <c r="B271" s="374" t="s">
        <v>97</v>
      </c>
      <c r="C271" s="322">
        <v>14030308</v>
      </c>
      <c r="D271" s="647"/>
      <c r="E271" s="373"/>
      <c r="F271" s="373"/>
      <c r="G271" s="373" t="s">
        <v>89</v>
      </c>
      <c r="H271" s="331">
        <v>0.33333333333333331</v>
      </c>
      <c r="I271" s="331">
        <v>0.66666666666666663</v>
      </c>
      <c r="J271" s="373"/>
      <c r="K271" s="328"/>
      <c r="L271" s="373">
        <v>120</v>
      </c>
      <c r="M271" s="373"/>
      <c r="N271" s="322">
        <f t="shared" si="4"/>
        <v>14030308</v>
      </c>
      <c r="O271" s="373"/>
      <c r="P271" s="373" t="s">
        <v>140</v>
      </c>
      <c r="Q271" s="316">
        <v>7.5</v>
      </c>
      <c r="R271" s="374" t="s">
        <v>115</v>
      </c>
      <c r="S271" s="373">
        <f t="shared" si="5"/>
        <v>0</v>
      </c>
      <c r="T271" s="649"/>
    </row>
    <row r="272" spans="1:20" ht="15.75" thickBot="1" x14ac:dyDescent="0.3">
      <c r="A272" s="314" t="s">
        <v>246</v>
      </c>
      <c r="B272" s="374" t="s">
        <v>97</v>
      </c>
      <c r="C272" s="322">
        <v>14030308</v>
      </c>
      <c r="D272" s="647"/>
      <c r="E272" s="373"/>
      <c r="F272" s="373"/>
      <c r="G272" s="373" t="s">
        <v>89</v>
      </c>
      <c r="H272" s="331">
        <v>0.33333333333333331</v>
      </c>
      <c r="I272" s="331">
        <v>0.66666666666666663</v>
      </c>
      <c r="J272" s="373"/>
      <c r="K272" s="328"/>
      <c r="L272" s="373">
        <v>180</v>
      </c>
      <c r="M272" s="373"/>
      <c r="N272" s="322">
        <f t="shared" si="4"/>
        <v>14030308</v>
      </c>
      <c r="O272" s="373"/>
      <c r="P272" s="373" t="s">
        <v>140</v>
      </c>
      <c r="Q272" s="316">
        <v>11.5</v>
      </c>
      <c r="R272" s="374" t="s">
        <v>115</v>
      </c>
      <c r="S272" s="373">
        <f t="shared" si="5"/>
        <v>0</v>
      </c>
      <c r="T272" s="649"/>
    </row>
    <row r="273" spans="1:20" ht="15.75" thickBot="1" x14ac:dyDescent="0.3">
      <c r="A273" s="317" t="s">
        <v>246</v>
      </c>
      <c r="B273" s="374" t="s">
        <v>97</v>
      </c>
      <c r="C273" s="371">
        <v>14030308</v>
      </c>
      <c r="D273" s="646"/>
      <c r="E273" s="374"/>
      <c r="F273" s="374"/>
      <c r="G273" s="374" t="s">
        <v>89</v>
      </c>
      <c r="H273" s="332">
        <v>0.33333333333333331</v>
      </c>
      <c r="I273" s="332">
        <v>0.66666666666666663</v>
      </c>
      <c r="J273" s="374"/>
      <c r="K273" s="333"/>
      <c r="L273" s="374">
        <v>180</v>
      </c>
      <c r="M273" s="374"/>
      <c r="N273" s="371">
        <f t="shared" si="4"/>
        <v>14030308</v>
      </c>
      <c r="O273" s="374"/>
      <c r="P273" s="374" t="s">
        <v>140</v>
      </c>
      <c r="Q273" s="321">
        <v>11.5</v>
      </c>
      <c r="R273" s="374" t="s">
        <v>115</v>
      </c>
      <c r="S273" s="374">
        <f t="shared" si="5"/>
        <v>0</v>
      </c>
      <c r="T273" s="650"/>
    </row>
    <row r="274" spans="1:20" ht="15.75" thickBot="1" x14ac:dyDescent="0.3">
      <c r="A274" s="310" t="s">
        <v>392</v>
      </c>
      <c r="B274" s="318" t="s">
        <v>97</v>
      </c>
      <c r="C274" s="372">
        <v>14030309</v>
      </c>
      <c r="D274" s="645" t="s">
        <v>214</v>
      </c>
      <c r="E274" s="372">
        <v>780</v>
      </c>
      <c r="F274" s="372"/>
      <c r="G274" s="372" t="s">
        <v>88</v>
      </c>
      <c r="H274" s="311">
        <v>0.33333333333333331</v>
      </c>
      <c r="I274" s="311">
        <v>0.66666666666666663</v>
      </c>
      <c r="J274" s="372"/>
      <c r="K274" s="330"/>
      <c r="L274" s="372">
        <v>180</v>
      </c>
      <c r="M274" s="372"/>
      <c r="N274" s="372">
        <f t="shared" si="4"/>
        <v>14030309</v>
      </c>
      <c r="O274" s="372"/>
      <c r="P274" s="372" t="s">
        <v>381</v>
      </c>
      <c r="Q274" s="312">
        <v>11</v>
      </c>
      <c r="R274" s="318" t="s">
        <v>115</v>
      </c>
      <c r="S274" s="372">
        <f t="shared" si="5"/>
        <v>0</v>
      </c>
      <c r="T274" s="648">
        <f>SUBTOTAL(9,S274:S279)</f>
        <v>0</v>
      </c>
    </row>
    <row r="275" spans="1:20" ht="15.75" thickBot="1" x14ac:dyDescent="0.3">
      <c r="A275" s="314" t="s">
        <v>459</v>
      </c>
      <c r="B275" s="374" t="s">
        <v>97</v>
      </c>
      <c r="C275" s="322">
        <v>14030309</v>
      </c>
      <c r="D275" s="647"/>
      <c r="E275" s="373">
        <v>54</v>
      </c>
      <c r="F275" s="373"/>
      <c r="G275" s="373" t="s">
        <v>88</v>
      </c>
      <c r="H275" s="331">
        <v>0.33333333333333331</v>
      </c>
      <c r="I275" s="331">
        <v>0.66666666666666663</v>
      </c>
      <c r="J275" s="373"/>
      <c r="K275" s="328"/>
      <c r="L275" s="373">
        <v>36</v>
      </c>
      <c r="M275" s="373"/>
      <c r="N275" s="322">
        <f t="shared" si="4"/>
        <v>14030309</v>
      </c>
      <c r="O275" s="373"/>
      <c r="P275" s="373" t="s">
        <v>381</v>
      </c>
      <c r="Q275" s="316">
        <v>2</v>
      </c>
      <c r="R275" s="374" t="s">
        <v>115</v>
      </c>
      <c r="S275" s="373">
        <f t="shared" si="5"/>
        <v>0</v>
      </c>
      <c r="T275" s="649"/>
    </row>
    <row r="276" spans="1:20" ht="15.75" thickBot="1" x14ac:dyDescent="0.3">
      <c r="A276" s="314" t="s">
        <v>246</v>
      </c>
      <c r="B276" s="374" t="s">
        <v>97</v>
      </c>
      <c r="C276" s="322">
        <v>14030309</v>
      </c>
      <c r="D276" s="647"/>
      <c r="E276" s="373"/>
      <c r="F276" s="373"/>
      <c r="G276" s="373" t="s">
        <v>89</v>
      </c>
      <c r="H276" s="331">
        <v>0.33333333333333331</v>
      </c>
      <c r="I276" s="331">
        <v>0.66666666666666663</v>
      </c>
      <c r="J276" s="373"/>
      <c r="K276" s="328"/>
      <c r="L276" s="373">
        <v>240</v>
      </c>
      <c r="M276" s="373"/>
      <c r="N276" s="322">
        <f t="shared" si="4"/>
        <v>14030309</v>
      </c>
      <c r="O276" s="373"/>
      <c r="P276" s="373" t="s">
        <v>140</v>
      </c>
      <c r="Q276" s="316">
        <v>15.5</v>
      </c>
      <c r="R276" s="374" t="s">
        <v>115</v>
      </c>
      <c r="S276" s="373">
        <f t="shared" si="5"/>
        <v>0</v>
      </c>
      <c r="T276" s="649"/>
    </row>
    <row r="277" spans="1:20" ht="15.75" thickBot="1" x14ac:dyDescent="0.3">
      <c r="A277" s="314" t="s">
        <v>246</v>
      </c>
      <c r="B277" s="374" t="s">
        <v>97</v>
      </c>
      <c r="C277" s="322">
        <v>14030309</v>
      </c>
      <c r="D277" s="647"/>
      <c r="E277" s="373"/>
      <c r="F277" s="373"/>
      <c r="G277" s="373" t="s">
        <v>89</v>
      </c>
      <c r="H277" s="331">
        <v>0.33333333333333331</v>
      </c>
      <c r="I277" s="331">
        <v>0.66666666666666663</v>
      </c>
      <c r="J277" s="373"/>
      <c r="K277" s="328"/>
      <c r="L277" s="373">
        <v>180</v>
      </c>
      <c r="M277" s="373"/>
      <c r="N277" s="322">
        <f t="shared" si="4"/>
        <v>14030309</v>
      </c>
      <c r="O277" s="373"/>
      <c r="P277" s="373" t="s">
        <v>140</v>
      </c>
      <c r="Q277" s="316">
        <v>11.5</v>
      </c>
      <c r="R277" s="374" t="s">
        <v>115</v>
      </c>
      <c r="S277" s="373">
        <f t="shared" si="5"/>
        <v>0</v>
      </c>
      <c r="T277" s="649"/>
    </row>
    <row r="278" spans="1:20" ht="15.75" thickBot="1" x14ac:dyDescent="0.3">
      <c r="A278" s="314" t="s">
        <v>246</v>
      </c>
      <c r="B278" s="374" t="s">
        <v>97</v>
      </c>
      <c r="C278" s="322">
        <v>14030309</v>
      </c>
      <c r="D278" s="647"/>
      <c r="E278" s="373"/>
      <c r="F278" s="373"/>
      <c r="G278" s="373" t="s">
        <v>89</v>
      </c>
      <c r="H278" s="331">
        <v>0.33333333333333331</v>
      </c>
      <c r="I278" s="331">
        <v>0.66666666666666663</v>
      </c>
      <c r="J278" s="373"/>
      <c r="K278" s="328"/>
      <c r="L278" s="373">
        <v>180</v>
      </c>
      <c r="M278" s="373"/>
      <c r="N278" s="322">
        <f t="shared" si="4"/>
        <v>14030309</v>
      </c>
      <c r="O278" s="373"/>
      <c r="P278" s="373" t="s">
        <v>140</v>
      </c>
      <c r="Q278" s="316">
        <v>11.5</v>
      </c>
      <c r="R278" s="374" t="s">
        <v>115</v>
      </c>
      <c r="S278" s="373">
        <f t="shared" si="5"/>
        <v>0</v>
      </c>
      <c r="T278" s="649"/>
    </row>
    <row r="279" spans="1:20" ht="15.75" thickBot="1" x14ac:dyDescent="0.3">
      <c r="A279" s="317" t="s">
        <v>246</v>
      </c>
      <c r="B279" s="374" t="s">
        <v>97</v>
      </c>
      <c r="C279" s="371">
        <v>14030309</v>
      </c>
      <c r="D279" s="646"/>
      <c r="E279" s="374"/>
      <c r="F279" s="374"/>
      <c r="G279" s="374" t="s">
        <v>89</v>
      </c>
      <c r="H279" s="332">
        <v>0.33333333333333331</v>
      </c>
      <c r="I279" s="332">
        <v>0.66666666666666663</v>
      </c>
      <c r="J279" s="374"/>
      <c r="K279" s="333"/>
      <c r="L279" s="374">
        <v>180</v>
      </c>
      <c r="M279" s="374"/>
      <c r="N279" s="371">
        <f t="shared" si="4"/>
        <v>14030309</v>
      </c>
      <c r="O279" s="374"/>
      <c r="P279" s="374" t="s">
        <v>140</v>
      </c>
      <c r="Q279" s="321">
        <v>11.5</v>
      </c>
      <c r="R279" s="374" t="s">
        <v>115</v>
      </c>
      <c r="S279" s="374">
        <f t="shared" si="5"/>
        <v>0</v>
      </c>
      <c r="T279" s="650"/>
    </row>
    <row r="280" spans="1:20" ht="15.75" thickBot="1" x14ac:dyDescent="0.3">
      <c r="A280" s="310" t="s">
        <v>392</v>
      </c>
      <c r="B280" s="318" t="s">
        <v>97</v>
      </c>
      <c r="C280" s="372">
        <v>14030309</v>
      </c>
      <c r="D280" s="645" t="s">
        <v>257</v>
      </c>
      <c r="E280" s="372">
        <v>780</v>
      </c>
      <c r="F280" s="372"/>
      <c r="G280" s="372" t="s">
        <v>88</v>
      </c>
      <c r="H280" s="311">
        <v>0.29166666666666669</v>
      </c>
      <c r="I280" s="311">
        <v>0.66666666666666663</v>
      </c>
      <c r="J280" s="372"/>
      <c r="K280" s="330"/>
      <c r="L280" s="372">
        <v>180</v>
      </c>
      <c r="M280" s="372"/>
      <c r="N280" s="372">
        <f t="shared" si="4"/>
        <v>14030309</v>
      </c>
      <c r="O280" s="372"/>
      <c r="P280" s="372" t="s">
        <v>381</v>
      </c>
      <c r="Q280" s="312">
        <v>11</v>
      </c>
      <c r="R280" s="318" t="s">
        <v>115</v>
      </c>
      <c r="S280" s="372">
        <f t="shared" si="5"/>
        <v>0</v>
      </c>
      <c r="T280" s="648">
        <f>SUBTOTAL(9,S280:S284)</f>
        <v>0</v>
      </c>
    </row>
    <row r="281" spans="1:20" ht="15.75" thickBot="1" x14ac:dyDescent="0.3">
      <c r="A281" s="314" t="s">
        <v>459</v>
      </c>
      <c r="B281" s="374" t="s">
        <v>97</v>
      </c>
      <c r="C281" s="322">
        <v>14030309</v>
      </c>
      <c r="D281" s="647"/>
      <c r="E281" s="373">
        <v>54</v>
      </c>
      <c r="F281" s="373"/>
      <c r="G281" s="373" t="s">
        <v>88</v>
      </c>
      <c r="H281" s="331">
        <v>0.29166666666666669</v>
      </c>
      <c r="I281" s="331">
        <v>0.66666666666666663</v>
      </c>
      <c r="J281" s="373"/>
      <c r="K281" s="328"/>
      <c r="L281" s="373">
        <v>36</v>
      </c>
      <c r="M281" s="373"/>
      <c r="N281" s="322">
        <f t="shared" si="4"/>
        <v>14030309</v>
      </c>
      <c r="O281" s="373"/>
      <c r="P281" s="373" t="s">
        <v>381</v>
      </c>
      <c r="Q281" s="316">
        <v>2</v>
      </c>
      <c r="R281" s="374" t="s">
        <v>115</v>
      </c>
      <c r="S281" s="373">
        <f t="shared" si="5"/>
        <v>0</v>
      </c>
      <c r="T281" s="649"/>
    </row>
    <row r="282" spans="1:20" ht="15.75" thickBot="1" x14ac:dyDescent="0.3">
      <c r="A282" s="314" t="s">
        <v>246</v>
      </c>
      <c r="B282" s="374" t="s">
        <v>97</v>
      </c>
      <c r="C282" s="322">
        <v>14030309</v>
      </c>
      <c r="D282" s="647"/>
      <c r="E282" s="373"/>
      <c r="F282" s="373"/>
      <c r="G282" s="373" t="s">
        <v>89</v>
      </c>
      <c r="H282" s="331">
        <v>0.29166666666666669</v>
      </c>
      <c r="I282" s="331">
        <v>0.66666666666666663</v>
      </c>
      <c r="J282" s="373"/>
      <c r="K282" s="328"/>
      <c r="L282" s="373">
        <v>240</v>
      </c>
      <c r="M282" s="373"/>
      <c r="N282" s="322">
        <f t="shared" si="4"/>
        <v>14030309</v>
      </c>
      <c r="O282" s="373"/>
      <c r="P282" s="373" t="s">
        <v>140</v>
      </c>
      <c r="Q282" s="316">
        <v>15.5</v>
      </c>
      <c r="R282" s="374" t="s">
        <v>115</v>
      </c>
      <c r="S282" s="373">
        <f t="shared" si="5"/>
        <v>0</v>
      </c>
      <c r="T282" s="649"/>
    </row>
    <row r="283" spans="1:20" ht="15.75" thickBot="1" x14ac:dyDescent="0.3">
      <c r="A283" s="314" t="s">
        <v>246</v>
      </c>
      <c r="B283" s="374" t="s">
        <v>97</v>
      </c>
      <c r="C283" s="322">
        <v>14030309</v>
      </c>
      <c r="D283" s="647"/>
      <c r="E283" s="373"/>
      <c r="F283" s="373"/>
      <c r="G283" s="373" t="s">
        <v>89</v>
      </c>
      <c r="H283" s="331">
        <v>0.29166666666666669</v>
      </c>
      <c r="I283" s="331">
        <v>0.66666666666666663</v>
      </c>
      <c r="J283" s="373"/>
      <c r="K283" s="328"/>
      <c r="L283" s="373">
        <v>240</v>
      </c>
      <c r="M283" s="373"/>
      <c r="N283" s="322">
        <f t="shared" si="4"/>
        <v>14030309</v>
      </c>
      <c r="O283" s="373"/>
      <c r="P283" s="373" t="s">
        <v>140</v>
      </c>
      <c r="Q283" s="316">
        <v>15.5</v>
      </c>
      <c r="R283" s="374" t="s">
        <v>115</v>
      </c>
      <c r="S283" s="373">
        <f t="shared" si="5"/>
        <v>0</v>
      </c>
      <c r="T283" s="649"/>
    </row>
    <row r="284" spans="1:20" ht="15.75" thickBot="1" x14ac:dyDescent="0.3">
      <c r="A284" s="317" t="s">
        <v>246</v>
      </c>
      <c r="B284" s="374" t="s">
        <v>97</v>
      </c>
      <c r="C284" s="371">
        <v>14030309</v>
      </c>
      <c r="D284" s="646"/>
      <c r="E284" s="374"/>
      <c r="F284" s="374"/>
      <c r="G284" s="374" t="s">
        <v>89</v>
      </c>
      <c r="H284" s="332">
        <v>0.29166666666666669</v>
      </c>
      <c r="I284" s="332">
        <v>0.66666666666666663</v>
      </c>
      <c r="J284" s="374"/>
      <c r="K284" s="333"/>
      <c r="L284" s="374">
        <v>240</v>
      </c>
      <c r="M284" s="374"/>
      <c r="N284" s="371">
        <f t="shared" si="4"/>
        <v>14030309</v>
      </c>
      <c r="O284" s="374"/>
      <c r="P284" s="374" t="s">
        <v>140</v>
      </c>
      <c r="Q284" s="321">
        <v>15.5</v>
      </c>
      <c r="R284" s="374" t="s">
        <v>115</v>
      </c>
      <c r="S284" s="374">
        <f t="shared" si="5"/>
        <v>0</v>
      </c>
      <c r="T284" s="650"/>
    </row>
    <row r="285" spans="1:20" ht="15.75" thickBot="1" x14ac:dyDescent="0.3">
      <c r="A285" s="310" t="s">
        <v>392</v>
      </c>
      <c r="B285" s="318" t="s">
        <v>97</v>
      </c>
      <c r="C285" s="372">
        <v>14030309</v>
      </c>
      <c r="D285" s="645" t="s">
        <v>370</v>
      </c>
      <c r="E285" s="372">
        <v>780</v>
      </c>
      <c r="F285" s="372"/>
      <c r="G285" s="372" t="s">
        <v>88</v>
      </c>
      <c r="H285" s="311">
        <v>0.29166666666666669</v>
      </c>
      <c r="I285" s="311">
        <v>0.66666666666666663</v>
      </c>
      <c r="J285" s="372"/>
      <c r="K285" s="330"/>
      <c r="L285" s="372">
        <v>180</v>
      </c>
      <c r="M285" s="372"/>
      <c r="N285" s="372">
        <f t="shared" si="4"/>
        <v>14030309</v>
      </c>
      <c r="O285" s="372"/>
      <c r="P285" s="372" t="s">
        <v>381</v>
      </c>
      <c r="Q285" s="312">
        <v>11</v>
      </c>
      <c r="R285" s="318" t="s">
        <v>115</v>
      </c>
      <c r="S285" s="372">
        <f t="shared" si="5"/>
        <v>0</v>
      </c>
      <c r="T285" s="648">
        <f>SUBTOTAL(9,S285:S287)</f>
        <v>0</v>
      </c>
    </row>
    <row r="286" spans="1:20" ht="15.75" thickBot="1" x14ac:dyDescent="0.3">
      <c r="A286" s="314" t="s">
        <v>246</v>
      </c>
      <c r="B286" s="374" t="s">
        <v>97</v>
      </c>
      <c r="C286" s="322">
        <v>14030309</v>
      </c>
      <c r="D286" s="647"/>
      <c r="E286" s="373"/>
      <c r="F286" s="373"/>
      <c r="G286" s="373" t="s">
        <v>89</v>
      </c>
      <c r="H286" s="331">
        <v>0.29166666666666669</v>
      </c>
      <c r="I286" s="331">
        <v>0.66666666666666663</v>
      </c>
      <c r="J286" s="373"/>
      <c r="K286" s="328"/>
      <c r="L286" s="373">
        <v>240</v>
      </c>
      <c r="M286" s="373"/>
      <c r="N286" s="322">
        <f t="shared" si="4"/>
        <v>14030309</v>
      </c>
      <c r="O286" s="373"/>
      <c r="P286" s="373" t="s">
        <v>140</v>
      </c>
      <c r="Q286" s="316">
        <v>15.5</v>
      </c>
      <c r="R286" s="374" t="s">
        <v>115</v>
      </c>
      <c r="S286" s="373">
        <f t="shared" si="5"/>
        <v>0</v>
      </c>
      <c r="T286" s="649"/>
    </row>
    <row r="287" spans="1:20" ht="15.75" thickBot="1" x14ac:dyDescent="0.3">
      <c r="A287" s="317" t="s">
        <v>246</v>
      </c>
      <c r="B287" s="374" t="s">
        <v>97</v>
      </c>
      <c r="C287" s="371">
        <v>14030309</v>
      </c>
      <c r="D287" s="646"/>
      <c r="E287" s="374"/>
      <c r="F287" s="374"/>
      <c r="G287" s="374" t="s">
        <v>89</v>
      </c>
      <c r="H287" s="332">
        <v>0.29166666666666669</v>
      </c>
      <c r="I287" s="332">
        <v>0.66666666666666663</v>
      </c>
      <c r="J287" s="374"/>
      <c r="K287" s="333"/>
      <c r="L287" s="374">
        <v>180</v>
      </c>
      <c r="M287" s="374"/>
      <c r="N287" s="371">
        <f t="shared" si="4"/>
        <v>14030309</v>
      </c>
      <c r="O287" s="374"/>
      <c r="P287" s="374" t="s">
        <v>140</v>
      </c>
      <c r="Q287" s="321">
        <v>11.5</v>
      </c>
      <c r="R287" s="374" t="s">
        <v>115</v>
      </c>
      <c r="S287" s="374">
        <f t="shared" si="5"/>
        <v>0</v>
      </c>
      <c r="T287" s="650"/>
    </row>
    <row r="288" spans="1:20" ht="15.75" thickBot="1" x14ac:dyDescent="0.3">
      <c r="A288" s="310" t="s">
        <v>472</v>
      </c>
      <c r="B288" s="318" t="s">
        <v>97</v>
      </c>
      <c r="C288" s="372">
        <v>14030312</v>
      </c>
      <c r="D288" s="645" t="s">
        <v>257</v>
      </c>
      <c r="E288" s="372">
        <v>485</v>
      </c>
      <c r="F288" s="372"/>
      <c r="G288" s="372" t="s">
        <v>88</v>
      </c>
      <c r="H288" s="311">
        <v>0.29166666666666669</v>
      </c>
      <c r="I288" s="311">
        <v>0.66666666666666663</v>
      </c>
      <c r="J288" s="372"/>
      <c r="K288" s="330"/>
      <c r="L288" s="372">
        <v>180</v>
      </c>
      <c r="M288" s="372"/>
      <c r="N288" s="372">
        <f t="shared" si="4"/>
        <v>14030312</v>
      </c>
      <c r="O288" s="372"/>
      <c r="P288" s="372" t="s">
        <v>473</v>
      </c>
      <c r="Q288" s="312">
        <v>24.5</v>
      </c>
      <c r="R288" s="318" t="s">
        <v>115</v>
      </c>
      <c r="S288" s="372">
        <f t="shared" si="5"/>
        <v>0</v>
      </c>
      <c r="T288" s="648">
        <f>SUBTOTAL(9,S288:S290)</f>
        <v>0</v>
      </c>
    </row>
    <row r="289" spans="1:20" ht="15.75" thickBot="1" x14ac:dyDescent="0.3">
      <c r="A289" s="314" t="s">
        <v>246</v>
      </c>
      <c r="B289" s="374" t="s">
        <v>97</v>
      </c>
      <c r="C289" s="322">
        <v>14030312</v>
      </c>
      <c r="D289" s="647"/>
      <c r="E289" s="373"/>
      <c r="F289" s="373"/>
      <c r="G289" s="373" t="s">
        <v>89</v>
      </c>
      <c r="H289" s="331">
        <v>0.29166666666666669</v>
      </c>
      <c r="I289" s="331">
        <v>0.66666666666666663</v>
      </c>
      <c r="J289" s="373"/>
      <c r="K289" s="328"/>
      <c r="L289" s="373">
        <v>180</v>
      </c>
      <c r="M289" s="373"/>
      <c r="N289" s="322">
        <f t="shared" si="4"/>
        <v>14030312</v>
      </c>
      <c r="O289" s="373"/>
      <c r="P289" s="373" t="s">
        <v>140</v>
      </c>
      <c r="Q289" s="316">
        <v>11.5</v>
      </c>
      <c r="R289" s="374" t="s">
        <v>115</v>
      </c>
      <c r="S289" s="373">
        <f t="shared" si="5"/>
        <v>0</v>
      </c>
      <c r="T289" s="649"/>
    </row>
    <row r="290" spans="1:20" ht="15.75" thickBot="1" x14ac:dyDescent="0.3">
      <c r="A290" s="317" t="s">
        <v>246</v>
      </c>
      <c r="B290" s="374" t="s">
        <v>97</v>
      </c>
      <c r="C290" s="371">
        <v>14030312</v>
      </c>
      <c r="D290" s="646"/>
      <c r="E290" s="374"/>
      <c r="F290" s="374"/>
      <c r="G290" s="374" t="s">
        <v>89</v>
      </c>
      <c r="H290" s="332">
        <v>0.29166666666666669</v>
      </c>
      <c r="I290" s="332">
        <v>0.66666666666666663</v>
      </c>
      <c r="J290" s="374"/>
      <c r="K290" s="333"/>
      <c r="L290" s="374">
        <v>180</v>
      </c>
      <c r="M290" s="374"/>
      <c r="N290" s="371">
        <f t="shared" si="4"/>
        <v>14030312</v>
      </c>
      <c r="O290" s="374"/>
      <c r="P290" s="374" t="s">
        <v>140</v>
      </c>
      <c r="Q290" s="321">
        <v>11.5</v>
      </c>
      <c r="R290" s="374" t="s">
        <v>115</v>
      </c>
      <c r="S290" s="374">
        <f t="shared" si="5"/>
        <v>0</v>
      </c>
      <c r="T290" s="650"/>
    </row>
    <row r="291" spans="1:20" ht="15.75" thickBot="1" x14ac:dyDescent="0.3">
      <c r="A291" s="345" t="s">
        <v>472</v>
      </c>
      <c r="B291" s="318" t="s">
        <v>97</v>
      </c>
      <c r="C291" s="318">
        <v>14030312</v>
      </c>
      <c r="D291" s="318" t="s">
        <v>214</v>
      </c>
      <c r="E291" s="318">
        <v>485</v>
      </c>
      <c r="F291" s="318"/>
      <c r="G291" s="318" t="s">
        <v>88</v>
      </c>
      <c r="H291" s="346">
        <v>0.35416666666666669</v>
      </c>
      <c r="I291" s="346">
        <v>0.66666666666666663</v>
      </c>
      <c r="J291" s="318"/>
      <c r="K291" s="347"/>
      <c r="L291" s="318">
        <v>180</v>
      </c>
      <c r="M291" s="318"/>
      <c r="N291" s="318">
        <f t="shared" si="4"/>
        <v>14030312</v>
      </c>
      <c r="O291" s="318"/>
      <c r="P291" s="318" t="s">
        <v>474</v>
      </c>
      <c r="Q291" s="348">
        <v>24.5</v>
      </c>
      <c r="R291" s="318" t="s">
        <v>115</v>
      </c>
      <c r="S291" s="318">
        <f>E291*F291</f>
        <v>0</v>
      </c>
      <c r="T291" s="349">
        <f>SUBTOTAL(9,S291)</f>
        <v>0</v>
      </c>
    </row>
    <row r="292" spans="1:20" ht="15.75" thickBot="1" x14ac:dyDescent="0.3">
      <c r="A292" s="310" t="s">
        <v>246</v>
      </c>
      <c r="B292" s="318" t="s">
        <v>97</v>
      </c>
      <c r="C292" s="372">
        <v>14030310</v>
      </c>
      <c r="D292" s="645" t="s">
        <v>214</v>
      </c>
      <c r="E292" s="372"/>
      <c r="F292" s="372"/>
      <c r="G292" s="372" t="s">
        <v>89</v>
      </c>
      <c r="H292" s="311">
        <v>0.33333333333333331</v>
      </c>
      <c r="I292" s="311">
        <v>0.58333333333333337</v>
      </c>
      <c r="J292" s="372"/>
      <c r="K292" s="330"/>
      <c r="L292" s="372">
        <v>180</v>
      </c>
      <c r="M292" s="372"/>
      <c r="N292" s="372">
        <f t="shared" si="4"/>
        <v>14030310</v>
      </c>
      <c r="O292" s="372"/>
      <c r="P292" s="372" t="s">
        <v>140</v>
      </c>
      <c r="Q292" s="312">
        <v>11.5</v>
      </c>
      <c r="R292" s="318" t="s">
        <v>115</v>
      </c>
      <c r="S292" s="372">
        <f t="shared" si="5"/>
        <v>0</v>
      </c>
      <c r="T292" s="648">
        <f>SUBTOTAL(9,S292:S295)</f>
        <v>0</v>
      </c>
    </row>
    <row r="293" spans="1:20" ht="15.75" thickBot="1" x14ac:dyDescent="0.3">
      <c r="A293" s="314" t="s">
        <v>246</v>
      </c>
      <c r="B293" s="374" t="s">
        <v>97</v>
      </c>
      <c r="C293" s="322">
        <v>14030310</v>
      </c>
      <c r="D293" s="647"/>
      <c r="E293" s="373"/>
      <c r="F293" s="373"/>
      <c r="G293" s="373" t="s">
        <v>89</v>
      </c>
      <c r="H293" s="331">
        <v>0.33333333333333331</v>
      </c>
      <c r="I293" s="331">
        <v>0.58333333333333337</v>
      </c>
      <c r="J293" s="373"/>
      <c r="K293" s="328"/>
      <c r="L293" s="373">
        <v>180</v>
      </c>
      <c r="M293" s="373"/>
      <c r="N293" s="322">
        <f t="shared" ref="N293:N356" si="6">C293</f>
        <v>14030310</v>
      </c>
      <c r="O293" s="373"/>
      <c r="P293" s="373" t="s">
        <v>140</v>
      </c>
      <c r="Q293" s="316">
        <v>11.5</v>
      </c>
      <c r="R293" s="374" t="s">
        <v>115</v>
      </c>
      <c r="S293" s="373">
        <f t="shared" si="5"/>
        <v>0</v>
      </c>
      <c r="T293" s="649"/>
    </row>
    <row r="294" spans="1:20" ht="15.75" thickBot="1" x14ac:dyDescent="0.3">
      <c r="A294" s="314" t="s">
        <v>246</v>
      </c>
      <c r="B294" s="374" t="s">
        <v>97</v>
      </c>
      <c r="C294" s="322">
        <v>14030310</v>
      </c>
      <c r="D294" s="647"/>
      <c r="E294" s="373"/>
      <c r="F294" s="373"/>
      <c r="G294" s="373" t="s">
        <v>89</v>
      </c>
      <c r="H294" s="331">
        <v>0.33333333333333331</v>
      </c>
      <c r="I294" s="331">
        <v>0.58333333333333337</v>
      </c>
      <c r="J294" s="373"/>
      <c r="K294" s="328"/>
      <c r="L294" s="373">
        <v>180</v>
      </c>
      <c r="M294" s="373"/>
      <c r="N294" s="322">
        <f t="shared" si="6"/>
        <v>14030310</v>
      </c>
      <c r="O294" s="373"/>
      <c r="P294" s="373" t="s">
        <v>140</v>
      </c>
      <c r="Q294" s="316">
        <v>11.5</v>
      </c>
      <c r="R294" s="374" t="s">
        <v>115</v>
      </c>
      <c r="S294" s="373">
        <f t="shared" si="5"/>
        <v>0</v>
      </c>
      <c r="T294" s="649"/>
    </row>
    <row r="295" spans="1:20" ht="15.75" thickBot="1" x14ac:dyDescent="0.3">
      <c r="A295" s="317" t="s">
        <v>246</v>
      </c>
      <c r="B295" s="374" t="s">
        <v>97</v>
      </c>
      <c r="C295" s="371">
        <v>14030310</v>
      </c>
      <c r="D295" s="646"/>
      <c r="E295" s="374"/>
      <c r="F295" s="374"/>
      <c r="G295" s="374" t="s">
        <v>89</v>
      </c>
      <c r="H295" s="332">
        <v>0.33333333333333331</v>
      </c>
      <c r="I295" s="332">
        <v>0.58333333333333337</v>
      </c>
      <c r="J295" s="374"/>
      <c r="K295" s="333"/>
      <c r="L295" s="374">
        <v>240</v>
      </c>
      <c r="M295" s="374"/>
      <c r="N295" s="371">
        <f t="shared" si="6"/>
        <v>14030310</v>
      </c>
      <c r="O295" s="374"/>
      <c r="P295" s="374" t="s">
        <v>140</v>
      </c>
      <c r="Q295" s="321">
        <v>15.5</v>
      </c>
      <c r="R295" s="374" t="s">
        <v>115</v>
      </c>
      <c r="S295" s="374">
        <f t="shared" si="5"/>
        <v>0</v>
      </c>
      <c r="T295" s="650"/>
    </row>
    <row r="296" spans="1:20" ht="15.75" thickBot="1" x14ac:dyDescent="0.3">
      <c r="A296" s="310" t="s">
        <v>472</v>
      </c>
      <c r="B296" s="318" t="s">
        <v>97</v>
      </c>
      <c r="C296" s="372">
        <v>14030312</v>
      </c>
      <c r="D296" s="645" t="s">
        <v>370</v>
      </c>
      <c r="E296" s="372">
        <v>485</v>
      </c>
      <c r="F296" s="372"/>
      <c r="G296" s="372" t="s">
        <v>88</v>
      </c>
      <c r="H296" s="311">
        <v>0.29166666666666669</v>
      </c>
      <c r="I296" s="311">
        <v>0.66666666666666663</v>
      </c>
      <c r="J296" s="372"/>
      <c r="K296" s="330"/>
      <c r="L296" s="372">
        <v>180</v>
      </c>
      <c r="M296" s="372"/>
      <c r="N296" s="372">
        <f t="shared" si="6"/>
        <v>14030312</v>
      </c>
      <c r="O296" s="372"/>
      <c r="P296" s="372" t="s">
        <v>473</v>
      </c>
      <c r="Q296" s="312">
        <v>24.5</v>
      </c>
      <c r="R296" s="318" t="s">
        <v>115</v>
      </c>
      <c r="S296" s="372">
        <f t="shared" si="5"/>
        <v>0</v>
      </c>
      <c r="T296" s="648">
        <f>SUBTOTAL(9,S296:S298)</f>
        <v>0</v>
      </c>
    </row>
    <row r="297" spans="1:20" ht="15.75" thickBot="1" x14ac:dyDescent="0.3">
      <c r="A297" s="314" t="s">
        <v>246</v>
      </c>
      <c r="B297" s="374" t="s">
        <v>97</v>
      </c>
      <c r="C297" s="322">
        <v>14030312</v>
      </c>
      <c r="D297" s="647"/>
      <c r="E297" s="373"/>
      <c r="F297" s="373"/>
      <c r="G297" s="373" t="s">
        <v>89</v>
      </c>
      <c r="H297" s="331">
        <v>0.29166666666666669</v>
      </c>
      <c r="I297" s="331">
        <v>0.66666666666666663</v>
      </c>
      <c r="J297" s="373"/>
      <c r="K297" s="328"/>
      <c r="L297" s="373">
        <v>180</v>
      </c>
      <c r="M297" s="373"/>
      <c r="N297" s="322">
        <f t="shared" si="6"/>
        <v>14030312</v>
      </c>
      <c r="O297" s="373"/>
      <c r="P297" s="373" t="s">
        <v>140</v>
      </c>
      <c r="Q297" s="316">
        <v>11.5</v>
      </c>
      <c r="R297" s="374" t="s">
        <v>115</v>
      </c>
      <c r="S297" s="373">
        <f t="shared" si="5"/>
        <v>0</v>
      </c>
      <c r="T297" s="649"/>
    </row>
    <row r="298" spans="1:20" ht="15.75" thickBot="1" x14ac:dyDescent="0.3">
      <c r="A298" s="317" t="s">
        <v>246</v>
      </c>
      <c r="B298" s="374" t="s">
        <v>97</v>
      </c>
      <c r="C298" s="371">
        <v>14030312</v>
      </c>
      <c r="D298" s="646"/>
      <c r="E298" s="374"/>
      <c r="F298" s="374"/>
      <c r="G298" s="374" t="s">
        <v>89</v>
      </c>
      <c r="H298" s="332">
        <v>0.29166666666666669</v>
      </c>
      <c r="I298" s="332">
        <v>0.66666666666666663</v>
      </c>
      <c r="J298" s="374"/>
      <c r="K298" s="333"/>
      <c r="L298" s="374">
        <v>180</v>
      </c>
      <c r="M298" s="374"/>
      <c r="N298" s="371">
        <f t="shared" si="6"/>
        <v>14030312</v>
      </c>
      <c r="O298" s="374"/>
      <c r="P298" s="374" t="s">
        <v>140</v>
      </c>
      <c r="Q298" s="321">
        <v>11.5</v>
      </c>
      <c r="R298" s="374" t="s">
        <v>115</v>
      </c>
      <c r="S298" s="374">
        <f t="shared" si="5"/>
        <v>0</v>
      </c>
      <c r="T298" s="650"/>
    </row>
    <row r="299" spans="1:20" ht="15.75" thickBot="1" x14ac:dyDescent="0.3">
      <c r="A299" s="310" t="s">
        <v>479</v>
      </c>
      <c r="B299" s="318" t="s">
        <v>97</v>
      </c>
      <c r="C299" s="372">
        <v>14030313</v>
      </c>
      <c r="D299" s="645" t="s">
        <v>257</v>
      </c>
      <c r="E299" s="372">
        <v>280</v>
      </c>
      <c r="F299" s="372"/>
      <c r="G299" s="372" t="s">
        <v>88</v>
      </c>
      <c r="H299" s="311">
        <v>0.29166666666666669</v>
      </c>
      <c r="I299" s="311">
        <v>0.66666666666666663</v>
      </c>
      <c r="J299" s="372"/>
      <c r="K299" s="330"/>
      <c r="L299" s="372">
        <v>120</v>
      </c>
      <c r="M299" s="372"/>
      <c r="N299" s="372">
        <f t="shared" si="6"/>
        <v>14030313</v>
      </c>
      <c r="O299" s="372"/>
      <c r="P299" s="372" t="s">
        <v>481</v>
      </c>
      <c r="Q299" s="312">
        <v>10</v>
      </c>
      <c r="R299" s="318" t="s">
        <v>115</v>
      </c>
      <c r="S299" s="372">
        <f t="shared" si="5"/>
        <v>0</v>
      </c>
      <c r="T299" s="648">
        <f>SUBTOTAL(9,S299:S301)</f>
        <v>0</v>
      </c>
    </row>
    <row r="300" spans="1:20" ht="15.75" thickBot="1" x14ac:dyDescent="0.3">
      <c r="A300" s="314" t="s">
        <v>480</v>
      </c>
      <c r="B300" s="374" t="s">
        <v>97</v>
      </c>
      <c r="C300" s="322">
        <v>14030313</v>
      </c>
      <c r="D300" s="647"/>
      <c r="E300" s="373">
        <v>280</v>
      </c>
      <c r="F300" s="373"/>
      <c r="G300" s="373" t="s">
        <v>88</v>
      </c>
      <c r="H300" s="331">
        <v>0.29166666666666669</v>
      </c>
      <c r="I300" s="331">
        <v>0.66666666666666663</v>
      </c>
      <c r="J300" s="373"/>
      <c r="K300" s="328"/>
      <c r="L300" s="373">
        <v>120</v>
      </c>
      <c r="M300" s="373"/>
      <c r="N300" s="322">
        <f t="shared" si="6"/>
        <v>14030313</v>
      </c>
      <c r="O300" s="373"/>
      <c r="P300" s="373" t="s">
        <v>481</v>
      </c>
      <c r="Q300" s="316">
        <v>10</v>
      </c>
      <c r="R300" s="374" t="s">
        <v>115</v>
      </c>
      <c r="S300" s="373">
        <f t="shared" si="5"/>
        <v>0</v>
      </c>
      <c r="T300" s="649"/>
    </row>
    <row r="301" spans="1:20" ht="15.75" thickBot="1" x14ac:dyDescent="0.3">
      <c r="A301" s="317" t="s">
        <v>375</v>
      </c>
      <c r="B301" s="374" t="s">
        <v>97</v>
      </c>
      <c r="C301" s="371">
        <v>14030313</v>
      </c>
      <c r="D301" s="646"/>
      <c r="E301" s="374">
        <v>96</v>
      </c>
      <c r="F301" s="374"/>
      <c r="G301" s="374" t="s">
        <v>88</v>
      </c>
      <c r="H301" s="332">
        <v>0.29166666666666669</v>
      </c>
      <c r="I301" s="332">
        <v>0.66666666666666663</v>
      </c>
      <c r="J301" s="374"/>
      <c r="K301" s="333"/>
      <c r="L301" s="374">
        <v>96</v>
      </c>
      <c r="M301" s="374"/>
      <c r="N301" s="371">
        <f t="shared" si="6"/>
        <v>14030313</v>
      </c>
      <c r="O301" s="374"/>
      <c r="P301" s="374" t="s">
        <v>482</v>
      </c>
      <c r="Q301" s="321">
        <v>6</v>
      </c>
      <c r="R301" s="374" t="s">
        <v>115</v>
      </c>
      <c r="S301" s="374">
        <f t="shared" si="5"/>
        <v>0</v>
      </c>
      <c r="T301" s="650"/>
    </row>
    <row r="302" spans="1:20" ht="15.75" thickBot="1" x14ac:dyDescent="0.3">
      <c r="A302" s="310" t="s">
        <v>478</v>
      </c>
      <c r="B302" s="318" t="s">
        <v>97</v>
      </c>
      <c r="C302" s="372">
        <v>14030313</v>
      </c>
      <c r="D302" s="645" t="s">
        <v>214</v>
      </c>
      <c r="E302" s="372">
        <v>280</v>
      </c>
      <c r="F302" s="372"/>
      <c r="G302" s="372" t="s">
        <v>88</v>
      </c>
      <c r="H302" s="311">
        <v>0.35416666666666669</v>
      </c>
      <c r="I302" s="311">
        <v>0.66666666666666663</v>
      </c>
      <c r="J302" s="372"/>
      <c r="K302" s="330"/>
      <c r="L302" s="372">
        <v>120</v>
      </c>
      <c r="M302" s="372"/>
      <c r="N302" s="372">
        <f t="shared" si="6"/>
        <v>14030313</v>
      </c>
      <c r="O302" s="372"/>
      <c r="P302" s="372" t="s">
        <v>483</v>
      </c>
      <c r="Q302" s="312">
        <v>10</v>
      </c>
      <c r="R302" s="318" t="s">
        <v>115</v>
      </c>
      <c r="S302" s="372">
        <f t="shared" si="5"/>
        <v>0</v>
      </c>
      <c r="T302" s="648">
        <f>SUBTOTAL(9,S302:S303)</f>
        <v>0</v>
      </c>
    </row>
    <row r="303" spans="1:20" ht="15.75" thickBot="1" x14ac:dyDescent="0.3">
      <c r="A303" s="317" t="s">
        <v>480</v>
      </c>
      <c r="B303" s="374" t="s">
        <v>97</v>
      </c>
      <c r="C303" s="371">
        <v>14030313</v>
      </c>
      <c r="D303" s="646"/>
      <c r="E303" s="374">
        <v>280</v>
      </c>
      <c r="F303" s="374"/>
      <c r="G303" s="374" t="s">
        <v>88</v>
      </c>
      <c r="H303" s="332">
        <v>0.35416666666666669</v>
      </c>
      <c r="I303" s="332">
        <v>0.66666666666666663</v>
      </c>
      <c r="J303" s="374"/>
      <c r="K303" s="333"/>
      <c r="L303" s="374">
        <v>120</v>
      </c>
      <c r="M303" s="374"/>
      <c r="N303" s="371">
        <f t="shared" si="6"/>
        <v>14030313</v>
      </c>
      <c r="O303" s="374"/>
      <c r="P303" s="374" t="s">
        <v>481</v>
      </c>
      <c r="Q303" s="321">
        <v>10</v>
      </c>
      <c r="R303" s="374" t="s">
        <v>115</v>
      </c>
      <c r="S303" s="374">
        <f t="shared" si="5"/>
        <v>0</v>
      </c>
      <c r="T303" s="650"/>
    </row>
    <row r="304" spans="1:20" ht="15.75" thickBot="1" x14ac:dyDescent="0.3">
      <c r="A304" s="310" t="s">
        <v>478</v>
      </c>
      <c r="B304" s="318" t="s">
        <v>97</v>
      </c>
      <c r="C304" s="372">
        <v>14030313</v>
      </c>
      <c r="D304" s="645" t="s">
        <v>370</v>
      </c>
      <c r="E304" s="372">
        <v>660</v>
      </c>
      <c r="F304" s="372"/>
      <c r="G304" s="372" t="s">
        <v>88</v>
      </c>
      <c r="H304" s="311">
        <v>0.29166666666666669</v>
      </c>
      <c r="I304" s="311">
        <v>0.66666666666666663</v>
      </c>
      <c r="J304" s="372"/>
      <c r="K304" s="330"/>
      <c r="L304" s="372">
        <v>120</v>
      </c>
      <c r="M304" s="372"/>
      <c r="N304" s="372">
        <f t="shared" si="6"/>
        <v>14030313</v>
      </c>
      <c r="O304" s="372"/>
      <c r="P304" s="372" t="s">
        <v>481</v>
      </c>
      <c r="Q304" s="312">
        <v>10</v>
      </c>
      <c r="R304" s="318" t="s">
        <v>115</v>
      </c>
      <c r="S304" s="372">
        <f t="shared" si="5"/>
        <v>0</v>
      </c>
      <c r="T304" s="648">
        <f>SUBTOTAL(9,S304:S305)</f>
        <v>0</v>
      </c>
    </row>
    <row r="305" spans="1:20" ht="15.75" thickBot="1" x14ac:dyDescent="0.3">
      <c r="A305" s="323" t="s">
        <v>478</v>
      </c>
      <c r="B305" s="324" t="s">
        <v>97</v>
      </c>
      <c r="C305" s="324">
        <v>14030313</v>
      </c>
      <c r="D305" s="647"/>
      <c r="E305" s="324">
        <v>660</v>
      </c>
      <c r="F305" s="324"/>
      <c r="G305" s="324" t="s">
        <v>88</v>
      </c>
      <c r="H305" s="334">
        <v>0.29166666666666669</v>
      </c>
      <c r="I305" s="334">
        <v>0.66666666666666663</v>
      </c>
      <c r="J305" s="324"/>
      <c r="K305" s="329"/>
      <c r="L305" s="324">
        <v>120</v>
      </c>
      <c r="M305" s="324"/>
      <c r="N305" s="370">
        <f t="shared" si="6"/>
        <v>14030313</v>
      </c>
      <c r="O305" s="324"/>
      <c r="P305" s="324" t="s">
        <v>481</v>
      </c>
      <c r="Q305" s="326">
        <v>10</v>
      </c>
      <c r="R305" s="324" t="s">
        <v>115</v>
      </c>
      <c r="S305" s="324">
        <f t="shared" si="5"/>
        <v>0</v>
      </c>
      <c r="T305" s="649"/>
    </row>
    <row r="306" spans="1:20" ht="15.75" thickBot="1" x14ac:dyDescent="0.3">
      <c r="A306" s="310" t="s">
        <v>480</v>
      </c>
      <c r="B306" s="318" t="s">
        <v>97</v>
      </c>
      <c r="C306" s="338">
        <v>14030319</v>
      </c>
      <c r="D306" s="651" t="s">
        <v>370</v>
      </c>
      <c r="E306" s="339">
        <v>280</v>
      </c>
      <c r="F306" s="372"/>
      <c r="G306" s="372" t="s">
        <v>88</v>
      </c>
      <c r="H306" s="311">
        <v>0.29166666666666669</v>
      </c>
      <c r="I306" s="311">
        <v>0.625</v>
      </c>
      <c r="J306" s="372"/>
      <c r="K306" s="330"/>
      <c r="L306" s="372">
        <v>120</v>
      </c>
      <c r="M306" s="372"/>
      <c r="N306" s="372">
        <f t="shared" si="6"/>
        <v>14030319</v>
      </c>
      <c r="O306" s="372"/>
      <c r="P306" s="372" t="s">
        <v>481</v>
      </c>
      <c r="Q306" s="312">
        <v>10</v>
      </c>
      <c r="R306" s="318" t="s">
        <v>115</v>
      </c>
      <c r="S306" s="372">
        <f t="shared" si="5"/>
        <v>0</v>
      </c>
      <c r="T306" s="648">
        <f>SUBTOTAL(9,S306:S308)</f>
        <v>0</v>
      </c>
    </row>
    <row r="307" spans="1:20" ht="15.75" thickBot="1" x14ac:dyDescent="0.3">
      <c r="A307" s="314" t="s">
        <v>480</v>
      </c>
      <c r="B307" s="374" t="s">
        <v>97</v>
      </c>
      <c r="C307" s="340">
        <v>14030319</v>
      </c>
      <c r="D307" s="652"/>
      <c r="E307" s="341">
        <v>280</v>
      </c>
      <c r="F307" s="373"/>
      <c r="G307" s="373" t="s">
        <v>88</v>
      </c>
      <c r="H307" s="331">
        <v>0.29166666666666669</v>
      </c>
      <c r="I307" s="331">
        <v>0.625</v>
      </c>
      <c r="J307" s="373"/>
      <c r="K307" s="328"/>
      <c r="L307" s="373">
        <v>120</v>
      </c>
      <c r="M307" s="373"/>
      <c r="N307" s="322">
        <f t="shared" si="6"/>
        <v>14030319</v>
      </c>
      <c r="O307" s="373"/>
      <c r="P307" s="373" t="s">
        <v>481</v>
      </c>
      <c r="Q307" s="316">
        <v>10</v>
      </c>
      <c r="R307" s="374" t="s">
        <v>115</v>
      </c>
      <c r="S307" s="373">
        <f t="shared" si="5"/>
        <v>0</v>
      </c>
      <c r="T307" s="649"/>
    </row>
    <row r="308" spans="1:20" ht="15.75" thickBot="1" x14ac:dyDescent="0.3">
      <c r="A308" s="317" t="s">
        <v>375</v>
      </c>
      <c r="B308" s="374" t="s">
        <v>97</v>
      </c>
      <c r="C308" s="342">
        <v>14030319</v>
      </c>
      <c r="D308" s="653"/>
      <c r="E308" s="343">
        <v>96</v>
      </c>
      <c r="F308" s="374"/>
      <c r="G308" s="374" t="s">
        <v>88</v>
      </c>
      <c r="H308" s="332">
        <v>0.29166666666666669</v>
      </c>
      <c r="I308" s="332">
        <v>0.625</v>
      </c>
      <c r="J308" s="374"/>
      <c r="K308" s="333"/>
      <c r="L308" s="374">
        <v>96</v>
      </c>
      <c r="M308" s="374"/>
      <c r="N308" s="371">
        <f t="shared" si="6"/>
        <v>14030319</v>
      </c>
      <c r="O308" s="374"/>
      <c r="P308" s="374" t="s">
        <v>482</v>
      </c>
      <c r="Q308" s="321">
        <v>6</v>
      </c>
      <c r="R308" s="374" t="s">
        <v>115</v>
      </c>
      <c r="S308" s="374">
        <f t="shared" si="5"/>
        <v>0</v>
      </c>
      <c r="T308" s="650"/>
    </row>
    <row r="309" spans="1:20" ht="15.75" thickBot="1" x14ac:dyDescent="0.3">
      <c r="A309" s="310" t="s">
        <v>478</v>
      </c>
      <c r="B309" s="318" t="s">
        <v>97</v>
      </c>
      <c r="C309" s="372">
        <v>14030319</v>
      </c>
      <c r="D309" s="645" t="s">
        <v>214</v>
      </c>
      <c r="E309" s="372">
        <v>660</v>
      </c>
      <c r="F309" s="372"/>
      <c r="G309" s="372" t="s">
        <v>88</v>
      </c>
      <c r="H309" s="311">
        <v>0.375</v>
      </c>
      <c r="I309" s="311">
        <v>0.625</v>
      </c>
      <c r="J309" s="372"/>
      <c r="K309" s="330"/>
      <c r="L309" s="372">
        <v>120</v>
      </c>
      <c r="M309" s="372"/>
      <c r="N309" s="372">
        <f t="shared" si="6"/>
        <v>14030319</v>
      </c>
      <c r="O309" s="372"/>
      <c r="P309" s="372" t="s">
        <v>481</v>
      </c>
      <c r="Q309" s="312">
        <v>10</v>
      </c>
      <c r="R309" s="318" t="s">
        <v>115</v>
      </c>
      <c r="S309" s="372">
        <f t="shared" si="5"/>
        <v>0</v>
      </c>
      <c r="T309" s="648">
        <f>SUBTOTAL(9,S309:S310)</f>
        <v>0</v>
      </c>
    </row>
    <row r="310" spans="1:20" ht="15.75" thickBot="1" x14ac:dyDescent="0.3">
      <c r="A310" s="317" t="s">
        <v>480</v>
      </c>
      <c r="B310" s="374" t="s">
        <v>97</v>
      </c>
      <c r="C310" s="371">
        <v>14030319</v>
      </c>
      <c r="D310" s="646"/>
      <c r="E310" s="374">
        <v>280</v>
      </c>
      <c r="F310" s="374"/>
      <c r="G310" s="374" t="s">
        <v>88</v>
      </c>
      <c r="H310" s="332">
        <v>0.375</v>
      </c>
      <c r="I310" s="332">
        <v>0.625</v>
      </c>
      <c r="J310" s="374"/>
      <c r="K310" s="333"/>
      <c r="L310" s="374">
        <v>120</v>
      </c>
      <c r="M310" s="374"/>
      <c r="N310" s="371">
        <f t="shared" si="6"/>
        <v>14030319</v>
      </c>
      <c r="O310" s="374"/>
      <c r="P310" s="374" t="s">
        <v>481</v>
      </c>
      <c r="Q310" s="321">
        <v>10</v>
      </c>
      <c r="R310" s="374" t="s">
        <v>115</v>
      </c>
      <c r="S310" s="374">
        <f t="shared" si="5"/>
        <v>0</v>
      </c>
      <c r="T310" s="650"/>
    </row>
    <row r="311" spans="1:20" ht="15.75" thickBot="1" x14ac:dyDescent="0.3">
      <c r="A311" s="310" t="s">
        <v>478</v>
      </c>
      <c r="B311" s="318" t="s">
        <v>97</v>
      </c>
      <c r="C311" s="372">
        <v>14030319</v>
      </c>
      <c r="D311" s="645" t="s">
        <v>257</v>
      </c>
      <c r="E311" s="372">
        <v>660</v>
      </c>
      <c r="F311" s="372"/>
      <c r="G311" s="372" t="s">
        <v>88</v>
      </c>
      <c r="H311" s="311">
        <v>0.29166666666666669</v>
      </c>
      <c r="I311" s="311">
        <v>0.625</v>
      </c>
      <c r="J311" s="372"/>
      <c r="K311" s="330"/>
      <c r="L311" s="372">
        <v>120</v>
      </c>
      <c r="M311" s="372"/>
      <c r="N311" s="372">
        <f t="shared" si="6"/>
        <v>14030319</v>
      </c>
      <c r="O311" s="372"/>
      <c r="P311" s="372" t="s">
        <v>481</v>
      </c>
      <c r="Q311" s="312">
        <v>10</v>
      </c>
      <c r="R311" s="318" t="s">
        <v>115</v>
      </c>
      <c r="S311" s="372">
        <f t="shared" si="5"/>
        <v>0</v>
      </c>
      <c r="T311" s="648">
        <f>SUBTOTAL(9,S311:S312)</f>
        <v>0</v>
      </c>
    </row>
    <row r="312" spans="1:20" ht="15.75" thickBot="1" x14ac:dyDescent="0.3">
      <c r="A312" s="317" t="s">
        <v>478</v>
      </c>
      <c r="B312" s="374" t="s">
        <v>97</v>
      </c>
      <c r="C312" s="374">
        <v>14030319</v>
      </c>
      <c r="D312" s="646"/>
      <c r="E312" s="374">
        <v>660</v>
      </c>
      <c r="F312" s="374"/>
      <c r="G312" s="374" t="s">
        <v>88</v>
      </c>
      <c r="H312" s="332">
        <v>0.29166666666666669</v>
      </c>
      <c r="I312" s="332">
        <v>0.625</v>
      </c>
      <c r="J312" s="374"/>
      <c r="K312" s="333"/>
      <c r="L312" s="374">
        <v>120</v>
      </c>
      <c r="M312" s="374"/>
      <c r="N312" s="371">
        <f t="shared" si="6"/>
        <v>14030319</v>
      </c>
      <c r="O312" s="374"/>
      <c r="P312" s="374" t="s">
        <v>481</v>
      </c>
      <c r="Q312" s="321">
        <v>10</v>
      </c>
      <c r="R312" s="374" t="s">
        <v>115</v>
      </c>
      <c r="S312" s="374">
        <f t="shared" si="5"/>
        <v>0</v>
      </c>
      <c r="T312" s="650"/>
    </row>
    <row r="313" spans="1:20" ht="15.75" thickBot="1" x14ac:dyDescent="0.3">
      <c r="A313" s="310" t="s">
        <v>478</v>
      </c>
      <c r="B313" s="318" t="s">
        <v>97</v>
      </c>
      <c r="C313" s="372">
        <v>14030320</v>
      </c>
      <c r="D313" s="645" t="s">
        <v>257</v>
      </c>
      <c r="E313" s="372">
        <v>660</v>
      </c>
      <c r="F313" s="372"/>
      <c r="G313" s="372" t="s">
        <v>88</v>
      </c>
      <c r="H313" s="311">
        <v>0.29166666666666669</v>
      </c>
      <c r="I313" s="311">
        <v>0.625</v>
      </c>
      <c r="J313" s="372"/>
      <c r="K313" s="330"/>
      <c r="L313" s="372">
        <v>120</v>
      </c>
      <c r="M313" s="372"/>
      <c r="N313" s="372">
        <f t="shared" si="6"/>
        <v>14030320</v>
      </c>
      <c r="O313" s="372"/>
      <c r="P313" s="372" t="s">
        <v>481</v>
      </c>
      <c r="Q313" s="312">
        <v>10</v>
      </c>
      <c r="R313" s="318" t="s">
        <v>115</v>
      </c>
      <c r="S313" s="372">
        <f t="shared" si="5"/>
        <v>0</v>
      </c>
      <c r="T313" s="648">
        <f>SUBTOTAL(9,S313:S314)</f>
        <v>0</v>
      </c>
    </row>
    <row r="314" spans="1:20" ht="15.75" thickBot="1" x14ac:dyDescent="0.3">
      <c r="A314" s="317" t="s">
        <v>480</v>
      </c>
      <c r="B314" s="374" t="s">
        <v>97</v>
      </c>
      <c r="C314" s="371">
        <v>14030320</v>
      </c>
      <c r="D314" s="646"/>
      <c r="E314" s="374">
        <v>280</v>
      </c>
      <c r="F314" s="374"/>
      <c r="G314" s="374" t="s">
        <v>88</v>
      </c>
      <c r="H314" s="332">
        <v>0.29166666666666669</v>
      </c>
      <c r="I314" s="332">
        <v>0.625</v>
      </c>
      <c r="J314" s="374"/>
      <c r="K314" s="333"/>
      <c r="L314" s="374">
        <v>120</v>
      </c>
      <c r="M314" s="374"/>
      <c r="N314" s="371">
        <f t="shared" si="6"/>
        <v>14030320</v>
      </c>
      <c r="O314" s="374"/>
      <c r="P314" s="374" t="s">
        <v>481</v>
      </c>
      <c r="Q314" s="321">
        <v>10</v>
      </c>
      <c r="R314" s="374" t="s">
        <v>115</v>
      </c>
      <c r="S314" s="374">
        <f t="shared" si="5"/>
        <v>0</v>
      </c>
      <c r="T314" s="650"/>
    </row>
    <row r="315" spans="1:20" ht="15.75" thickBot="1" x14ac:dyDescent="0.3">
      <c r="A315" s="310" t="s">
        <v>478</v>
      </c>
      <c r="B315" s="318" t="s">
        <v>97</v>
      </c>
      <c r="C315" s="372">
        <v>14030320</v>
      </c>
      <c r="D315" s="645" t="s">
        <v>370</v>
      </c>
      <c r="E315" s="372">
        <v>660</v>
      </c>
      <c r="F315" s="372"/>
      <c r="G315" s="372" t="s">
        <v>88</v>
      </c>
      <c r="H315" s="311">
        <v>0.29166666666666669</v>
      </c>
      <c r="I315" s="311">
        <v>0.625</v>
      </c>
      <c r="J315" s="372"/>
      <c r="K315" s="330"/>
      <c r="L315" s="372">
        <v>120</v>
      </c>
      <c r="M315" s="372"/>
      <c r="N315" s="372">
        <f t="shared" si="6"/>
        <v>14030320</v>
      </c>
      <c r="O315" s="372"/>
      <c r="P315" s="372" t="s">
        <v>481</v>
      </c>
      <c r="Q315" s="312">
        <v>10</v>
      </c>
      <c r="R315" s="318" t="s">
        <v>115</v>
      </c>
      <c r="S315" s="372">
        <f t="shared" ref="S315:S378" si="7">E315*F315</f>
        <v>0</v>
      </c>
      <c r="T315" s="648">
        <f>SUBTOTAL(9,S315:S318)</f>
        <v>0</v>
      </c>
    </row>
    <row r="316" spans="1:20" ht="15.75" thickBot="1" x14ac:dyDescent="0.3">
      <c r="A316" s="314" t="s">
        <v>480</v>
      </c>
      <c r="B316" s="374" t="s">
        <v>97</v>
      </c>
      <c r="C316" s="322">
        <v>14030320</v>
      </c>
      <c r="D316" s="647"/>
      <c r="E316" s="373">
        <v>280</v>
      </c>
      <c r="F316" s="373"/>
      <c r="G316" s="373" t="s">
        <v>88</v>
      </c>
      <c r="H316" s="331">
        <v>0.29166666666666669</v>
      </c>
      <c r="I316" s="331">
        <v>0.625</v>
      </c>
      <c r="J316" s="373"/>
      <c r="K316" s="328"/>
      <c r="L316" s="373">
        <v>120</v>
      </c>
      <c r="M316" s="373"/>
      <c r="N316" s="322">
        <f t="shared" si="6"/>
        <v>14030320</v>
      </c>
      <c r="O316" s="373"/>
      <c r="P316" s="373" t="s">
        <v>481</v>
      </c>
      <c r="Q316" s="316">
        <v>10</v>
      </c>
      <c r="R316" s="374" t="s">
        <v>115</v>
      </c>
      <c r="S316" s="373">
        <f t="shared" si="7"/>
        <v>0</v>
      </c>
      <c r="T316" s="649"/>
    </row>
    <row r="317" spans="1:20" ht="15.75" thickBot="1" x14ac:dyDescent="0.3">
      <c r="A317" s="314" t="s">
        <v>488</v>
      </c>
      <c r="B317" s="374" t="s">
        <v>97</v>
      </c>
      <c r="C317" s="322">
        <v>14030320</v>
      </c>
      <c r="D317" s="647"/>
      <c r="E317" s="373">
        <v>435</v>
      </c>
      <c r="F317" s="373"/>
      <c r="G317" s="373" t="s">
        <v>88</v>
      </c>
      <c r="H317" s="331">
        <v>0.29166666666666669</v>
      </c>
      <c r="I317" s="331">
        <v>0.625</v>
      </c>
      <c r="J317" s="373"/>
      <c r="K317" s="328"/>
      <c r="L317" s="373">
        <v>60</v>
      </c>
      <c r="M317" s="373"/>
      <c r="N317" s="322">
        <f t="shared" si="6"/>
        <v>14030320</v>
      </c>
      <c r="O317" s="373"/>
      <c r="P317" s="373" t="s">
        <v>381</v>
      </c>
      <c r="Q317" s="316">
        <v>4.5</v>
      </c>
      <c r="R317" s="374" t="s">
        <v>115</v>
      </c>
      <c r="S317" s="373">
        <f t="shared" si="7"/>
        <v>0</v>
      </c>
      <c r="T317" s="649"/>
    </row>
    <row r="318" spans="1:20" ht="15.75" thickBot="1" x14ac:dyDescent="0.3">
      <c r="A318" s="317" t="s">
        <v>218</v>
      </c>
      <c r="B318" s="374" t="s">
        <v>97</v>
      </c>
      <c r="C318" s="371">
        <v>14030320</v>
      </c>
      <c r="D318" s="646"/>
      <c r="E318" s="374">
        <v>72</v>
      </c>
      <c r="F318" s="374"/>
      <c r="G318" s="374" t="s">
        <v>88</v>
      </c>
      <c r="H318" s="332">
        <v>0.29166666666666669</v>
      </c>
      <c r="I318" s="332">
        <v>0.625</v>
      </c>
      <c r="J318" s="374"/>
      <c r="K318" s="333"/>
      <c r="L318" s="374">
        <v>36</v>
      </c>
      <c r="M318" s="374"/>
      <c r="N318" s="371">
        <f t="shared" si="6"/>
        <v>14030320</v>
      </c>
      <c r="O318" s="374"/>
      <c r="P318" s="374" t="s">
        <v>381</v>
      </c>
      <c r="Q318" s="321">
        <v>1.5</v>
      </c>
      <c r="R318" s="374" t="s">
        <v>115</v>
      </c>
      <c r="S318" s="374">
        <f t="shared" si="7"/>
        <v>0</v>
      </c>
      <c r="T318" s="650"/>
    </row>
    <row r="319" spans="1:20" ht="15.75" thickBot="1" x14ac:dyDescent="0.3">
      <c r="A319" s="310" t="s">
        <v>375</v>
      </c>
      <c r="B319" s="318" t="s">
        <v>97</v>
      </c>
      <c r="C319" s="372">
        <v>14030320</v>
      </c>
      <c r="D319" s="645" t="s">
        <v>214</v>
      </c>
      <c r="E319" s="372">
        <v>96</v>
      </c>
      <c r="F319" s="372"/>
      <c r="G319" s="372" t="s">
        <v>88</v>
      </c>
      <c r="H319" s="311">
        <v>0.33333333333333331</v>
      </c>
      <c r="I319" s="311">
        <v>0.625</v>
      </c>
      <c r="J319" s="372"/>
      <c r="K319" s="330"/>
      <c r="L319" s="372">
        <v>96</v>
      </c>
      <c r="M319" s="372"/>
      <c r="N319" s="372">
        <f t="shared" si="6"/>
        <v>14030320</v>
      </c>
      <c r="O319" s="372"/>
      <c r="P319" s="372" t="s">
        <v>489</v>
      </c>
      <c r="Q319" s="312">
        <v>6</v>
      </c>
      <c r="R319" s="318" t="s">
        <v>115</v>
      </c>
      <c r="S319" s="372">
        <f t="shared" si="7"/>
        <v>0</v>
      </c>
      <c r="T319" s="648">
        <f>SUBTOTAL(9,S319:S321)</f>
        <v>0</v>
      </c>
    </row>
    <row r="320" spans="1:20" ht="15.75" thickBot="1" x14ac:dyDescent="0.3">
      <c r="A320" s="314" t="s">
        <v>375</v>
      </c>
      <c r="B320" s="374" t="s">
        <v>97</v>
      </c>
      <c r="C320" s="322">
        <v>14030320</v>
      </c>
      <c r="D320" s="647"/>
      <c r="E320" s="373">
        <v>96</v>
      </c>
      <c r="F320" s="373"/>
      <c r="G320" s="373" t="s">
        <v>88</v>
      </c>
      <c r="H320" s="311">
        <v>0.33333333333333331</v>
      </c>
      <c r="I320" s="311">
        <v>0.625</v>
      </c>
      <c r="J320" s="373"/>
      <c r="K320" s="328"/>
      <c r="L320" s="373">
        <v>96</v>
      </c>
      <c r="M320" s="373"/>
      <c r="N320" s="322">
        <f t="shared" si="6"/>
        <v>14030320</v>
      </c>
      <c r="O320" s="373"/>
      <c r="P320" s="373" t="s">
        <v>490</v>
      </c>
      <c r="Q320" s="316">
        <v>6</v>
      </c>
      <c r="R320" s="374" t="s">
        <v>115</v>
      </c>
      <c r="S320" s="373">
        <f t="shared" si="7"/>
        <v>0</v>
      </c>
      <c r="T320" s="649"/>
    </row>
    <row r="321" spans="1:20" ht="15.75" thickBot="1" x14ac:dyDescent="0.3">
      <c r="A321" s="323" t="s">
        <v>478</v>
      </c>
      <c r="B321" s="324" t="s">
        <v>97</v>
      </c>
      <c r="C321" s="370">
        <v>14030320</v>
      </c>
      <c r="D321" s="647"/>
      <c r="E321" s="324">
        <v>660</v>
      </c>
      <c r="F321" s="324"/>
      <c r="G321" s="324" t="s">
        <v>88</v>
      </c>
      <c r="H321" s="375">
        <v>0.33333333333333331</v>
      </c>
      <c r="I321" s="375">
        <v>0.625</v>
      </c>
      <c r="J321" s="324"/>
      <c r="K321" s="329"/>
      <c r="L321" s="324">
        <v>120</v>
      </c>
      <c r="M321" s="324"/>
      <c r="N321" s="370">
        <f t="shared" si="6"/>
        <v>14030320</v>
      </c>
      <c r="O321" s="324"/>
      <c r="P321" s="324" t="s">
        <v>481</v>
      </c>
      <c r="Q321" s="326">
        <v>9.5</v>
      </c>
      <c r="R321" s="324" t="s">
        <v>115</v>
      </c>
      <c r="S321" s="324">
        <f t="shared" si="7"/>
        <v>0</v>
      </c>
      <c r="T321" s="649"/>
    </row>
    <row r="322" spans="1:20" ht="15.75" thickBot="1" x14ac:dyDescent="0.3">
      <c r="A322" s="310" t="s">
        <v>297</v>
      </c>
      <c r="B322" s="318" t="s">
        <v>97</v>
      </c>
      <c r="C322" s="372">
        <v>14030321</v>
      </c>
      <c r="D322" s="645" t="s">
        <v>370</v>
      </c>
      <c r="E322" s="372">
        <v>390</v>
      </c>
      <c r="F322" s="372"/>
      <c r="G322" s="372" t="s">
        <v>88</v>
      </c>
      <c r="H322" s="311">
        <v>0.29166666666666669</v>
      </c>
      <c r="I322" s="311">
        <v>0.625</v>
      </c>
      <c r="J322" s="372"/>
      <c r="K322" s="330"/>
      <c r="L322" s="372">
        <v>120</v>
      </c>
      <c r="M322" s="372"/>
      <c r="N322" s="372">
        <f t="shared" si="6"/>
        <v>14030321</v>
      </c>
      <c r="O322" s="372"/>
      <c r="P322" s="372" t="s">
        <v>381</v>
      </c>
      <c r="Q322" s="312">
        <v>4.5</v>
      </c>
      <c r="R322" s="318" t="s">
        <v>115</v>
      </c>
      <c r="S322" s="372">
        <f t="shared" si="7"/>
        <v>0</v>
      </c>
      <c r="T322" s="648">
        <f>SUBTOTAL(9,S322:S324)</f>
        <v>0</v>
      </c>
    </row>
    <row r="323" spans="1:20" ht="15.75" thickBot="1" x14ac:dyDescent="0.3">
      <c r="A323" s="314" t="s">
        <v>297</v>
      </c>
      <c r="B323" s="374" t="s">
        <v>97</v>
      </c>
      <c r="C323" s="322">
        <v>14030321</v>
      </c>
      <c r="D323" s="647"/>
      <c r="E323" s="373">
        <v>390</v>
      </c>
      <c r="F323" s="373"/>
      <c r="G323" s="373" t="s">
        <v>88</v>
      </c>
      <c r="H323" s="331">
        <v>0.29166666666666669</v>
      </c>
      <c r="I323" s="331">
        <v>0.625</v>
      </c>
      <c r="J323" s="373"/>
      <c r="K323" s="328"/>
      <c r="L323" s="373">
        <v>120</v>
      </c>
      <c r="M323" s="373"/>
      <c r="N323" s="322">
        <f t="shared" si="6"/>
        <v>14030321</v>
      </c>
      <c r="O323" s="373"/>
      <c r="P323" s="373" t="s">
        <v>381</v>
      </c>
      <c r="Q323" s="316">
        <v>4.5</v>
      </c>
      <c r="R323" s="374" t="s">
        <v>115</v>
      </c>
      <c r="S323" s="373">
        <f t="shared" si="7"/>
        <v>0</v>
      </c>
      <c r="T323" s="649"/>
    </row>
    <row r="324" spans="1:20" ht="15.75" thickBot="1" x14ac:dyDescent="0.3">
      <c r="A324" s="317" t="s">
        <v>297</v>
      </c>
      <c r="B324" s="374" t="s">
        <v>97</v>
      </c>
      <c r="C324" s="371">
        <v>14030321</v>
      </c>
      <c r="D324" s="646"/>
      <c r="E324" s="374">
        <v>390</v>
      </c>
      <c r="F324" s="374"/>
      <c r="G324" s="374" t="s">
        <v>88</v>
      </c>
      <c r="H324" s="332">
        <v>0.29166666666666669</v>
      </c>
      <c r="I324" s="332">
        <v>0.625</v>
      </c>
      <c r="J324" s="374"/>
      <c r="K324" s="333"/>
      <c r="L324" s="374">
        <v>120</v>
      </c>
      <c r="M324" s="374"/>
      <c r="N324" s="371">
        <f t="shared" si="6"/>
        <v>14030321</v>
      </c>
      <c r="O324" s="374"/>
      <c r="P324" s="374" t="s">
        <v>381</v>
      </c>
      <c r="Q324" s="321">
        <v>4.5</v>
      </c>
      <c r="R324" s="374" t="s">
        <v>115</v>
      </c>
      <c r="S324" s="374">
        <f t="shared" si="7"/>
        <v>0</v>
      </c>
      <c r="T324" s="650"/>
    </row>
    <row r="325" spans="1:20" ht="15.75" thickBot="1" x14ac:dyDescent="0.3">
      <c r="A325" s="310" t="s">
        <v>478</v>
      </c>
      <c r="B325" s="318" t="s">
        <v>97</v>
      </c>
      <c r="C325" s="372">
        <v>14030321</v>
      </c>
      <c r="D325" s="645" t="s">
        <v>214</v>
      </c>
      <c r="E325" s="372">
        <v>660</v>
      </c>
      <c r="F325" s="372"/>
      <c r="G325" s="372" t="s">
        <v>88</v>
      </c>
      <c r="H325" s="311">
        <v>0.33333333333333331</v>
      </c>
      <c r="I325" s="311">
        <v>0.625</v>
      </c>
      <c r="J325" s="372"/>
      <c r="K325" s="330"/>
      <c r="L325" s="372">
        <v>120</v>
      </c>
      <c r="M325" s="372"/>
      <c r="N325" s="372">
        <f t="shared" si="6"/>
        <v>14030321</v>
      </c>
      <c r="O325" s="372"/>
      <c r="P325" s="372" t="s">
        <v>481</v>
      </c>
      <c r="Q325" s="312">
        <v>10</v>
      </c>
      <c r="R325" s="318" t="s">
        <v>115</v>
      </c>
      <c r="S325" s="372">
        <f t="shared" si="7"/>
        <v>0</v>
      </c>
      <c r="T325" s="648">
        <f>SUBTOTAL(9,S325:S327)</f>
        <v>0</v>
      </c>
    </row>
    <row r="326" spans="1:20" ht="15.75" thickBot="1" x14ac:dyDescent="0.3">
      <c r="A326" s="314" t="s">
        <v>419</v>
      </c>
      <c r="B326" s="374" t="s">
        <v>97</v>
      </c>
      <c r="C326" s="322">
        <v>14030321</v>
      </c>
      <c r="D326" s="647"/>
      <c r="E326" s="373">
        <v>280</v>
      </c>
      <c r="F326" s="373"/>
      <c r="G326" s="373" t="s">
        <v>88</v>
      </c>
      <c r="H326" s="331">
        <v>0.33333333333333331</v>
      </c>
      <c r="I326" s="331">
        <v>0.625</v>
      </c>
      <c r="J326" s="373"/>
      <c r="K326" s="328"/>
      <c r="L326" s="373">
        <v>120</v>
      </c>
      <c r="M326" s="373"/>
      <c r="N326" s="322">
        <f t="shared" si="6"/>
        <v>14030321</v>
      </c>
      <c r="O326" s="373"/>
      <c r="P326" s="373" t="s">
        <v>381</v>
      </c>
      <c r="Q326" s="316">
        <v>4.5</v>
      </c>
      <c r="R326" s="374" t="s">
        <v>115</v>
      </c>
      <c r="S326" s="373">
        <f t="shared" si="7"/>
        <v>0</v>
      </c>
      <c r="T326" s="649"/>
    </row>
    <row r="327" spans="1:20" ht="15.75" thickBot="1" x14ac:dyDescent="0.3">
      <c r="A327" s="317" t="s">
        <v>419</v>
      </c>
      <c r="B327" s="374" t="s">
        <v>97</v>
      </c>
      <c r="C327" s="371">
        <v>14030321</v>
      </c>
      <c r="D327" s="646"/>
      <c r="E327" s="374">
        <v>280</v>
      </c>
      <c r="F327" s="374"/>
      <c r="G327" s="374" t="s">
        <v>88</v>
      </c>
      <c r="H327" s="332">
        <v>0.33333333333333331</v>
      </c>
      <c r="I327" s="332">
        <v>0.625</v>
      </c>
      <c r="J327" s="374"/>
      <c r="K327" s="333"/>
      <c r="L327" s="374">
        <v>120</v>
      </c>
      <c r="M327" s="374"/>
      <c r="N327" s="371">
        <f t="shared" si="6"/>
        <v>14030321</v>
      </c>
      <c r="O327" s="374"/>
      <c r="P327" s="374" t="s">
        <v>381</v>
      </c>
      <c r="Q327" s="321">
        <v>4.5</v>
      </c>
      <c r="R327" s="374" t="s">
        <v>115</v>
      </c>
      <c r="S327" s="374">
        <f t="shared" si="7"/>
        <v>0</v>
      </c>
      <c r="T327" s="650"/>
    </row>
    <row r="328" spans="1:20" ht="15.75" thickBot="1" x14ac:dyDescent="0.3">
      <c r="A328" s="310" t="s">
        <v>297</v>
      </c>
      <c r="B328" s="318" t="s">
        <v>97</v>
      </c>
      <c r="C328" s="372">
        <v>14030321</v>
      </c>
      <c r="D328" s="645" t="s">
        <v>257</v>
      </c>
      <c r="E328" s="372">
        <v>390</v>
      </c>
      <c r="F328" s="372"/>
      <c r="G328" s="372" t="s">
        <v>88</v>
      </c>
      <c r="H328" s="311">
        <v>0.29166666666666669</v>
      </c>
      <c r="I328" s="311">
        <v>0.625</v>
      </c>
      <c r="J328" s="372"/>
      <c r="K328" s="330"/>
      <c r="L328" s="372">
        <v>120</v>
      </c>
      <c r="M328" s="372"/>
      <c r="N328" s="372">
        <f t="shared" si="6"/>
        <v>14030321</v>
      </c>
      <c r="O328" s="372"/>
      <c r="P328" s="372" t="s">
        <v>381</v>
      </c>
      <c r="Q328" s="312">
        <v>5</v>
      </c>
      <c r="R328" s="318" t="s">
        <v>115</v>
      </c>
      <c r="S328" s="372">
        <f t="shared" si="7"/>
        <v>0</v>
      </c>
      <c r="T328" s="648">
        <f>SUBTOTAL(9,S328:S330)</f>
        <v>0</v>
      </c>
    </row>
    <row r="329" spans="1:20" ht="15.75" thickBot="1" x14ac:dyDescent="0.3">
      <c r="A329" s="314" t="s">
        <v>297</v>
      </c>
      <c r="B329" s="374" t="s">
        <v>97</v>
      </c>
      <c r="C329" s="322">
        <v>14030321</v>
      </c>
      <c r="D329" s="647"/>
      <c r="E329" s="373">
        <v>390</v>
      </c>
      <c r="F329" s="373"/>
      <c r="G329" s="373" t="s">
        <v>88</v>
      </c>
      <c r="H329" s="331">
        <v>0.29166666666666669</v>
      </c>
      <c r="I329" s="331">
        <v>0.625</v>
      </c>
      <c r="J329" s="373"/>
      <c r="K329" s="328"/>
      <c r="L329" s="373">
        <v>120</v>
      </c>
      <c r="M329" s="373"/>
      <c r="N329" s="322">
        <f t="shared" si="6"/>
        <v>14030321</v>
      </c>
      <c r="O329" s="373"/>
      <c r="P329" s="373" t="s">
        <v>381</v>
      </c>
      <c r="Q329" s="316">
        <v>5</v>
      </c>
      <c r="R329" s="374" t="s">
        <v>115</v>
      </c>
      <c r="S329" s="373">
        <f t="shared" si="7"/>
        <v>0</v>
      </c>
      <c r="T329" s="649"/>
    </row>
    <row r="330" spans="1:20" ht="15.75" thickBot="1" x14ac:dyDescent="0.3">
      <c r="A330" s="317" t="s">
        <v>297</v>
      </c>
      <c r="B330" s="374" t="s">
        <v>97</v>
      </c>
      <c r="C330" s="371">
        <v>14030321</v>
      </c>
      <c r="D330" s="646"/>
      <c r="E330" s="374">
        <v>390</v>
      </c>
      <c r="F330" s="374"/>
      <c r="G330" s="374" t="s">
        <v>88</v>
      </c>
      <c r="H330" s="332">
        <v>0.29166666666666669</v>
      </c>
      <c r="I330" s="332">
        <v>0.625</v>
      </c>
      <c r="J330" s="374"/>
      <c r="K330" s="333"/>
      <c r="L330" s="374">
        <v>120</v>
      </c>
      <c r="M330" s="374"/>
      <c r="N330" s="371">
        <f t="shared" si="6"/>
        <v>14030321</v>
      </c>
      <c r="O330" s="374"/>
      <c r="P330" s="374" t="s">
        <v>381</v>
      </c>
      <c r="Q330" s="321">
        <v>4.5</v>
      </c>
      <c r="R330" s="374" t="s">
        <v>115</v>
      </c>
      <c r="S330" s="374">
        <f t="shared" si="7"/>
        <v>0</v>
      </c>
      <c r="T330" s="650"/>
    </row>
    <row r="331" spans="1:20" ht="15.75" thickBot="1" x14ac:dyDescent="0.3">
      <c r="A331" s="345" t="s">
        <v>392</v>
      </c>
      <c r="B331" s="318" t="s">
        <v>97</v>
      </c>
      <c r="C331" s="318">
        <v>14030322</v>
      </c>
      <c r="D331" s="318" t="s">
        <v>214</v>
      </c>
      <c r="E331" s="318">
        <v>780</v>
      </c>
      <c r="F331" s="318"/>
      <c r="G331" s="318" t="s">
        <v>88</v>
      </c>
      <c r="H331" s="346">
        <v>0.33333333333333331</v>
      </c>
      <c r="I331" s="346">
        <v>0.625</v>
      </c>
      <c r="J331" s="318"/>
      <c r="K331" s="347"/>
      <c r="L331" s="318">
        <v>180</v>
      </c>
      <c r="M331" s="318"/>
      <c r="N331" s="318">
        <f t="shared" si="6"/>
        <v>14030322</v>
      </c>
      <c r="O331" s="318"/>
      <c r="P331" s="318" t="s">
        <v>381</v>
      </c>
      <c r="Q331" s="348">
        <v>10.5</v>
      </c>
      <c r="R331" s="318" t="s">
        <v>115</v>
      </c>
      <c r="S331" s="318">
        <f t="shared" si="7"/>
        <v>0</v>
      </c>
      <c r="T331" s="349">
        <f>SUBTOTAL(9,S331)</f>
        <v>0</v>
      </c>
    </row>
    <row r="332" spans="1:20" ht="15.75" thickBot="1" x14ac:dyDescent="0.3">
      <c r="A332" s="345" t="s">
        <v>392</v>
      </c>
      <c r="B332" s="318" t="s">
        <v>97</v>
      </c>
      <c r="C332" s="318">
        <v>14030322</v>
      </c>
      <c r="D332" s="318" t="s">
        <v>257</v>
      </c>
      <c r="E332" s="318">
        <v>780</v>
      </c>
      <c r="F332" s="318"/>
      <c r="G332" s="318" t="s">
        <v>88</v>
      </c>
      <c r="H332" s="346">
        <v>0.29166666666666669</v>
      </c>
      <c r="I332" s="346">
        <v>0.625</v>
      </c>
      <c r="J332" s="318"/>
      <c r="K332" s="347"/>
      <c r="L332" s="318">
        <v>180</v>
      </c>
      <c r="M332" s="318"/>
      <c r="N332" s="318">
        <f t="shared" si="6"/>
        <v>14030322</v>
      </c>
      <c r="O332" s="318"/>
      <c r="P332" s="318" t="s">
        <v>381</v>
      </c>
      <c r="Q332" s="348">
        <v>10.5</v>
      </c>
      <c r="R332" s="318" t="s">
        <v>115</v>
      </c>
      <c r="S332" s="318">
        <f t="shared" si="7"/>
        <v>0</v>
      </c>
      <c r="T332" s="349">
        <f>SUBTOTAL(9,S332)</f>
        <v>0</v>
      </c>
    </row>
    <row r="333" spans="1:20" ht="15.75" thickBot="1" x14ac:dyDescent="0.3">
      <c r="A333" s="310" t="s">
        <v>277</v>
      </c>
      <c r="B333" s="318" t="s">
        <v>97</v>
      </c>
      <c r="C333" s="372">
        <v>14030322</v>
      </c>
      <c r="D333" s="645" t="s">
        <v>370</v>
      </c>
      <c r="E333" s="372">
        <v>225</v>
      </c>
      <c r="F333" s="372"/>
      <c r="G333" s="372" t="s">
        <v>88</v>
      </c>
      <c r="H333" s="311">
        <v>0.29166666666666669</v>
      </c>
      <c r="I333" s="311">
        <v>0.625</v>
      </c>
      <c r="J333" s="372"/>
      <c r="K333" s="330"/>
      <c r="L333" s="372">
        <v>180</v>
      </c>
      <c r="M333" s="372"/>
      <c r="N333" s="372">
        <f t="shared" si="6"/>
        <v>14030322</v>
      </c>
      <c r="O333" s="372"/>
      <c r="P333" s="372" t="s">
        <v>381</v>
      </c>
      <c r="Q333" s="312">
        <v>12</v>
      </c>
      <c r="R333" s="318" t="s">
        <v>115</v>
      </c>
      <c r="S333" s="372">
        <f t="shared" si="7"/>
        <v>0</v>
      </c>
      <c r="T333" s="648">
        <f>SUBTOTAL(9,S333:S335)</f>
        <v>0</v>
      </c>
    </row>
    <row r="334" spans="1:20" ht="15.75" thickBot="1" x14ac:dyDescent="0.3">
      <c r="A334" s="314" t="s">
        <v>277</v>
      </c>
      <c r="B334" s="374" t="s">
        <v>97</v>
      </c>
      <c r="C334" s="322">
        <v>14030322</v>
      </c>
      <c r="D334" s="647"/>
      <c r="E334" s="373">
        <v>225</v>
      </c>
      <c r="F334" s="373"/>
      <c r="G334" s="373" t="s">
        <v>88</v>
      </c>
      <c r="H334" s="331">
        <v>0.29166666666666669</v>
      </c>
      <c r="I334" s="331">
        <v>0.625</v>
      </c>
      <c r="J334" s="373"/>
      <c r="K334" s="328"/>
      <c r="L334" s="373">
        <v>180</v>
      </c>
      <c r="M334" s="373"/>
      <c r="N334" s="322">
        <f t="shared" si="6"/>
        <v>14030322</v>
      </c>
      <c r="O334" s="373"/>
      <c r="P334" s="373" t="s">
        <v>381</v>
      </c>
      <c r="Q334" s="316">
        <v>11</v>
      </c>
      <c r="R334" s="374" t="s">
        <v>115</v>
      </c>
      <c r="S334" s="373">
        <f t="shared" si="7"/>
        <v>0</v>
      </c>
      <c r="T334" s="649"/>
    </row>
    <row r="335" spans="1:20" ht="15.75" thickBot="1" x14ac:dyDescent="0.3">
      <c r="A335" s="317" t="s">
        <v>392</v>
      </c>
      <c r="B335" s="374" t="s">
        <v>97</v>
      </c>
      <c r="C335" s="371">
        <v>14030322</v>
      </c>
      <c r="D335" s="646"/>
      <c r="E335" s="374">
        <v>360</v>
      </c>
      <c r="F335" s="374"/>
      <c r="G335" s="374" t="s">
        <v>88</v>
      </c>
      <c r="H335" s="332">
        <v>0.29166666666666669</v>
      </c>
      <c r="I335" s="332">
        <v>0.625</v>
      </c>
      <c r="J335" s="374"/>
      <c r="K335" s="333"/>
      <c r="L335" s="374">
        <v>180</v>
      </c>
      <c r="M335" s="374"/>
      <c r="N335" s="371">
        <f t="shared" si="6"/>
        <v>14030322</v>
      </c>
      <c r="O335" s="374"/>
      <c r="P335" s="374" t="s">
        <v>381</v>
      </c>
      <c r="Q335" s="321">
        <v>8.5</v>
      </c>
      <c r="R335" s="374" t="s">
        <v>115</v>
      </c>
      <c r="S335" s="374">
        <f t="shared" si="7"/>
        <v>0</v>
      </c>
      <c r="T335" s="650"/>
    </row>
    <row r="336" spans="1:20" ht="15.75" thickBot="1" x14ac:dyDescent="0.3">
      <c r="A336" s="310" t="s">
        <v>223</v>
      </c>
      <c r="B336" s="318" t="s">
        <v>97</v>
      </c>
      <c r="C336" s="372">
        <v>14030324</v>
      </c>
      <c r="D336" s="645" t="s">
        <v>257</v>
      </c>
      <c r="E336" s="372">
        <v>765</v>
      </c>
      <c r="F336" s="372"/>
      <c r="G336" s="372" t="s">
        <v>88</v>
      </c>
      <c r="H336" s="311">
        <v>0.29166666666666669</v>
      </c>
      <c r="I336" s="311">
        <v>0.625</v>
      </c>
      <c r="J336" s="372"/>
      <c r="K336" s="330"/>
      <c r="L336" s="372">
        <v>180</v>
      </c>
      <c r="M336" s="372"/>
      <c r="N336" s="372">
        <f t="shared" si="6"/>
        <v>14030324</v>
      </c>
      <c r="O336" s="372"/>
      <c r="P336" s="372" t="s">
        <v>381</v>
      </c>
      <c r="Q336" s="312">
        <v>11.5</v>
      </c>
      <c r="R336" s="318" t="s">
        <v>115</v>
      </c>
      <c r="S336" s="372">
        <f t="shared" si="7"/>
        <v>0</v>
      </c>
      <c r="T336" s="648">
        <f>SUBTOTAL(9,S336:S337)</f>
        <v>0</v>
      </c>
    </row>
    <row r="337" spans="1:20" ht="15.75" thickBot="1" x14ac:dyDescent="0.3">
      <c r="A337" s="323" t="s">
        <v>223</v>
      </c>
      <c r="B337" s="324" t="s">
        <v>97</v>
      </c>
      <c r="C337" s="370">
        <v>14030324</v>
      </c>
      <c r="D337" s="647"/>
      <c r="E337" s="324">
        <v>765</v>
      </c>
      <c r="F337" s="324"/>
      <c r="G337" s="324" t="s">
        <v>88</v>
      </c>
      <c r="H337" s="375">
        <v>0.29166666666666669</v>
      </c>
      <c r="I337" s="375">
        <v>0.625</v>
      </c>
      <c r="J337" s="324"/>
      <c r="K337" s="329"/>
      <c r="L337" s="324">
        <v>180</v>
      </c>
      <c r="M337" s="324"/>
      <c r="N337" s="370">
        <f t="shared" si="6"/>
        <v>14030324</v>
      </c>
      <c r="O337" s="324"/>
      <c r="P337" s="324" t="s">
        <v>381</v>
      </c>
      <c r="Q337" s="326">
        <v>11.5</v>
      </c>
      <c r="R337" s="324" t="s">
        <v>115</v>
      </c>
      <c r="S337" s="324">
        <f t="shared" si="7"/>
        <v>0</v>
      </c>
      <c r="T337" s="649"/>
    </row>
    <row r="338" spans="1:20" ht="15.75" thickBot="1" x14ac:dyDescent="0.3">
      <c r="A338" s="310" t="s">
        <v>223</v>
      </c>
      <c r="B338" s="318" t="s">
        <v>97</v>
      </c>
      <c r="C338" s="372">
        <v>14030324</v>
      </c>
      <c r="D338" s="645" t="s">
        <v>370</v>
      </c>
      <c r="E338" s="372">
        <v>765</v>
      </c>
      <c r="F338" s="372"/>
      <c r="G338" s="372" t="s">
        <v>88</v>
      </c>
      <c r="H338" s="311">
        <v>0.29166666666666669</v>
      </c>
      <c r="I338" s="311">
        <v>0.625</v>
      </c>
      <c r="J338" s="372"/>
      <c r="K338" s="330"/>
      <c r="L338" s="372">
        <v>180</v>
      </c>
      <c r="M338" s="372"/>
      <c r="N338" s="372">
        <f t="shared" si="6"/>
        <v>14030324</v>
      </c>
      <c r="O338" s="372"/>
      <c r="P338" s="372" t="s">
        <v>381</v>
      </c>
      <c r="Q338" s="312">
        <v>11.5</v>
      </c>
      <c r="R338" s="318" t="s">
        <v>115</v>
      </c>
      <c r="S338" s="372">
        <f t="shared" si="7"/>
        <v>0</v>
      </c>
      <c r="T338" s="648">
        <f>SUBTOTAL(9,S338:S339)</f>
        <v>0</v>
      </c>
    </row>
    <row r="339" spans="1:20" ht="15.75" thickBot="1" x14ac:dyDescent="0.3">
      <c r="A339" s="323" t="s">
        <v>392</v>
      </c>
      <c r="B339" s="324" t="s">
        <v>97</v>
      </c>
      <c r="C339" s="324">
        <v>14030324</v>
      </c>
      <c r="D339" s="647"/>
      <c r="E339" s="324">
        <v>780</v>
      </c>
      <c r="F339" s="324"/>
      <c r="G339" s="324" t="s">
        <v>88</v>
      </c>
      <c r="H339" s="375">
        <v>0.29166666666666669</v>
      </c>
      <c r="I339" s="375">
        <v>0.625</v>
      </c>
      <c r="J339" s="324"/>
      <c r="K339" s="329"/>
      <c r="L339" s="324">
        <v>180</v>
      </c>
      <c r="M339" s="324"/>
      <c r="N339" s="370">
        <f t="shared" si="6"/>
        <v>14030324</v>
      </c>
      <c r="O339" s="324"/>
      <c r="P339" s="324" t="s">
        <v>381</v>
      </c>
      <c r="Q339" s="326">
        <v>11</v>
      </c>
      <c r="R339" s="324" t="s">
        <v>115</v>
      </c>
      <c r="S339" s="324">
        <f t="shared" si="7"/>
        <v>0</v>
      </c>
      <c r="T339" s="649"/>
    </row>
    <row r="340" spans="1:20" ht="15.75" thickBot="1" x14ac:dyDescent="0.3">
      <c r="A340" s="345" t="s">
        <v>223</v>
      </c>
      <c r="B340" s="318" t="s">
        <v>97</v>
      </c>
      <c r="C340" s="318">
        <v>14030324</v>
      </c>
      <c r="D340" s="318" t="s">
        <v>214</v>
      </c>
      <c r="E340" s="318">
        <v>765</v>
      </c>
      <c r="F340" s="318"/>
      <c r="G340" s="318" t="s">
        <v>88</v>
      </c>
      <c r="H340" s="346">
        <v>0.33333333333333331</v>
      </c>
      <c r="I340" s="346">
        <v>0.625</v>
      </c>
      <c r="J340" s="318"/>
      <c r="K340" s="347"/>
      <c r="L340" s="318">
        <v>180</v>
      </c>
      <c r="M340" s="318"/>
      <c r="N340" s="318">
        <f t="shared" si="6"/>
        <v>14030324</v>
      </c>
      <c r="O340" s="318"/>
      <c r="P340" s="318" t="s">
        <v>381</v>
      </c>
      <c r="Q340" s="348">
        <v>11.5</v>
      </c>
      <c r="R340" s="318" t="s">
        <v>115</v>
      </c>
      <c r="S340" s="318">
        <f t="shared" si="7"/>
        <v>0</v>
      </c>
      <c r="T340" s="349">
        <f>S340</f>
        <v>0</v>
      </c>
    </row>
    <row r="341" spans="1:20" ht="15.75" thickBot="1" x14ac:dyDescent="0.3">
      <c r="A341" s="310" t="s">
        <v>277</v>
      </c>
      <c r="B341" s="318" t="s">
        <v>97</v>
      </c>
      <c r="C341" s="372">
        <v>14030323</v>
      </c>
      <c r="D341" s="645" t="s">
        <v>257</v>
      </c>
      <c r="E341" s="372">
        <v>225</v>
      </c>
      <c r="F341" s="372"/>
      <c r="G341" s="372" t="s">
        <v>88</v>
      </c>
      <c r="H341" s="311">
        <v>0.29166666666666669</v>
      </c>
      <c r="I341" s="311">
        <v>0.625</v>
      </c>
      <c r="J341" s="372"/>
      <c r="K341" s="330"/>
      <c r="L341" s="372">
        <v>180</v>
      </c>
      <c r="M341" s="372"/>
      <c r="N341" s="372">
        <f t="shared" si="6"/>
        <v>14030323</v>
      </c>
      <c r="O341" s="372"/>
      <c r="P341" s="372" t="s">
        <v>381</v>
      </c>
      <c r="Q341" s="312">
        <v>12</v>
      </c>
      <c r="R341" s="318" t="s">
        <v>115</v>
      </c>
      <c r="S341" s="372">
        <f t="shared" si="7"/>
        <v>0</v>
      </c>
      <c r="T341" s="648">
        <f>SUBTOTAL(9,S341:S342)</f>
        <v>0</v>
      </c>
    </row>
    <row r="342" spans="1:20" ht="15.75" thickBot="1" x14ac:dyDescent="0.3">
      <c r="A342" s="317" t="s">
        <v>223</v>
      </c>
      <c r="B342" s="374" t="s">
        <v>97</v>
      </c>
      <c r="C342" s="374">
        <v>14030323</v>
      </c>
      <c r="D342" s="646"/>
      <c r="E342" s="374">
        <v>765</v>
      </c>
      <c r="F342" s="374"/>
      <c r="G342" s="374" t="s">
        <v>88</v>
      </c>
      <c r="H342" s="332">
        <v>0.29166666666666669</v>
      </c>
      <c r="I342" s="332">
        <v>0.625</v>
      </c>
      <c r="J342" s="374"/>
      <c r="K342" s="333"/>
      <c r="L342" s="374">
        <v>180</v>
      </c>
      <c r="M342" s="374"/>
      <c r="N342" s="371">
        <f t="shared" si="6"/>
        <v>14030323</v>
      </c>
      <c r="O342" s="374"/>
      <c r="P342" s="374" t="s">
        <v>381</v>
      </c>
      <c r="Q342" s="321">
        <v>11.5</v>
      </c>
      <c r="R342" s="374" t="s">
        <v>115</v>
      </c>
      <c r="S342" s="374">
        <f t="shared" si="7"/>
        <v>0</v>
      </c>
      <c r="T342" s="650"/>
    </row>
    <row r="343" spans="1:20" ht="15.75" thickBot="1" x14ac:dyDescent="0.3">
      <c r="A343" s="310" t="s">
        <v>277</v>
      </c>
      <c r="B343" s="318" t="s">
        <v>97</v>
      </c>
      <c r="C343" s="372">
        <v>14030323</v>
      </c>
      <c r="D343" s="645" t="s">
        <v>214</v>
      </c>
      <c r="E343" s="372">
        <v>225</v>
      </c>
      <c r="F343" s="372"/>
      <c r="G343" s="372" t="s">
        <v>88</v>
      </c>
      <c r="H343" s="311">
        <v>0.33333333333333331</v>
      </c>
      <c r="I343" s="311">
        <v>0.625</v>
      </c>
      <c r="J343" s="372"/>
      <c r="K343" s="330"/>
      <c r="L343" s="372">
        <v>180</v>
      </c>
      <c r="M343" s="372"/>
      <c r="N343" s="372">
        <f t="shared" si="6"/>
        <v>14030323</v>
      </c>
      <c r="O343" s="372"/>
      <c r="P343" s="372" t="s">
        <v>381</v>
      </c>
      <c r="Q343" s="312">
        <v>12</v>
      </c>
      <c r="R343" s="318" t="s">
        <v>115</v>
      </c>
      <c r="S343" s="372">
        <f>E343*F343</f>
        <v>0</v>
      </c>
      <c r="T343" s="648">
        <f>SUBTOTAL(9,S343:S344)</f>
        <v>0</v>
      </c>
    </row>
    <row r="344" spans="1:20" ht="15.75" thickBot="1" x14ac:dyDescent="0.3">
      <c r="A344" s="317" t="s">
        <v>491</v>
      </c>
      <c r="B344" s="374" t="s">
        <v>97</v>
      </c>
      <c r="C344" s="374">
        <v>14030323</v>
      </c>
      <c r="D344" s="646"/>
      <c r="E344" s="374">
        <v>1464</v>
      </c>
      <c r="F344" s="374"/>
      <c r="G344" s="374" t="s">
        <v>88</v>
      </c>
      <c r="H344" s="332">
        <v>0.33333333333333331</v>
      </c>
      <c r="I344" s="332">
        <v>0.625</v>
      </c>
      <c r="J344" s="374"/>
      <c r="K344" s="333"/>
      <c r="L344" s="374">
        <v>180</v>
      </c>
      <c r="M344" s="374"/>
      <c r="N344" s="371">
        <f t="shared" si="6"/>
        <v>14030323</v>
      </c>
      <c r="O344" s="374"/>
      <c r="P344" s="374" t="s">
        <v>381</v>
      </c>
      <c r="Q344" s="321">
        <v>13</v>
      </c>
      <c r="R344" s="374" t="s">
        <v>115</v>
      </c>
      <c r="S344" s="374">
        <f t="shared" si="7"/>
        <v>0</v>
      </c>
      <c r="T344" s="650"/>
    </row>
    <row r="345" spans="1:20" ht="15.75" thickBot="1" x14ac:dyDescent="0.3">
      <c r="A345" s="310" t="s">
        <v>277</v>
      </c>
      <c r="B345" s="318" t="s">
        <v>97</v>
      </c>
      <c r="C345" s="372">
        <v>14030323</v>
      </c>
      <c r="D345" s="645" t="s">
        <v>370</v>
      </c>
      <c r="E345" s="372">
        <v>225</v>
      </c>
      <c r="F345" s="372"/>
      <c r="G345" s="372" t="s">
        <v>88</v>
      </c>
      <c r="H345" s="311">
        <v>0.29166666666666669</v>
      </c>
      <c r="I345" s="311">
        <v>0.625</v>
      </c>
      <c r="J345" s="372"/>
      <c r="K345" s="330"/>
      <c r="L345" s="372">
        <v>180</v>
      </c>
      <c r="M345" s="372"/>
      <c r="N345" s="372">
        <f t="shared" si="6"/>
        <v>14030323</v>
      </c>
      <c r="O345" s="372"/>
      <c r="P345" s="372" t="s">
        <v>381</v>
      </c>
      <c r="Q345" s="312">
        <v>12</v>
      </c>
      <c r="R345" s="318" t="s">
        <v>115</v>
      </c>
      <c r="S345" s="372">
        <f t="shared" si="7"/>
        <v>0</v>
      </c>
      <c r="T345" s="648">
        <f>SUBTOTAL(9,S345:S346)</f>
        <v>0</v>
      </c>
    </row>
    <row r="346" spans="1:20" ht="15.75" thickBot="1" x14ac:dyDescent="0.3">
      <c r="A346" s="317" t="s">
        <v>223</v>
      </c>
      <c r="B346" s="374" t="s">
        <v>97</v>
      </c>
      <c r="C346" s="374">
        <v>14030323</v>
      </c>
      <c r="D346" s="646"/>
      <c r="E346" s="374">
        <v>765</v>
      </c>
      <c r="F346" s="374"/>
      <c r="G346" s="374" t="s">
        <v>88</v>
      </c>
      <c r="H346" s="332">
        <v>0.29166666666666669</v>
      </c>
      <c r="I346" s="332">
        <v>0.625</v>
      </c>
      <c r="J346" s="374"/>
      <c r="K346" s="333"/>
      <c r="L346" s="374">
        <v>180</v>
      </c>
      <c r="M346" s="374"/>
      <c r="N346" s="371">
        <f t="shared" si="6"/>
        <v>14030323</v>
      </c>
      <c r="O346" s="374"/>
      <c r="P346" s="374" t="s">
        <v>381</v>
      </c>
      <c r="Q346" s="321">
        <v>11.5</v>
      </c>
      <c r="R346" s="374" t="s">
        <v>115</v>
      </c>
      <c r="S346" s="374">
        <f t="shared" si="7"/>
        <v>0</v>
      </c>
      <c r="T346" s="650"/>
    </row>
    <row r="347" spans="1:20" ht="15.75" thickBot="1" x14ac:dyDescent="0.3">
      <c r="A347" s="310" t="s">
        <v>223</v>
      </c>
      <c r="B347" s="318" t="s">
        <v>97</v>
      </c>
      <c r="C347" s="426">
        <v>14030327</v>
      </c>
      <c r="D347" s="645" t="s">
        <v>257</v>
      </c>
      <c r="E347" s="426">
        <v>765</v>
      </c>
      <c r="F347" s="426"/>
      <c r="G347" s="426" t="s">
        <v>88</v>
      </c>
      <c r="H347" s="311">
        <v>0.29166666666666669</v>
      </c>
      <c r="I347" s="311">
        <v>0.625</v>
      </c>
      <c r="J347" s="426"/>
      <c r="K347" s="330"/>
      <c r="L347" s="426">
        <v>180</v>
      </c>
      <c r="M347" s="426"/>
      <c r="N347" s="426">
        <f t="shared" si="6"/>
        <v>14030327</v>
      </c>
      <c r="O347" s="426"/>
      <c r="P347" s="426" t="s">
        <v>381</v>
      </c>
      <c r="Q347" s="312">
        <v>11.5</v>
      </c>
      <c r="R347" s="318" t="s">
        <v>115</v>
      </c>
      <c r="S347" s="426">
        <f t="shared" si="7"/>
        <v>0</v>
      </c>
      <c r="T347" s="648">
        <f>SUBTOTAL(9,S347:S350)</f>
        <v>0</v>
      </c>
    </row>
    <row r="348" spans="1:20" ht="15.75" thickBot="1" x14ac:dyDescent="0.3">
      <c r="A348" s="314" t="s">
        <v>277</v>
      </c>
      <c r="B348" s="428" t="s">
        <v>97</v>
      </c>
      <c r="C348" s="427">
        <v>14030327</v>
      </c>
      <c r="D348" s="647"/>
      <c r="E348" s="427">
        <v>300</v>
      </c>
      <c r="F348" s="427"/>
      <c r="G348" s="427" t="s">
        <v>88</v>
      </c>
      <c r="H348" s="331">
        <v>0.29166666666666669</v>
      </c>
      <c r="I348" s="331">
        <v>0.625</v>
      </c>
      <c r="J348" s="427"/>
      <c r="K348" s="328"/>
      <c r="L348" s="427">
        <v>240</v>
      </c>
      <c r="M348" s="427"/>
      <c r="N348" s="322">
        <f t="shared" si="6"/>
        <v>14030327</v>
      </c>
      <c r="O348" s="427"/>
      <c r="P348" s="427" t="s">
        <v>381</v>
      </c>
      <c r="Q348" s="316">
        <v>16</v>
      </c>
      <c r="R348" s="428" t="s">
        <v>115</v>
      </c>
      <c r="S348" s="427">
        <f t="shared" si="7"/>
        <v>0</v>
      </c>
      <c r="T348" s="649"/>
    </row>
    <row r="349" spans="1:20" ht="15.75" thickBot="1" x14ac:dyDescent="0.3">
      <c r="A349" s="314" t="s">
        <v>419</v>
      </c>
      <c r="B349" s="428" t="s">
        <v>97</v>
      </c>
      <c r="C349" s="322">
        <v>14030327</v>
      </c>
      <c r="D349" s="647"/>
      <c r="E349" s="427">
        <v>279</v>
      </c>
      <c r="F349" s="427"/>
      <c r="G349" s="427" t="s">
        <v>88</v>
      </c>
      <c r="H349" s="331">
        <v>0.29166666666666669</v>
      </c>
      <c r="I349" s="331">
        <v>0.625</v>
      </c>
      <c r="J349" s="427"/>
      <c r="K349" s="328"/>
      <c r="L349" s="427">
        <v>120</v>
      </c>
      <c r="M349" s="427"/>
      <c r="N349" s="322">
        <f t="shared" si="6"/>
        <v>14030327</v>
      </c>
      <c r="O349" s="427"/>
      <c r="P349" s="427" t="s">
        <v>381</v>
      </c>
      <c r="Q349" s="316">
        <v>4</v>
      </c>
      <c r="R349" s="428" t="s">
        <v>115</v>
      </c>
      <c r="S349" s="427">
        <f t="shared" si="7"/>
        <v>0</v>
      </c>
      <c r="T349" s="649"/>
    </row>
    <row r="350" spans="1:20" ht="15.75" thickBot="1" x14ac:dyDescent="0.3">
      <c r="A350" s="317" t="s">
        <v>419</v>
      </c>
      <c r="B350" s="428" t="s">
        <v>97</v>
      </c>
      <c r="C350" s="428">
        <v>14030327</v>
      </c>
      <c r="D350" s="646"/>
      <c r="E350" s="428">
        <v>279</v>
      </c>
      <c r="F350" s="428"/>
      <c r="G350" s="428" t="s">
        <v>88</v>
      </c>
      <c r="H350" s="332">
        <v>0.29166666666666669</v>
      </c>
      <c r="I350" s="332">
        <v>0.625</v>
      </c>
      <c r="J350" s="428"/>
      <c r="K350" s="333"/>
      <c r="L350" s="428">
        <v>120</v>
      </c>
      <c r="M350" s="428"/>
      <c r="N350" s="425">
        <f t="shared" si="6"/>
        <v>14030327</v>
      </c>
      <c r="O350" s="428"/>
      <c r="P350" s="428" t="s">
        <v>381</v>
      </c>
      <c r="Q350" s="321">
        <v>4</v>
      </c>
      <c r="R350" s="428" t="s">
        <v>115</v>
      </c>
      <c r="S350" s="428">
        <f t="shared" si="7"/>
        <v>0</v>
      </c>
      <c r="T350" s="650"/>
    </row>
    <row r="351" spans="1:20" ht="15.75" thickBot="1" x14ac:dyDescent="0.3">
      <c r="A351" s="310" t="s">
        <v>491</v>
      </c>
      <c r="B351" s="318" t="s">
        <v>97</v>
      </c>
      <c r="C351" s="426">
        <v>14030327</v>
      </c>
      <c r="D351" s="645" t="s">
        <v>370</v>
      </c>
      <c r="E351" s="426">
        <v>1464</v>
      </c>
      <c r="F351" s="426"/>
      <c r="G351" s="426" t="s">
        <v>88</v>
      </c>
      <c r="H351" s="311">
        <v>0.33333333333333331</v>
      </c>
      <c r="I351" s="311">
        <v>0.625</v>
      </c>
      <c r="J351" s="426"/>
      <c r="K351" s="330"/>
      <c r="L351" s="426">
        <v>180</v>
      </c>
      <c r="M351" s="426"/>
      <c r="N351" s="426">
        <f t="shared" si="6"/>
        <v>14030327</v>
      </c>
      <c r="O351" s="426"/>
      <c r="P351" s="426" t="s">
        <v>381</v>
      </c>
      <c r="Q351" s="312" t="s">
        <v>510</v>
      </c>
      <c r="R351" s="318" t="s">
        <v>115</v>
      </c>
      <c r="S351" s="426">
        <f t="shared" si="7"/>
        <v>0</v>
      </c>
      <c r="T351" s="648">
        <f>SUBTOTAL(9,S351:S353)</f>
        <v>0</v>
      </c>
    </row>
    <row r="352" spans="1:20" ht="15.75" thickBot="1" x14ac:dyDescent="0.3">
      <c r="A352" s="314" t="s">
        <v>419</v>
      </c>
      <c r="B352" s="428" t="s">
        <v>97</v>
      </c>
      <c r="C352" s="322">
        <v>14030327</v>
      </c>
      <c r="D352" s="647"/>
      <c r="E352" s="427">
        <v>279</v>
      </c>
      <c r="F352" s="427"/>
      <c r="G352" s="427" t="s">
        <v>88</v>
      </c>
      <c r="H352" s="331">
        <v>0.33333333333333331</v>
      </c>
      <c r="I352" s="331">
        <v>0.625</v>
      </c>
      <c r="J352" s="427"/>
      <c r="K352" s="328"/>
      <c r="L352" s="427">
        <v>120</v>
      </c>
      <c r="M352" s="427"/>
      <c r="N352" s="322">
        <f t="shared" si="6"/>
        <v>14030327</v>
      </c>
      <c r="O352" s="427"/>
      <c r="P352" s="427" t="s">
        <v>381</v>
      </c>
      <c r="Q352" s="316">
        <v>4</v>
      </c>
      <c r="R352" s="428" t="s">
        <v>115</v>
      </c>
      <c r="S352" s="427">
        <f t="shared" si="7"/>
        <v>0</v>
      </c>
      <c r="T352" s="649"/>
    </row>
    <row r="353" spans="1:20" ht="15.75" thickBot="1" x14ac:dyDescent="0.3">
      <c r="A353" s="317" t="s">
        <v>419</v>
      </c>
      <c r="B353" s="428" t="s">
        <v>97</v>
      </c>
      <c r="C353" s="425">
        <v>14030327</v>
      </c>
      <c r="D353" s="646"/>
      <c r="E353" s="428">
        <v>279</v>
      </c>
      <c r="F353" s="428"/>
      <c r="G353" s="428" t="s">
        <v>88</v>
      </c>
      <c r="H353" s="332">
        <v>0.33333333333333331</v>
      </c>
      <c r="I353" s="332">
        <v>0.625</v>
      </c>
      <c r="J353" s="428"/>
      <c r="K353" s="333"/>
      <c r="L353" s="428">
        <v>120</v>
      </c>
      <c r="M353" s="428"/>
      <c r="N353" s="425">
        <f t="shared" si="6"/>
        <v>14030327</v>
      </c>
      <c r="O353" s="428"/>
      <c r="P353" s="428" t="s">
        <v>381</v>
      </c>
      <c r="Q353" s="321">
        <v>4</v>
      </c>
      <c r="R353" s="428" t="s">
        <v>115</v>
      </c>
      <c r="S353" s="428">
        <f t="shared" si="7"/>
        <v>0</v>
      </c>
      <c r="T353" s="650"/>
    </row>
    <row r="354" spans="1:20" ht="15.75" thickBot="1" x14ac:dyDescent="0.3">
      <c r="A354" s="310" t="s">
        <v>223</v>
      </c>
      <c r="B354" s="318" t="s">
        <v>97</v>
      </c>
      <c r="C354" s="426">
        <v>14030327</v>
      </c>
      <c r="D354" s="645" t="s">
        <v>214</v>
      </c>
      <c r="E354" s="426">
        <v>765</v>
      </c>
      <c r="F354" s="426"/>
      <c r="G354" s="426" t="s">
        <v>88</v>
      </c>
      <c r="H354" s="311">
        <v>0.375</v>
      </c>
      <c r="I354" s="311">
        <v>0.625</v>
      </c>
      <c r="J354" s="426"/>
      <c r="K354" s="330"/>
      <c r="L354" s="426">
        <v>180</v>
      </c>
      <c r="M354" s="426"/>
      <c r="N354" s="426">
        <f t="shared" si="6"/>
        <v>14030327</v>
      </c>
      <c r="O354" s="426"/>
      <c r="P354" s="426" t="s">
        <v>381</v>
      </c>
      <c r="Q354" s="312">
        <v>11.5</v>
      </c>
      <c r="R354" s="318" t="s">
        <v>115</v>
      </c>
      <c r="S354" s="426">
        <f t="shared" si="7"/>
        <v>0</v>
      </c>
      <c r="T354" s="648">
        <f>SUBTOTAL(9,S354:S356)</f>
        <v>0</v>
      </c>
    </row>
    <row r="355" spans="1:20" ht="15.75" thickBot="1" x14ac:dyDescent="0.3">
      <c r="A355" s="314" t="s">
        <v>277</v>
      </c>
      <c r="B355" s="428" t="s">
        <v>97</v>
      </c>
      <c r="C355" s="322">
        <v>14030327</v>
      </c>
      <c r="D355" s="647"/>
      <c r="E355" s="427">
        <v>300</v>
      </c>
      <c r="F355" s="427"/>
      <c r="G355" s="427" t="s">
        <v>88</v>
      </c>
      <c r="H355" s="331">
        <v>0.375</v>
      </c>
      <c r="I355" s="331">
        <v>0.625</v>
      </c>
      <c r="J355" s="427"/>
      <c r="K355" s="328"/>
      <c r="L355" s="427">
        <v>240</v>
      </c>
      <c r="M355" s="427"/>
      <c r="N355" s="322">
        <f t="shared" si="6"/>
        <v>14030327</v>
      </c>
      <c r="O355" s="427"/>
      <c r="P355" s="427" t="s">
        <v>381</v>
      </c>
      <c r="Q355" s="316">
        <v>16</v>
      </c>
      <c r="R355" s="428" t="s">
        <v>115</v>
      </c>
      <c r="S355" s="427">
        <f t="shared" si="7"/>
        <v>0</v>
      </c>
      <c r="T355" s="649"/>
    </row>
    <row r="356" spans="1:20" ht="15.75" thickBot="1" x14ac:dyDescent="0.3">
      <c r="A356" s="317" t="s">
        <v>419</v>
      </c>
      <c r="B356" s="428" t="s">
        <v>97</v>
      </c>
      <c r="C356" s="425">
        <v>14030327</v>
      </c>
      <c r="D356" s="646"/>
      <c r="E356" s="428">
        <v>279</v>
      </c>
      <c r="F356" s="428"/>
      <c r="G356" s="428" t="s">
        <v>88</v>
      </c>
      <c r="H356" s="332">
        <v>0.375</v>
      </c>
      <c r="I356" s="332">
        <v>0.625</v>
      </c>
      <c r="J356" s="428"/>
      <c r="K356" s="333"/>
      <c r="L356" s="428">
        <v>120</v>
      </c>
      <c r="M356" s="428"/>
      <c r="N356" s="425">
        <f t="shared" si="6"/>
        <v>14030327</v>
      </c>
      <c r="O356" s="428"/>
      <c r="P356" s="428" t="s">
        <v>381</v>
      </c>
      <c r="Q356" s="321">
        <v>4</v>
      </c>
      <c r="R356" s="428" t="s">
        <v>115</v>
      </c>
      <c r="S356" s="428">
        <f t="shared" si="7"/>
        <v>0</v>
      </c>
      <c r="T356" s="650"/>
    </row>
    <row r="357" spans="1:20" ht="15.75" thickBot="1" x14ac:dyDescent="0.3">
      <c r="A357" s="310" t="s">
        <v>392</v>
      </c>
      <c r="B357" s="318" t="s">
        <v>97</v>
      </c>
      <c r="C357" s="439">
        <v>14030329</v>
      </c>
      <c r="D357" s="645" t="s">
        <v>257</v>
      </c>
      <c r="E357" s="439">
        <v>780</v>
      </c>
      <c r="F357" s="439"/>
      <c r="G357" s="439" t="s">
        <v>88</v>
      </c>
      <c r="H357" s="311">
        <v>0.29166666666666669</v>
      </c>
      <c r="I357" s="311">
        <v>0.625</v>
      </c>
      <c r="J357" s="439"/>
      <c r="K357" s="330"/>
      <c r="L357" s="439">
        <v>180</v>
      </c>
      <c r="M357" s="439"/>
      <c r="N357" s="439">
        <f t="shared" ref="N357:N420" si="8">C357</f>
        <v>14030329</v>
      </c>
      <c r="O357" s="439"/>
      <c r="P357" s="439" t="s">
        <v>381</v>
      </c>
      <c r="Q357" s="452">
        <v>10.5</v>
      </c>
      <c r="R357" s="318" t="s">
        <v>115</v>
      </c>
      <c r="S357" s="439">
        <f t="shared" si="7"/>
        <v>0</v>
      </c>
      <c r="T357" s="648">
        <f>SUBTOTAL(9,S357:S358)</f>
        <v>0</v>
      </c>
    </row>
    <row r="358" spans="1:20" ht="15.75" thickBot="1" x14ac:dyDescent="0.3">
      <c r="A358" s="317" t="s">
        <v>513</v>
      </c>
      <c r="B358" s="441" t="s">
        <v>97</v>
      </c>
      <c r="C358" s="441">
        <v>14030329</v>
      </c>
      <c r="D358" s="646"/>
      <c r="E358" s="441">
        <v>960</v>
      </c>
      <c r="F358" s="441"/>
      <c r="G358" s="441" t="s">
        <v>88</v>
      </c>
      <c r="H358" s="332">
        <v>0.29166666666666669</v>
      </c>
      <c r="I358" s="332">
        <v>0.625</v>
      </c>
      <c r="J358" s="441"/>
      <c r="K358" s="333"/>
      <c r="L358" s="441">
        <v>240</v>
      </c>
      <c r="M358" s="441"/>
      <c r="N358" s="438">
        <f t="shared" si="8"/>
        <v>14030329</v>
      </c>
      <c r="O358" s="441"/>
      <c r="P358" s="441" t="s">
        <v>381</v>
      </c>
      <c r="Q358" s="321">
        <v>14</v>
      </c>
      <c r="R358" s="441" t="s">
        <v>115</v>
      </c>
      <c r="S358" s="441">
        <f t="shared" si="7"/>
        <v>0</v>
      </c>
      <c r="T358" s="650"/>
    </row>
    <row r="359" spans="1:20" ht="15.75" thickBot="1" x14ac:dyDescent="0.3">
      <c r="A359" s="310" t="s">
        <v>513</v>
      </c>
      <c r="B359" s="318" t="s">
        <v>97</v>
      </c>
      <c r="C359" s="439">
        <v>14030329</v>
      </c>
      <c r="D359" s="645" t="s">
        <v>214</v>
      </c>
      <c r="E359" s="439">
        <v>960</v>
      </c>
      <c r="F359" s="439"/>
      <c r="G359" s="439" t="s">
        <v>88</v>
      </c>
      <c r="H359" s="311">
        <v>0.3125</v>
      </c>
      <c r="I359" s="311">
        <v>0.625</v>
      </c>
      <c r="J359" s="439"/>
      <c r="K359" s="330"/>
      <c r="L359" s="439">
        <v>240</v>
      </c>
      <c r="M359" s="439"/>
      <c r="N359" s="439">
        <f t="shared" si="8"/>
        <v>14030329</v>
      </c>
      <c r="O359" s="439"/>
      <c r="P359" s="439" t="s">
        <v>381</v>
      </c>
      <c r="Q359" s="312">
        <v>14</v>
      </c>
      <c r="R359" s="318" t="s">
        <v>115</v>
      </c>
      <c r="S359" s="439">
        <f t="shared" si="7"/>
        <v>0</v>
      </c>
      <c r="T359" s="648">
        <f>SUBTOTAL(9,S359:S361)</f>
        <v>0</v>
      </c>
    </row>
    <row r="360" spans="1:20" ht="15.75" thickBot="1" x14ac:dyDescent="0.3">
      <c r="A360" s="314" t="s">
        <v>392</v>
      </c>
      <c r="B360" s="441" t="s">
        <v>97</v>
      </c>
      <c r="C360" s="440">
        <v>14030329</v>
      </c>
      <c r="D360" s="647"/>
      <c r="E360" s="440">
        <v>780</v>
      </c>
      <c r="F360" s="440"/>
      <c r="G360" s="440" t="s">
        <v>88</v>
      </c>
      <c r="H360" s="311">
        <v>0.3125</v>
      </c>
      <c r="I360" s="311">
        <v>0.625</v>
      </c>
      <c r="J360" s="440"/>
      <c r="K360" s="328"/>
      <c r="L360" s="440">
        <v>180</v>
      </c>
      <c r="M360" s="440"/>
      <c r="N360" s="322">
        <f t="shared" si="8"/>
        <v>14030329</v>
      </c>
      <c r="O360" s="440"/>
      <c r="P360" s="440" t="s">
        <v>381</v>
      </c>
      <c r="Q360" s="316">
        <v>10.5</v>
      </c>
      <c r="R360" s="441" t="s">
        <v>115</v>
      </c>
      <c r="S360" s="440">
        <f t="shared" si="7"/>
        <v>0</v>
      </c>
      <c r="T360" s="649"/>
    </row>
    <row r="361" spans="1:20" ht="15.75" thickBot="1" x14ac:dyDescent="0.3">
      <c r="A361" s="317" t="s">
        <v>419</v>
      </c>
      <c r="B361" s="441" t="s">
        <v>97</v>
      </c>
      <c r="C361" s="441">
        <v>14030329</v>
      </c>
      <c r="D361" s="646"/>
      <c r="E361" s="441">
        <v>270</v>
      </c>
      <c r="F361" s="441"/>
      <c r="G361" s="441" t="s">
        <v>88</v>
      </c>
      <c r="H361" s="346">
        <v>0.3125</v>
      </c>
      <c r="I361" s="346">
        <v>0.625</v>
      </c>
      <c r="J361" s="441"/>
      <c r="K361" s="333"/>
      <c r="L361" s="441">
        <v>120</v>
      </c>
      <c r="M361" s="441"/>
      <c r="N361" s="438">
        <f t="shared" si="8"/>
        <v>14030329</v>
      </c>
      <c r="O361" s="441"/>
      <c r="P361" s="441" t="s">
        <v>381</v>
      </c>
      <c r="Q361" s="321">
        <v>4</v>
      </c>
      <c r="R361" s="441" t="s">
        <v>115</v>
      </c>
      <c r="S361" s="441">
        <f t="shared" si="7"/>
        <v>0</v>
      </c>
      <c r="T361" s="650"/>
    </row>
    <row r="362" spans="1:20" ht="15.75" thickBot="1" x14ac:dyDescent="0.3">
      <c r="A362" s="310" t="s">
        <v>514</v>
      </c>
      <c r="B362" s="318" t="s">
        <v>97</v>
      </c>
      <c r="C362" s="439">
        <v>14030329</v>
      </c>
      <c r="D362" s="645" t="s">
        <v>370</v>
      </c>
      <c r="E362" s="439">
        <v>360</v>
      </c>
      <c r="F362" s="439"/>
      <c r="G362" s="439" t="s">
        <v>88</v>
      </c>
      <c r="H362" s="311">
        <v>0.29166666666666669</v>
      </c>
      <c r="I362" s="311">
        <v>0.625</v>
      </c>
      <c r="J362" s="439"/>
      <c r="K362" s="330"/>
      <c r="L362" s="439">
        <v>120</v>
      </c>
      <c r="M362" s="439"/>
      <c r="N362" s="439">
        <f t="shared" si="8"/>
        <v>14030329</v>
      </c>
      <c r="O362" s="439"/>
      <c r="P362" s="439" t="s">
        <v>381</v>
      </c>
      <c r="Q362" s="312">
        <v>4</v>
      </c>
      <c r="R362" s="318" t="s">
        <v>115</v>
      </c>
      <c r="S362" s="439">
        <f t="shared" si="7"/>
        <v>0</v>
      </c>
      <c r="T362" s="648">
        <f>SUBTOTAL(9,S362:S364)</f>
        <v>0</v>
      </c>
    </row>
    <row r="363" spans="1:20" ht="15.75" thickBot="1" x14ac:dyDescent="0.3">
      <c r="A363" s="314" t="s">
        <v>514</v>
      </c>
      <c r="B363" s="441" t="s">
        <v>97</v>
      </c>
      <c r="C363" s="440">
        <v>14030329</v>
      </c>
      <c r="D363" s="647"/>
      <c r="E363" s="440">
        <v>360</v>
      </c>
      <c r="F363" s="440"/>
      <c r="G363" s="440" t="s">
        <v>88</v>
      </c>
      <c r="H363" s="331">
        <v>0.29166666666666669</v>
      </c>
      <c r="I363" s="331">
        <v>0.625</v>
      </c>
      <c r="J363" s="440"/>
      <c r="K363" s="328"/>
      <c r="L363" s="440">
        <v>120</v>
      </c>
      <c r="M363" s="440"/>
      <c r="N363" s="322">
        <f t="shared" si="8"/>
        <v>14030329</v>
      </c>
      <c r="O363" s="440"/>
      <c r="P363" s="440" t="s">
        <v>381</v>
      </c>
      <c r="Q363" s="316">
        <v>4</v>
      </c>
      <c r="R363" s="441" t="s">
        <v>115</v>
      </c>
      <c r="S363" s="440">
        <f t="shared" si="7"/>
        <v>0</v>
      </c>
      <c r="T363" s="649"/>
    </row>
    <row r="364" spans="1:20" ht="15.75" thickBot="1" x14ac:dyDescent="0.3">
      <c r="A364" s="317" t="s">
        <v>513</v>
      </c>
      <c r="B364" s="441" t="s">
        <v>97</v>
      </c>
      <c r="C364" s="441">
        <v>14030329</v>
      </c>
      <c r="D364" s="646"/>
      <c r="E364" s="441">
        <v>960</v>
      </c>
      <c r="F364" s="441"/>
      <c r="G364" s="441" t="s">
        <v>88</v>
      </c>
      <c r="H364" s="332">
        <v>0.29166666666666669</v>
      </c>
      <c r="I364" s="332">
        <v>0.625</v>
      </c>
      <c r="J364" s="441"/>
      <c r="K364" s="333"/>
      <c r="L364" s="441">
        <v>240</v>
      </c>
      <c r="M364" s="441"/>
      <c r="N364" s="438">
        <f t="shared" si="8"/>
        <v>14030329</v>
      </c>
      <c r="O364" s="441"/>
      <c r="P364" s="441" t="s">
        <v>381</v>
      </c>
      <c r="Q364" s="321">
        <v>14</v>
      </c>
      <c r="R364" s="441" t="s">
        <v>115</v>
      </c>
      <c r="S364" s="441">
        <f t="shared" si="7"/>
        <v>0</v>
      </c>
      <c r="T364" s="650"/>
    </row>
    <row r="365" spans="1:20" ht="15.75" thickBot="1" x14ac:dyDescent="0.3">
      <c r="A365" s="310" t="s">
        <v>514</v>
      </c>
      <c r="B365" s="318" t="s">
        <v>97</v>
      </c>
      <c r="C365" s="439">
        <v>14030330</v>
      </c>
      <c r="D365" s="645" t="s">
        <v>214</v>
      </c>
      <c r="E365" s="439">
        <v>240</v>
      </c>
      <c r="F365" s="439"/>
      <c r="G365" s="439" t="s">
        <v>88</v>
      </c>
      <c r="H365" s="311">
        <v>0.33333333333333331</v>
      </c>
      <c r="I365" s="311">
        <v>0.625</v>
      </c>
      <c r="J365" s="439"/>
      <c r="K365" s="330"/>
      <c r="L365" s="439">
        <v>120</v>
      </c>
      <c r="M365" s="439"/>
      <c r="N365" s="439">
        <f t="shared" si="8"/>
        <v>14030330</v>
      </c>
      <c r="O365" s="439"/>
      <c r="P365" s="439" t="s">
        <v>381</v>
      </c>
      <c r="Q365" s="312">
        <v>4</v>
      </c>
      <c r="R365" s="318" t="s">
        <v>115</v>
      </c>
      <c r="S365" s="439">
        <f t="shared" si="7"/>
        <v>0</v>
      </c>
      <c r="T365" s="648">
        <f>SUBTOTAL(9,S365:S367)</f>
        <v>0</v>
      </c>
    </row>
    <row r="366" spans="1:20" ht="15.75" thickBot="1" x14ac:dyDescent="0.3">
      <c r="A366" s="314" t="s">
        <v>514</v>
      </c>
      <c r="B366" s="441" t="s">
        <v>97</v>
      </c>
      <c r="C366" s="440">
        <v>14030330</v>
      </c>
      <c r="D366" s="647"/>
      <c r="E366" s="440">
        <v>240</v>
      </c>
      <c r="F366" s="440"/>
      <c r="G366" s="440" t="s">
        <v>88</v>
      </c>
      <c r="H366" s="331">
        <v>0.33333333333333331</v>
      </c>
      <c r="I366" s="331">
        <v>0.625</v>
      </c>
      <c r="J366" s="440"/>
      <c r="K366" s="328"/>
      <c r="L366" s="440">
        <v>120</v>
      </c>
      <c r="M366" s="440"/>
      <c r="N366" s="322">
        <f t="shared" si="8"/>
        <v>14030330</v>
      </c>
      <c r="O366" s="440"/>
      <c r="P366" s="440" t="s">
        <v>381</v>
      </c>
      <c r="Q366" s="316">
        <v>4</v>
      </c>
      <c r="R366" s="441" t="s">
        <v>115</v>
      </c>
      <c r="S366" s="440">
        <f t="shared" si="7"/>
        <v>0</v>
      </c>
      <c r="T366" s="649"/>
    </row>
    <row r="367" spans="1:20" ht="15.75" thickBot="1" x14ac:dyDescent="0.3">
      <c r="A367" s="317" t="s">
        <v>513</v>
      </c>
      <c r="B367" s="441" t="s">
        <v>97</v>
      </c>
      <c r="C367" s="441">
        <v>14030330</v>
      </c>
      <c r="D367" s="646"/>
      <c r="E367" s="441">
        <v>960</v>
      </c>
      <c r="F367" s="441"/>
      <c r="G367" s="441" t="s">
        <v>88</v>
      </c>
      <c r="H367" s="332">
        <v>0.33333333333333331</v>
      </c>
      <c r="I367" s="332">
        <v>0.625</v>
      </c>
      <c r="J367" s="441"/>
      <c r="K367" s="333"/>
      <c r="L367" s="441">
        <v>240</v>
      </c>
      <c r="M367" s="441"/>
      <c r="N367" s="438">
        <f t="shared" si="8"/>
        <v>14030330</v>
      </c>
      <c r="O367" s="441"/>
      <c r="P367" s="441" t="s">
        <v>381</v>
      </c>
      <c r="Q367" s="321">
        <v>14</v>
      </c>
      <c r="R367" s="441" t="s">
        <v>115</v>
      </c>
      <c r="S367" s="441">
        <f t="shared" si="7"/>
        <v>0</v>
      </c>
      <c r="T367" s="650"/>
    </row>
    <row r="368" spans="1:20" ht="15.75" thickBot="1" x14ac:dyDescent="0.3">
      <c r="A368" s="310" t="s">
        <v>514</v>
      </c>
      <c r="B368" s="318" t="s">
        <v>97</v>
      </c>
      <c r="C368" s="439">
        <v>14030330</v>
      </c>
      <c r="D368" s="439" t="s">
        <v>257</v>
      </c>
      <c r="E368" s="439">
        <v>240</v>
      </c>
      <c r="F368" s="439"/>
      <c r="G368" s="439" t="s">
        <v>88</v>
      </c>
      <c r="H368" s="311">
        <v>0.29166666666666669</v>
      </c>
      <c r="I368" s="311">
        <v>0.625</v>
      </c>
      <c r="J368" s="439"/>
      <c r="K368" s="330"/>
      <c r="L368" s="439">
        <v>240</v>
      </c>
      <c r="M368" s="439"/>
      <c r="N368" s="439">
        <f t="shared" si="8"/>
        <v>14030330</v>
      </c>
      <c r="O368" s="439"/>
      <c r="P368" s="439" t="s">
        <v>381</v>
      </c>
      <c r="Q368" s="312">
        <v>4</v>
      </c>
      <c r="R368" s="318" t="s">
        <v>115</v>
      </c>
      <c r="S368" s="439">
        <f t="shared" si="7"/>
        <v>0</v>
      </c>
      <c r="T368" s="648">
        <f>SUBTOTAL(9,S368:S371)</f>
        <v>0</v>
      </c>
    </row>
    <row r="369" spans="1:20" ht="15.75" thickBot="1" x14ac:dyDescent="0.3">
      <c r="A369" s="314" t="s">
        <v>514</v>
      </c>
      <c r="B369" s="441" t="s">
        <v>97</v>
      </c>
      <c r="C369" s="440">
        <v>14030330</v>
      </c>
      <c r="D369" s="440" t="s">
        <v>257</v>
      </c>
      <c r="E369" s="440">
        <v>240</v>
      </c>
      <c r="F369" s="440"/>
      <c r="G369" s="440" t="s">
        <v>88</v>
      </c>
      <c r="H369" s="331">
        <v>0.29166666666666669</v>
      </c>
      <c r="I369" s="331">
        <v>0.625</v>
      </c>
      <c r="J369" s="440"/>
      <c r="K369" s="328"/>
      <c r="L369" s="440">
        <v>240</v>
      </c>
      <c r="M369" s="440"/>
      <c r="N369" s="322">
        <f t="shared" si="8"/>
        <v>14030330</v>
      </c>
      <c r="O369" s="440"/>
      <c r="P369" s="440" t="s">
        <v>381</v>
      </c>
      <c r="Q369" s="316">
        <v>4</v>
      </c>
      <c r="R369" s="441" t="s">
        <v>115</v>
      </c>
      <c r="S369" s="440">
        <f t="shared" si="7"/>
        <v>0</v>
      </c>
      <c r="T369" s="649"/>
    </row>
    <row r="370" spans="1:20" ht="15.75" thickBot="1" x14ac:dyDescent="0.3">
      <c r="A370" s="314" t="s">
        <v>515</v>
      </c>
      <c r="B370" s="441" t="s">
        <v>97</v>
      </c>
      <c r="C370" s="440">
        <v>14030330</v>
      </c>
      <c r="D370" s="440" t="s">
        <v>257</v>
      </c>
      <c r="E370" s="440">
        <v>240</v>
      </c>
      <c r="F370" s="440"/>
      <c r="G370" s="440" t="s">
        <v>88</v>
      </c>
      <c r="H370" s="331">
        <v>0.29166666666666669</v>
      </c>
      <c r="I370" s="331">
        <v>0.625</v>
      </c>
      <c r="J370" s="440"/>
      <c r="K370" s="328"/>
      <c r="L370" s="440">
        <v>240</v>
      </c>
      <c r="M370" s="440"/>
      <c r="N370" s="322">
        <f t="shared" si="8"/>
        <v>14030330</v>
      </c>
      <c r="O370" s="440"/>
      <c r="P370" s="440" t="s">
        <v>381</v>
      </c>
      <c r="Q370" s="316">
        <v>4</v>
      </c>
      <c r="R370" s="441" t="s">
        <v>115</v>
      </c>
      <c r="S370" s="440">
        <f t="shared" si="7"/>
        <v>0</v>
      </c>
      <c r="T370" s="649"/>
    </row>
    <row r="371" spans="1:20" ht="15.75" thickBot="1" x14ac:dyDescent="0.3">
      <c r="A371" s="317" t="s">
        <v>513</v>
      </c>
      <c r="B371" s="441" t="s">
        <v>97</v>
      </c>
      <c r="C371" s="441">
        <v>14030330</v>
      </c>
      <c r="D371" s="441" t="s">
        <v>257</v>
      </c>
      <c r="E371" s="441">
        <v>960</v>
      </c>
      <c r="F371" s="441"/>
      <c r="G371" s="441" t="s">
        <v>88</v>
      </c>
      <c r="H371" s="332">
        <v>0.29166666666666669</v>
      </c>
      <c r="I371" s="332">
        <v>0.625</v>
      </c>
      <c r="J371" s="441"/>
      <c r="K371" s="333"/>
      <c r="L371" s="441">
        <v>960</v>
      </c>
      <c r="M371" s="441"/>
      <c r="N371" s="438">
        <f t="shared" si="8"/>
        <v>14030330</v>
      </c>
      <c r="O371" s="441"/>
      <c r="P371" s="441" t="s">
        <v>381</v>
      </c>
      <c r="Q371" s="321">
        <v>14</v>
      </c>
      <c r="R371" s="441" t="s">
        <v>115</v>
      </c>
      <c r="S371" s="441">
        <f t="shared" si="7"/>
        <v>0</v>
      </c>
      <c r="T371" s="650"/>
    </row>
    <row r="372" spans="1:20" ht="15.75" thickBot="1" x14ac:dyDescent="0.3">
      <c r="A372" s="310" t="s">
        <v>392</v>
      </c>
      <c r="B372" s="318" t="s">
        <v>97</v>
      </c>
      <c r="C372" s="439">
        <v>14030330</v>
      </c>
      <c r="D372" s="645" t="s">
        <v>370</v>
      </c>
      <c r="E372" s="439">
        <v>780</v>
      </c>
      <c r="F372" s="439"/>
      <c r="G372" s="439" t="s">
        <v>88</v>
      </c>
      <c r="H372" s="311">
        <v>0.29166666666666669</v>
      </c>
      <c r="I372" s="311">
        <v>0.625</v>
      </c>
      <c r="J372" s="439"/>
      <c r="K372" s="330"/>
      <c r="L372" s="439">
        <v>180</v>
      </c>
      <c r="M372" s="439"/>
      <c r="N372" s="439">
        <f t="shared" si="8"/>
        <v>14030330</v>
      </c>
      <c r="O372" s="439"/>
      <c r="P372" s="439" t="s">
        <v>381</v>
      </c>
      <c r="Q372" s="312">
        <v>10.5</v>
      </c>
      <c r="R372" s="318" t="s">
        <v>115</v>
      </c>
      <c r="S372" s="439">
        <f t="shared" si="7"/>
        <v>0</v>
      </c>
      <c r="T372" s="648">
        <f>SUBTOTAL(9,S372:S373)</f>
        <v>0</v>
      </c>
    </row>
    <row r="373" spans="1:20" ht="15.75" thickBot="1" x14ac:dyDescent="0.3">
      <c r="A373" s="317" t="s">
        <v>513</v>
      </c>
      <c r="B373" s="441" t="s">
        <v>97</v>
      </c>
      <c r="C373" s="441">
        <v>14030330</v>
      </c>
      <c r="D373" s="646"/>
      <c r="E373" s="441">
        <v>960</v>
      </c>
      <c r="F373" s="441"/>
      <c r="G373" s="441" t="s">
        <v>88</v>
      </c>
      <c r="H373" s="311">
        <v>0.29166666666666669</v>
      </c>
      <c r="I373" s="311">
        <v>0.625</v>
      </c>
      <c r="J373" s="441"/>
      <c r="K373" s="333"/>
      <c r="L373" s="441">
        <v>240</v>
      </c>
      <c r="M373" s="441"/>
      <c r="N373" s="438">
        <f t="shared" si="8"/>
        <v>14030330</v>
      </c>
      <c r="O373" s="441"/>
      <c r="P373" s="441" t="s">
        <v>381</v>
      </c>
      <c r="Q373" s="321">
        <v>14</v>
      </c>
      <c r="R373" s="441" t="s">
        <v>115</v>
      </c>
      <c r="S373" s="441">
        <f t="shared" si="7"/>
        <v>0</v>
      </c>
      <c r="T373" s="650"/>
    </row>
    <row r="374" spans="1:20" ht="15.75" thickBot="1" x14ac:dyDescent="0.3">
      <c r="A374" s="364"/>
      <c r="B374" s="438" t="s">
        <v>97</v>
      </c>
      <c r="C374" s="322"/>
      <c r="D374" s="322"/>
      <c r="E374" s="322"/>
      <c r="F374" s="322"/>
      <c r="G374" s="322"/>
      <c r="H374" s="331"/>
      <c r="I374" s="331"/>
      <c r="J374" s="322"/>
      <c r="K374" s="344"/>
      <c r="L374" s="322"/>
      <c r="M374" s="322"/>
      <c r="N374" s="322">
        <f t="shared" si="8"/>
        <v>0</v>
      </c>
      <c r="O374" s="322"/>
      <c r="P374" s="322"/>
      <c r="Q374" s="327"/>
      <c r="R374" s="438" t="s">
        <v>115</v>
      </c>
      <c r="S374" s="322">
        <f t="shared" si="7"/>
        <v>0</v>
      </c>
      <c r="T374" s="322"/>
    </row>
    <row r="375" spans="1:20" ht="15.75" thickBot="1" x14ac:dyDescent="0.3">
      <c r="A375" s="365"/>
      <c r="B375" s="374" t="s">
        <v>97</v>
      </c>
      <c r="C375" s="313"/>
      <c r="D375" s="313"/>
      <c r="E375" s="313"/>
      <c r="F375" s="313"/>
      <c r="G375" s="313"/>
      <c r="H375" s="315"/>
      <c r="I375" s="315"/>
      <c r="J375" s="313"/>
      <c r="K375" s="328"/>
      <c r="L375" s="313"/>
      <c r="M375" s="313"/>
      <c r="N375" s="322">
        <f t="shared" si="8"/>
        <v>0</v>
      </c>
      <c r="O375" s="313"/>
      <c r="P375" s="313"/>
      <c r="Q375" s="316"/>
      <c r="R375" s="319" t="s">
        <v>115</v>
      </c>
      <c r="S375" s="313">
        <f t="shared" si="7"/>
        <v>0</v>
      </c>
      <c r="T375" s="313"/>
    </row>
    <row r="376" spans="1:20" ht="15.75" thickBot="1" x14ac:dyDescent="0.3">
      <c r="A376" s="365"/>
      <c r="B376" s="374" t="s">
        <v>97</v>
      </c>
      <c r="C376" s="313"/>
      <c r="D376" s="313"/>
      <c r="E376" s="313"/>
      <c r="F376" s="313"/>
      <c r="G376" s="313"/>
      <c r="H376" s="315"/>
      <c r="I376" s="315"/>
      <c r="J376" s="313"/>
      <c r="K376" s="328"/>
      <c r="L376" s="313"/>
      <c r="M376" s="313"/>
      <c r="N376" s="322">
        <f t="shared" si="8"/>
        <v>0</v>
      </c>
      <c r="O376" s="313"/>
      <c r="P376" s="313"/>
      <c r="Q376" s="316"/>
      <c r="R376" s="319" t="s">
        <v>115</v>
      </c>
      <c r="S376" s="313">
        <f t="shared" si="7"/>
        <v>0</v>
      </c>
      <c r="T376" s="313"/>
    </row>
    <row r="377" spans="1:20" ht="15.75" thickBot="1" x14ac:dyDescent="0.3">
      <c r="A377" s="365"/>
      <c r="B377" s="374" t="s">
        <v>97</v>
      </c>
      <c r="C377" s="313"/>
      <c r="D377" s="313"/>
      <c r="E377" s="313"/>
      <c r="F377" s="313"/>
      <c r="G377" s="313"/>
      <c r="H377" s="315"/>
      <c r="I377" s="315"/>
      <c r="J377" s="313"/>
      <c r="K377" s="328"/>
      <c r="L377" s="313"/>
      <c r="M377" s="313"/>
      <c r="N377" s="322">
        <f t="shared" si="8"/>
        <v>0</v>
      </c>
      <c r="O377" s="313"/>
      <c r="P377" s="313"/>
      <c r="Q377" s="316"/>
      <c r="R377" s="319" t="s">
        <v>115</v>
      </c>
      <c r="S377" s="313">
        <f t="shared" si="7"/>
        <v>0</v>
      </c>
      <c r="T377" s="313"/>
    </row>
    <row r="378" spans="1:20" ht="15.75" thickBot="1" x14ac:dyDescent="0.3">
      <c r="A378" s="365"/>
      <c r="B378" s="374" t="s">
        <v>97</v>
      </c>
      <c r="C378" s="313"/>
      <c r="D378" s="313"/>
      <c r="E378" s="313"/>
      <c r="F378" s="313"/>
      <c r="G378" s="313"/>
      <c r="H378" s="315"/>
      <c r="I378" s="315"/>
      <c r="J378" s="313"/>
      <c r="K378" s="328"/>
      <c r="L378" s="313"/>
      <c r="M378" s="313"/>
      <c r="N378" s="322">
        <f t="shared" si="8"/>
        <v>0</v>
      </c>
      <c r="O378" s="313"/>
      <c r="P378" s="313"/>
      <c r="Q378" s="316"/>
      <c r="R378" s="319" t="s">
        <v>115</v>
      </c>
      <c r="S378" s="313">
        <f t="shared" si="7"/>
        <v>0</v>
      </c>
      <c r="T378" s="313"/>
    </row>
    <row r="379" spans="1:20" ht="15.75" thickBot="1" x14ac:dyDescent="0.3">
      <c r="A379" s="365"/>
      <c r="B379" s="374" t="s">
        <v>97</v>
      </c>
      <c r="C379" s="313"/>
      <c r="D379" s="313"/>
      <c r="E379" s="313"/>
      <c r="F379" s="313"/>
      <c r="G379" s="313"/>
      <c r="H379" s="315"/>
      <c r="I379" s="315"/>
      <c r="J379" s="313"/>
      <c r="K379" s="328"/>
      <c r="L379" s="313"/>
      <c r="M379" s="313"/>
      <c r="N379" s="322">
        <f t="shared" si="8"/>
        <v>0</v>
      </c>
      <c r="O379" s="313"/>
      <c r="P379" s="313"/>
      <c r="Q379" s="316"/>
      <c r="R379" s="319" t="s">
        <v>115</v>
      </c>
      <c r="S379" s="313">
        <f t="shared" ref="S379:S442" si="9">E379*F379</f>
        <v>0</v>
      </c>
      <c r="T379" s="313"/>
    </row>
    <row r="380" spans="1:20" ht="15.75" thickBot="1" x14ac:dyDescent="0.3">
      <c r="A380" s="365"/>
      <c r="B380" s="374" t="s">
        <v>97</v>
      </c>
      <c r="C380" s="313"/>
      <c r="D380" s="313"/>
      <c r="E380" s="313"/>
      <c r="F380" s="313"/>
      <c r="G380" s="313"/>
      <c r="H380" s="315"/>
      <c r="I380" s="315"/>
      <c r="J380" s="313"/>
      <c r="K380" s="328"/>
      <c r="L380" s="313"/>
      <c r="M380" s="313"/>
      <c r="N380" s="322">
        <f t="shared" si="8"/>
        <v>0</v>
      </c>
      <c r="O380" s="313"/>
      <c r="P380" s="313"/>
      <c r="Q380" s="316"/>
      <c r="R380" s="319" t="s">
        <v>115</v>
      </c>
      <c r="S380" s="313">
        <f t="shared" si="9"/>
        <v>0</v>
      </c>
      <c r="T380" s="313"/>
    </row>
    <row r="381" spans="1:20" ht="15.75" thickBot="1" x14ac:dyDescent="0.3">
      <c r="A381" s="365"/>
      <c r="B381" s="374" t="s">
        <v>97</v>
      </c>
      <c r="C381" s="313"/>
      <c r="D381" s="313"/>
      <c r="E381" s="313"/>
      <c r="F381" s="313"/>
      <c r="G381" s="313"/>
      <c r="H381" s="315"/>
      <c r="I381" s="315"/>
      <c r="J381" s="313"/>
      <c r="K381" s="328"/>
      <c r="L381" s="313"/>
      <c r="M381" s="313"/>
      <c r="N381" s="322">
        <f t="shared" si="8"/>
        <v>0</v>
      </c>
      <c r="O381" s="313"/>
      <c r="P381" s="313"/>
      <c r="Q381" s="316"/>
      <c r="R381" s="319" t="s">
        <v>115</v>
      </c>
      <c r="S381" s="313">
        <f t="shared" si="9"/>
        <v>0</v>
      </c>
      <c r="T381" s="313"/>
    </row>
    <row r="382" spans="1:20" ht="15.75" thickBot="1" x14ac:dyDescent="0.3">
      <c r="A382" s="365"/>
      <c r="B382" s="374" t="s">
        <v>97</v>
      </c>
      <c r="C382" s="313"/>
      <c r="D382" s="313"/>
      <c r="E382" s="313"/>
      <c r="F382" s="313"/>
      <c r="G382" s="313"/>
      <c r="H382" s="315"/>
      <c r="I382" s="315"/>
      <c r="J382" s="313"/>
      <c r="K382" s="328"/>
      <c r="L382" s="313"/>
      <c r="M382" s="313"/>
      <c r="N382" s="322">
        <f t="shared" si="8"/>
        <v>0</v>
      </c>
      <c r="O382" s="313"/>
      <c r="P382" s="313"/>
      <c r="Q382" s="316"/>
      <c r="R382" s="319" t="s">
        <v>115</v>
      </c>
      <c r="S382" s="313">
        <f t="shared" si="9"/>
        <v>0</v>
      </c>
      <c r="T382" s="313"/>
    </row>
    <row r="383" spans="1:20" ht="15.75" thickBot="1" x14ac:dyDescent="0.3">
      <c r="A383" s="365"/>
      <c r="B383" s="374" t="s">
        <v>97</v>
      </c>
      <c r="C383" s="313"/>
      <c r="D383" s="313"/>
      <c r="E383" s="313"/>
      <c r="F383" s="313"/>
      <c r="G383" s="313"/>
      <c r="H383" s="315"/>
      <c r="I383" s="315"/>
      <c r="J383" s="313"/>
      <c r="K383" s="328"/>
      <c r="L383" s="313"/>
      <c r="M383" s="313"/>
      <c r="N383" s="322">
        <f t="shared" si="8"/>
        <v>0</v>
      </c>
      <c r="O383" s="313"/>
      <c r="P383" s="313"/>
      <c r="Q383" s="316"/>
      <c r="R383" s="319" t="s">
        <v>115</v>
      </c>
      <c r="S383" s="313">
        <f t="shared" si="9"/>
        <v>0</v>
      </c>
      <c r="T383" s="313"/>
    </row>
    <row r="384" spans="1:20" ht="15.75" thickBot="1" x14ac:dyDescent="0.3">
      <c r="A384" s="365"/>
      <c r="B384" s="374" t="s">
        <v>97</v>
      </c>
      <c r="C384" s="313"/>
      <c r="D384" s="313"/>
      <c r="E384" s="313"/>
      <c r="F384" s="313"/>
      <c r="G384" s="313"/>
      <c r="H384" s="315"/>
      <c r="I384" s="315"/>
      <c r="J384" s="313"/>
      <c r="K384" s="328"/>
      <c r="L384" s="313"/>
      <c r="M384" s="313"/>
      <c r="N384" s="322">
        <f t="shared" si="8"/>
        <v>0</v>
      </c>
      <c r="O384" s="313"/>
      <c r="P384" s="313"/>
      <c r="Q384" s="316"/>
      <c r="R384" s="319" t="s">
        <v>115</v>
      </c>
      <c r="S384" s="313">
        <f t="shared" si="9"/>
        <v>0</v>
      </c>
      <c r="T384" s="313"/>
    </row>
    <row r="385" spans="1:20" ht="15.75" thickBot="1" x14ac:dyDescent="0.3">
      <c r="A385" s="365"/>
      <c r="B385" s="374" t="s">
        <v>97</v>
      </c>
      <c r="C385" s="313"/>
      <c r="D385" s="313"/>
      <c r="E385" s="313"/>
      <c r="F385" s="313"/>
      <c r="G385" s="313"/>
      <c r="H385" s="315"/>
      <c r="I385" s="315"/>
      <c r="J385" s="313"/>
      <c r="K385" s="328"/>
      <c r="L385" s="313"/>
      <c r="M385" s="313"/>
      <c r="N385" s="322">
        <f t="shared" si="8"/>
        <v>0</v>
      </c>
      <c r="O385" s="313"/>
      <c r="P385" s="313"/>
      <c r="Q385" s="316"/>
      <c r="R385" s="319" t="s">
        <v>115</v>
      </c>
      <c r="S385" s="313">
        <f t="shared" si="9"/>
        <v>0</v>
      </c>
      <c r="T385" s="313"/>
    </row>
    <row r="386" spans="1:20" ht="15.75" thickBot="1" x14ac:dyDescent="0.3">
      <c r="A386" s="365"/>
      <c r="B386" s="374" t="s">
        <v>97</v>
      </c>
      <c r="C386" s="313"/>
      <c r="D386" s="313"/>
      <c r="E386" s="313"/>
      <c r="F386" s="313"/>
      <c r="G386" s="313"/>
      <c r="H386" s="315"/>
      <c r="I386" s="315"/>
      <c r="J386" s="313"/>
      <c r="K386" s="328"/>
      <c r="L386" s="313"/>
      <c r="M386" s="313"/>
      <c r="N386" s="322">
        <f t="shared" si="8"/>
        <v>0</v>
      </c>
      <c r="O386" s="313"/>
      <c r="P386" s="313"/>
      <c r="Q386" s="316"/>
      <c r="R386" s="319" t="s">
        <v>115</v>
      </c>
      <c r="S386" s="313">
        <f t="shared" si="9"/>
        <v>0</v>
      </c>
      <c r="T386" s="313"/>
    </row>
    <row r="387" spans="1:20" ht="15.75" thickBot="1" x14ac:dyDescent="0.3">
      <c r="A387" s="365"/>
      <c r="B387" s="374" t="s">
        <v>97</v>
      </c>
      <c r="C387" s="313"/>
      <c r="D387" s="313"/>
      <c r="E387" s="313"/>
      <c r="F387" s="313"/>
      <c r="G387" s="313"/>
      <c r="H387" s="315"/>
      <c r="I387" s="315"/>
      <c r="J387" s="313"/>
      <c r="K387" s="328"/>
      <c r="L387" s="313"/>
      <c r="M387" s="313"/>
      <c r="N387" s="322">
        <f t="shared" si="8"/>
        <v>0</v>
      </c>
      <c r="O387" s="313"/>
      <c r="P387" s="313"/>
      <c r="Q387" s="316"/>
      <c r="R387" s="319" t="s">
        <v>115</v>
      </c>
      <c r="S387" s="313">
        <f t="shared" si="9"/>
        <v>0</v>
      </c>
      <c r="T387" s="313"/>
    </row>
    <row r="388" spans="1:20" ht="15.75" thickBot="1" x14ac:dyDescent="0.3">
      <c r="A388" s="365"/>
      <c r="B388" s="374" t="s">
        <v>97</v>
      </c>
      <c r="C388" s="313"/>
      <c r="D388" s="313"/>
      <c r="E388" s="313"/>
      <c r="F388" s="313"/>
      <c r="G388" s="313"/>
      <c r="H388" s="315"/>
      <c r="I388" s="315"/>
      <c r="J388" s="313"/>
      <c r="K388" s="328"/>
      <c r="L388" s="313"/>
      <c r="M388" s="313"/>
      <c r="N388" s="322">
        <f t="shared" si="8"/>
        <v>0</v>
      </c>
      <c r="O388" s="313"/>
      <c r="P388" s="313"/>
      <c r="Q388" s="316"/>
      <c r="R388" s="319" t="s">
        <v>115</v>
      </c>
      <c r="S388" s="313">
        <f t="shared" si="9"/>
        <v>0</v>
      </c>
      <c r="T388" s="313"/>
    </row>
    <row r="389" spans="1:20" ht="15.75" thickBot="1" x14ac:dyDescent="0.3">
      <c r="A389" s="365"/>
      <c r="B389" s="374" t="s">
        <v>97</v>
      </c>
      <c r="C389" s="313"/>
      <c r="D389" s="313"/>
      <c r="E389" s="313"/>
      <c r="F389" s="313"/>
      <c r="G389" s="313"/>
      <c r="H389" s="315"/>
      <c r="I389" s="315"/>
      <c r="J389" s="313"/>
      <c r="K389" s="328"/>
      <c r="L389" s="313"/>
      <c r="M389" s="313"/>
      <c r="N389" s="322">
        <f t="shared" si="8"/>
        <v>0</v>
      </c>
      <c r="O389" s="313"/>
      <c r="P389" s="313"/>
      <c r="Q389" s="316"/>
      <c r="R389" s="319" t="s">
        <v>115</v>
      </c>
      <c r="S389" s="313">
        <f t="shared" si="9"/>
        <v>0</v>
      </c>
      <c r="T389" s="313"/>
    </row>
    <row r="390" spans="1:20" ht="15.75" thickBot="1" x14ac:dyDescent="0.3">
      <c r="A390" s="365"/>
      <c r="B390" s="374" t="s">
        <v>97</v>
      </c>
      <c r="C390" s="313"/>
      <c r="D390" s="313"/>
      <c r="E390" s="313"/>
      <c r="F390" s="313"/>
      <c r="G390" s="313"/>
      <c r="H390" s="315"/>
      <c r="I390" s="315"/>
      <c r="J390" s="313"/>
      <c r="K390" s="328"/>
      <c r="L390" s="313"/>
      <c r="M390" s="313"/>
      <c r="N390" s="322">
        <f t="shared" si="8"/>
        <v>0</v>
      </c>
      <c r="O390" s="313"/>
      <c r="P390" s="313"/>
      <c r="Q390" s="316"/>
      <c r="R390" s="319" t="s">
        <v>115</v>
      </c>
      <c r="S390" s="313">
        <f t="shared" si="9"/>
        <v>0</v>
      </c>
      <c r="T390" s="313"/>
    </row>
    <row r="391" spans="1:20" ht="15.75" thickBot="1" x14ac:dyDescent="0.3">
      <c r="A391" s="365"/>
      <c r="B391" s="374" t="s">
        <v>97</v>
      </c>
      <c r="C391" s="313"/>
      <c r="D391" s="313"/>
      <c r="E391" s="313"/>
      <c r="F391" s="313"/>
      <c r="G391" s="313"/>
      <c r="H391" s="315"/>
      <c r="I391" s="315"/>
      <c r="J391" s="313"/>
      <c r="K391" s="328"/>
      <c r="L391" s="313"/>
      <c r="M391" s="313"/>
      <c r="N391" s="322">
        <f t="shared" si="8"/>
        <v>0</v>
      </c>
      <c r="O391" s="313"/>
      <c r="P391" s="313"/>
      <c r="Q391" s="316"/>
      <c r="R391" s="319" t="s">
        <v>115</v>
      </c>
      <c r="S391" s="313">
        <f t="shared" si="9"/>
        <v>0</v>
      </c>
      <c r="T391" s="313"/>
    </row>
    <row r="392" spans="1:20" ht="15.75" thickBot="1" x14ac:dyDescent="0.3">
      <c r="A392" s="365"/>
      <c r="B392" s="374" t="s">
        <v>97</v>
      </c>
      <c r="C392" s="313"/>
      <c r="D392" s="313"/>
      <c r="E392" s="313"/>
      <c r="F392" s="313"/>
      <c r="G392" s="313"/>
      <c r="H392" s="315"/>
      <c r="I392" s="315"/>
      <c r="J392" s="313"/>
      <c r="K392" s="328"/>
      <c r="L392" s="313"/>
      <c r="M392" s="313"/>
      <c r="N392" s="322">
        <f t="shared" si="8"/>
        <v>0</v>
      </c>
      <c r="O392" s="313"/>
      <c r="P392" s="313"/>
      <c r="Q392" s="316"/>
      <c r="R392" s="319" t="s">
        <v>115</v>
      </c>
      <c r="S392" s="313">
        <f t="shared" si="9"/>
        <v>0</v>
      </c>
      <c r="T392" s="313"/>
    </row>
    <row r="393" spans="1:20" ht="15.75" thickBot="1" x14ac:dyDescent="0.3">
      <c r="A393" s="365"/>
      <c r="B393" s="374" t="s">
        <v>97</v>
      </c>
      <c r="C393" s="313"/>
      <c r="D393" s="313"/>
      <c r="E393" s="313"/>
      <c r="F393" s="313"/>
      <c r="G393" s="313"/>
      <c r="H393" s="315"/>
      <c r="I393" s="315"/>
      <c r="J393" s="313"/>
      <c r="K393" s="328"/>
      <c r="L393" s="313"/>
      <c r="M393" s="313"/>
      <c r="N393" s="322">
        <f t="shared" si="8"/>
        <v>0</v>
      </c>
      <c r="O393" s="313"/>
      <c r="P393" s="313"/>
      <c r="Q393" s="316"/>
      <c r="R393" s="319" t="s">
        <v>115</v>
      </c>
      <c r="S393" s="313">
        <f t="shared" si="9"/>
        <v>0</v>
      </c>
      <c r="T393" s="313"/>
    </row>
    <row r="394" spans="1:20" ht="15.75" thickBot="1" x14ac:dyDescent="0.3">
      <c r="A394" s="365"/>
      <c r="B394" s="374" t="s">
        <v>97</v>
      </c>
      <c r="C394" s="313"/>
      <c r="D394" s="313"/>
      <c r="E394" s="313"/>
      <c r="F394" s="313"/>
      <c r="G394" s="313"/>
      <c r="H394" s="315"/>
      <c r="I394" s="315"/>
      <c r="J394" s="313"/>
      <c r="K394" s="328"/>
      <c r="L394" s="313"/>
      <c r="M394" s="313"/>
      <c r="N394" s="322">
        <f t="shared" si="8"/>
        <v>0</v>
      </c>
      <c r="O394" s="313"/>
      <c r="P394" s="313"/>
      <c r="Q394" s="316"/>
      <c r="R394" s="319" t="s">
        <v>115</v>
      </c>
      <c r="S394" s="313">
        <f t="shared" si="9"/>
        <v>0</v>
      </c>
      <c r="T394" s="313"/>
    </row>
    <row r="395" spans="1:20" ht="15.75" thickBot="1" x14ac:dyDescent="0.3">
      <c r="A395" s="365"/>
      <c r="B395" s="374" t="s">
        <v>97</v>
      </c>
      <c r="C395" s="313"/>
      <c r="D395" s="313"/>
      <c r="E395" s="313"/>
      <c r="F395" s="313"/>
      <c r="G395" s="313"/>
      <c r="H395" s="315"/>
      <c r="I395" s="315"/>
      <c r="J395" s="313"/>
      <c r="K395" s="328"/>
      <c r="L395" s="313"/>
      <c r="M395" s="313"/>
      <c r="N395" s="322">
        <f t="shared" si="8"/>
        <v>0</v>
      </c>
      <c r="O395" s="313"/>
      <c r="P395" s="313"/>
      <c r="Q395" s="316"/>
      <c r="R395" s="319" t="s">
        <v>115</v>
      </c>
      <c r="S395" s="313">
        <f t="shared" si="9"/>
        <v>0</v>
      </c>
      <c r="T395" s="313"/>
    </row>
    <row r="396" spans="1:20" ht="15.75" thickBot="1" x14ac:dyDescent="0.3">
      <c r="A396" s="365"/>
      <c r="B396" s="374" t="s">
        <v>97</v>
      </c>
      <c r="C396" s="313"/>
      <c r="D396" s="313"/>
      <c r="E396" s="313"/>
      <c r="F396" s="313"/>
      <c r="G396" s="313"/>
      <c r="H396" s="315"/>
      <c r="I396" s="315"/>
      <c r="J396" s="313"/>
      <c r="K396" s="328"/>
      <c r="L396" s="313"/>
      <c r="M396" s="313"/>
      <c r="N396" s="322">
        <f t="shared" si="8"/>
        <v>0</v>
      </c>
      <c r="O396" s="313"/>
      <c r="P396" s="313"/>
      <c r="Q396" s="316"/>
      <c r="R396" s="319" t="s">
        <v>115</v>
      </c>
      <c r="S396" s="313">
        <f t="shared" si="9"/>
        <v>0</v>
      </c>
      <c r="T396" s="313"/>
    </row>
    <row r="397" spans="1:20" ht="15.75" thickBot="1" x14ac:dyDescent="0.3">
      <c r="A397" s="365"/>
      <c r="B397" s="374" t="s">
        <v>97</v>
      </c>
      <c r="C397" s="313"/>
      <c r="D397" s="313"/>
      <c r="E397" s="313"/>
      <c r="F397" s="313"/>
      <c r="G397" s="313"/>
      <c r="H397" s="315"/>
      <c r="I397" s="315"/>
      <c r="J397" s="313"/>
      <c r="K397" s="328"/>
      <c r="L397" s="313"/>
      <c r="M397" s="313"/>
      <c r="N397" s="322">
        <f t="shared" si="8"/>
        <v>0</v>
      </c>
      <c r="O397" s="313"/>
      <c r="P397" s="313"/>
      <c r="Q397" s="316"/>
      <c r="R397" s="319" t="s">
        <v>115</v>
      </c>
      <c r="S397" s="313">
        <f t="shared" si="9"/>
        <v>0</v>
      </c>
      <c r="T397" s="313"/>
    </row>
    <row r="398" spans="1:20" ht="15.75" thickBot="1" x14ac:dyDescent="0.3">
      <c r="A398" s="365"/>
      <c r="B398" s="374" t="s">
        <v>97</v>
      </c>
      <c r="C398" s="313"/>
      <c r="D398" s="313"/>
      <c r="E398" s="313"/>
      <c r="F398" s="313"/>
      <c r="G398" s="313"/>
      <c r="H398" s="315"/>
      <c r="I398" s="315"/>
      <c r="J398" s="313"/>
      <c r="K398" s="328"/>
      <c r="L398" s="313"/>
      <c r="M398" s="313"/>
      <c r="N398" s="322">
        <f t="shared" si="8"/>
        <v>0</v>
      </c>
      <c r="O398" s="313"/>
      <c r="P398" s="313"/>
      <c r="Q398" s="316"/>
      <c r="R398" s="319" t="s">
        <v>115</v>
      </c>
      <c r="S398" s="313">
        <f t="shared" si="9"/>
        <v>0</v>
      </c>
      <c r="T398" s="313"/>
    </row>
    <row r="399" spans="1:20" ht="15.75" thickBot="1" x14ac:dyDescent="0.3">
      <c r="A399" s="365"/>
      <c r="B399" s="374" t="s">
        <v>97</v>
      </c>
      <c r="C399" s="313"/>
      <c r="D399" s="313"/>
      <c r="E399" s="313"/>
      <c r="F399" s="313"/>
      <c r="G399" s="313"/>
      <c r="H399" s="315"/>
      <c r="I399" s="315"/>
      <c r="J399" s="313"/>
      <c r="K399" s="328"/>
      <c r="L399" s="313"/>
      <c r="M399" s="313"/>
      <c r="N399" s="322">
        <f t="shared" si="8"/>
        <v>0</v>
      </c>
      <c r="O399" s="313"/>
      <c r="P399" s="313"/>
      <c r="Q399" s="316"/>
      <c r="R399" s="319" t="s">
        <v>115</v>
      </c>
      <c r="S399" s="313">
        <f t="shared" si="9"/>
        <v>0</v>
      </c>
      <c r="T399" s="313"/>
    </row>
    <row r="400" spans="1:20" ht="15.75" thickBot="1" x14ac:dyDescent="0.3">
      <c r="A400" s="365"/>
      <c r="B400" s="374" t="s">
        <v>97</v>
      </c>
      <c r="C400" s="313"/>
      <c r="D400" s="313"/>
      <c r="E400" s="313"/>
      <c r="F400" s="313"/>
      <c r="G400" s="313"/>
      <c r="H400" s="315"/>
      <c r="I400" s="315"/>
      <c r="J400" s="313"/>
      <c r="K400" s="328"/>
      <c r="L400" s="313"/>
      <c r="M400" s="313"/>
      <c r="N400" s="322">
        <f t="shared" si="8"/>
        <v>0</v>
      </c>
      <c r="O400" s="313"/>
      <c r="P400" s="313"/>
      <c r="Q400" s="316"/>
      <c r="R400" s="319" t="s">
        <v>115</v>
      </c>
      <c r="S400" s="313">
        <f t="shared" si="9"/>
        <v>0</v>
      </c>
      <c r="T400" s="313"/>
    </row>
    <row r="401" spans="1:20" ht="15.75" thickBot="1" x14ac:dyDescent="0.3">
      <c r="A401" s="365"/>
      <c r="B401" s="374" t="s">
        <v>97</v>
      </c>
      <c r="C401" s="313"/>
      <c r="D401" s="313"/>
      <c r="E401" s="313"/>
      <c r="F401" s="313"/>
      <c r="G401" s="313"/>
      <c r="H401" s="315"/>
      <c r="I401" s="315"/>
      <c r="J401" s="313"/>
      <c r="K401" s="328"/>
      <c r="L401" s="313"/>
      <c r="M401" s="313"/>
      <c r="N401" s="322">
        <f t="shared" si="8"/>
        <v>0</v>
      </c>
      <c r="O401" s="313"/>
      <c r="P401" s="313"/>
      <c r="Q401" s="316"/>
      <c r="R401" s="319" t="s">
        <v>115</v>
      </c>
      <c r="S401" s="313">
        <f t="shared" si="9"/>
        <v>0</v>
      </c>
      <c r="T401" s="313"/>
    </row>
    <row r="402" spans="1:20" ht="15.75" thickBot="1" x14ac:dyDescent="0.3">
      <c r="A402" s="365"/>
      <c r="B402" s="374" t="s">
        <v>97</v>
      </c>
      <c r="C402" s="313"/>
      <c r="D402" s="313"/>
      <c r="E402" s="313"/>
      <c r="F402" s="313"/>
      <c r="G402" s="313"/>
      <c r="H402" s="315"/>
      <c r="I402" s="315"/>
      <c r="J402" s="313"/>
      <c r="K402" s="328"/>
      <c r="L402" s="313"/>
      <c r="M402" s="313"/>
      <c r="N402" s="322">
        <f t="shared" si="8"/>
        <v>0</v>
      </c>
      <c r="O402" s="313"/>
      <c r="P402" s="313"/>
      <c r="Q402" s="316"/>
      <c r="R402" s="319" t="s">
        <v>115</v>
      </c>
      <c r="S402" s="313">
        <f t="shared" si="9"/>
        <v>0</v>
      </c>
      <c r="T402" s="313"/>
    </row>
    <row r="403" spans="1:20" ht="15.75" thickBot="1" x14ac:dyDescent="0.3">
      <c r="A403" s="365"/>
      <c r="B403" s="374" t="s">
        <v>97</v>
      </c>
      <c r="C403" s="313"/>
      <c r="D403" s="313"/>
      <c r="E403" s="313"/>
      <c r="F403" s="313"/>
      <c r="G403" s="313"/>
      <c r="H403" s="315"/>
      <c r="I403" s="315"/>
      <c r="J403" s="313"/>
      <c r="K403" s="328"/>
      <c r="L403" s="313"/>
      <c r="M403" s="313"/>
      <c r="N403" s="322">
        <f t="shared" si="8"/>
        <v>0</v>
      </c>
      <c r="O403" s="313"/>
      <c r="P403" s="313"/>
      <c r="Q403" s="316"/>
      <c r="R403" s="319" t="s">
        <v>115</v>
      </c>
      <c r="S403" s="313">
        <f t="shared" si="9"/>
        <v>0</v>
      </c>
      <c r="T403" s="313"/>
    </row>
    <row r="404" spans="1:20" ht="15.75" thickBot="1" x14ac:dyDescent="0.3">
      <c r="A404" s="365"/>
      <c r="B404" s="374" t="s">
        <v>97</v>
      </c>
      <c r="C404" s="313"/>
      <c r="D404" s="313"/>
      <c r="E404" s="313"/>
      <c r="F404" s="313"/>
      <c r="G404" s="313"/>
      <c r="H404" s="315"/>
      <c r="I404" s="315"/>
      <c r="J404" s="313"/>
      <c r="K404" s="328"/>
      <c r="L404" s="313"/>
      <c r="M404" s="313"/>
      <c r="N404" s="322">
        <f t="shared" si="8"/>
        <v>0</v>
      </c>
      <c r="O404" s="313"/>
      <c r="P404" s="313"/>
      <c r="Q404" s="316"/>
      <c r="R404" s="319" t="s">
        <v>115</v>
      </c>
      <c r="S404" s="313">
        <f t="shared" si="9"/>
        <v>0</v>
      </c>
      <c r="T404" s="313"/>
    </row>
    <row r="405" spans="1:20" ht="15.75" thickBot="1" x14ac:dyDescent="0.3">
      <c r="A405" s="365"/>
      <c r="B405" s="374" t="s">
        <v>97</v>
      </c>
      <c r="C405" s="313"/>
      <c r="D405" s="313"/>
      <c r="E405" s="313"/>
      <c r="F405" s="313"/>
      <c r="G405" s="313"/>
      <c r="H405" s="315"/>
      <c r="I405" s="315"/>
      <c r="J405" s="313"/>
      <c r="K405" s="328"/>
      <c r="L405" s="313"/>
      <c r="M405" s="313"/>
      <c r="N405" s="322">
        <f t="shared" si="8"/>
        <v>0</v>
      </c>
      <c r="O405" s="313"/>
      <c r="P405" s="313"/>
      <c r="Q405" s="316"/>
      <c r="R405" s="319" t="s">
        <v>115</v>
      </c>
      <c r="S405" s="313">
        <f t="shared" si="9"/>
        <v>0</v>
      </c>
      <c r="T405" s="313"/>
    </row>
    <row r="406" spans="1:20" ht="15.75" thickBot="1" x14ac:dyDescent="0.3">
      <c r="A406" s="365"/>
      <c r="B406" s="374" t="s">
        <v>97</v>
      </c>
      <c r="C406" s="313"/>
      <c r="D406" s="313"/>
      <c r="E406" s="313"/>
      <c r="F406" s="313"/>
      <c r="G406" s="313"/>
      <c r="H406" s="315"/>
      <c r="I406" s="315"/>
      <c r="J406" s="313"/>
      <c r="K406" s="328"/>
      <c r="L406" s="313"/>
      <c r="M406" s="313"/>
      <c r="N406" s="322">
        <f t="shared" si="8"/>
        <v>0</v>
      </c>
      <c r="O406" s="313"/>
      <c r="P406" s="313"/>
      <c r="Q406" s="316"/>
      <c r="R406" s="319" t="s">
        <v>115</v>
      </c>
      <c r="S406" s="313">
        <f t="shared" si="9"/>
        <v>0</v>
      </c>
      <c r="T406" s="313"/>
    </row>
    <row r="407" spans="1:20" ht="15.75" thickBot="1" x14ac:dyDescent="0.3">
      <c r="A407" s="365"/>
      <c r="B407" s="374" t="s">
        <v>97</v>
      </c>
      <c r="C407" s="313"/>
      <c r="D407" s="313"/>
      <c r="E407" s="313"/>
      <c r="F407" s="313"/>
      <c r="G407" s="313"/>
      <c r="H407" s="315"/>
      <c r="I407" s="315"/>
      <c r="J407" s="313"/>
      <c r="K407" s="328"/>
      <c r="L407" s="313"/>
      <c r="M407" s="313"/>
      <c r="N407" s="322">
        <f t="shared" si="8"/>
        <v>0</v>
      </c>
      <c r="O407" s="313"/>
      <c r="P407" s="313"/>
      <c r="Q407" s="316"/>
      <c r="R407" s="319" t="s">
        <v>115</v>
      </c>
      <c r="S407" s="313">
        <f t="shared" si="9"/>
        <v>0</v>
      </c>
      <c r="T407" s="313"/>
    </row>
    <row r="408" spans="1:20" ht="15.75" thickBot="1" x14ac:dyDescent="0.3">
      <c r="A408" s="365"/>
      <c r="B408" s="374" t="s">
        <v>97</v>
      </c>
      <c r="C408" s="313"/>
      <c r="D408" s="313"/>
      <c r="E408" s="313"/>
      <c r="F408" s="313"/>
      <c r="G408" s="313"/>
      <c r="H408" s="315"/>
      <c r="I408" s="315"/>
      <c r="J408" s="313"/>
      <c r="K408" s="328"/>
      <c r="L408" s="313"/>
      <c r="M408" s="313"/>
      <c r="N408" s="322">
        <f t="shared" si="8"/>
        <v>0</v>
      </c>
      <c r="O408" s="313"/>
      <c r="P408" s="313"/>
      <c r="Q408" s="316"/>
      <c r="R408" s="319" t="s">
        <v>115</v>
      </c>
      <c r="S408" s="313">
        <f t="shared" si="9"/>
        <v>0</v>
      </c>
      <c r="T408" s="313"/>
    </row>
    <row r="409" spans="1:20" ht="15.75" thickBot="1" x14ac:dyDescent="0.3">
      <c r="A409" s="365"/>
      <c r="B409" s="374" t="s">
        <v>97</v>
      </c>
      <c r="C409" s="313"/>
      <c r="D409" s="313"/>
      <c r="E409" s="313"/>
      <c r="F409" s="313"/>
      <c r="G409" s="313"/>
      <c r="H409" s="315"/>
      <c r="I409" s="315"/>
      <c r="J409" s="313"/>
      <c r="K409" s="328"/>
      <c r="L409" s="313"/>
      <c r="M409" s="313"/>
      <c r="N409" s="322">
        <f t="shared" si="8"/>
        <v>0</v>
      </c>
      <c r="O409" s="313"/>
      <c r="P409" s="313"/>
      <c r="Q409" s="316"/>
      <c r="R409" s="319" t="s">
        <v>115</v>
      </c>
      <c r="S409" s="313">
        <f t="shared" si="9"/>
        <v>0</v>
      </c>
      <c r="T409" s="313"/>
    </row>
    <row r="410" spans="1:20" ht="15.75" thickBot="1" x14ac:dyDescent="0.3">
      <c r="A410" s="365"/>
      <c r="B410" s="374" t="s">
        <v>97</v>
      </c>
      <c r="C410" s="313"/>
      <c r="D410" s="313"/>
      <c r="E410" s="313"/>
      <c r="F410" s="313"/>
      <c r="G410" s="313"/>
      <c r="H410" s="315"/>
      <c r="I410" s="315"/>
      <c r="J410" s="313"/>
      <c r="K410" s="328"/>
      <c r="L410" s="313"/>
      <c r="M410" s="313"/>
      <c r="N410" s="322">
        <f t="shared" si="8"/>
        <v>0</v>
      </c>
      <c r="O410" s="313"/>
      <c r="P410" s="313"/>
      <c r="Q410" s="316"/>
      <c r="R410" s="319" t="s">
        <v>115</v>
      </c>
      <c r="S410" s="313">
        <f t="shared" si="9"/>
        <v>0</v>
      </c>
      <c r="T410" s="313"/>
    </row>
    <row r="411" spans="1:20" ht="15.75" thickBot="1" x14ac:dyDescent="0.3">
      <c r="A411" s="365"/>
      <c r="B411" s="374" t="s">
        <v>97</v>
      </c>
      <c r="C411" s="313"/>
      <c r="D411" s="313"/>
      <c r="E411" s="313"/>
      <c r="F411" s="313"/>
      <c r="G411" s="313"/>
      <c r="H411" s="315"/>
      <c r="I411" s="315"/>
      <c r="J411" s="313"/>
      <c r="K411" s="328"/>
      <c r="L411" s="313"/>
      <c r="M411" s="313"/>
      <c r="N411" s="322">
        <f t="shared" si="8"/>
        <v>0</v>
      </c>
      <c r="O411" s="313"/>
      <c r="P411" s="313"/>
      <c r="Q411" s="316"/>
      <c r="R411" s="319" t="s">
        <v>115</v>
      </c>
      <c r="S411" s="313">
        <f t="shared" si="9"/>
        <v>0</v>
      </c>
      <c r="T411" s="313"/>
    </row>
    <row r="412" spans="1:20" ht="15.75" thickBot="1" x14ac:dyDescent="0.3">
      <c r="A412" s="365"/>
      <c r="B412" s="374" t="s">
        <v>97</v>
      </c>
      <c r="C412" s="313"/>
      <c r="D412" s="313"/>
      <c r="E412" s="313"/>
      <c r="F412" s="313"/>
      <c r="G412" s="313"/>
      <c r="H412" s="315"/>
      <c r="I412" s="315"/>
      <c r="J412" s="313"/>
      <c r="K412" s="328"/>
      <c r="L412" s="313"/>
      <c r="M412" s="313"/>
      <c r="N412" s="322">
        <f t="shared" si="8"/>
        <v>0</v>
      </c>
      <c r="O412" s="313"/>
      <c r="P412" s="313"/>
      <c r="Q412" s="316"/>
      <c r="R412" s="319" t="s">
        <v>115</v>
      </c>
      <c r="S412" s="313">
        <f t="shared" si="9"/>
        <v>0</v>
      </c>
      <c r="T412" s="313"/>
    </row>
    <row r="413" spans="1:20" ht="15.75" thickBot="1" x14ac:dyDescent="0.3">
      <c r="A413" s="365"/>
      <c r="B413" s="374" t="s">
        <v>97</v>
      </c>
      <c r="C413" s="313"/>
      <c r="D413" s="313"/>
      <c r="E413" s="313"/>
      <c r="F413" s="313"/>
      <c r="G413" s="313"/>
      <c r="H413" s="315"/>
      <c r="I413" s="315"/>
      <c r="J413" s="313"/>
      <c r="K413" s="328"/>
      <c r="L413" s="313"/>
      <c r="M413" s="313"/>
      <c r="N413" s="322">
        <f t="shared" si="8"/>
        <v>0</v>
      </c>
      <c r="O413" s="313"/>
      <c r="P413" s="313"/>
      <c r="Q413" s="316"/>
      <c r="R413" s="319" t="s">
        <v>115</v>
      </c>
      <c r="S413" s="313">
        <f t="shared" si="9"/>
        <v>0</v>
      </c>
      <c r="T413" s="313"/>
    </row>
    <row r="414" spans="1:20" ht="15.75" thickBot="1" x14ac:dyDescent="0.3">
      <c r="A414" s="365"/>
      <c r="B414" s="374" t="s">
        <v>97</v>
      </c>
      <c r="C414" s="313"/>
      <c r="D414" s="313"/>
      <c r="E414" s="313"/>
      <c r="F414" s="313"/>
      <c r="G414" s="313"/>
      <c r="H414" s="315"/>
      <c r="I414" s="315"/>
      <c r="J414" s="313"/>
      <c r="K414" s="328"/>
      <c r="L414" s="313"/>
      <c r="M414" s="313"/>
      <c r="N414" s="322">
        <f t="shared" si="8"/>
        <v>0</v>
      </c>
      <c r="O414" s="313"/>
      <c r="P414" s="313"/>
      <c r="Q414" s="316"/>
      <c r="R414" s="319" t="s">
        <v>115</v>
      </c>
      <c r="S414" s="313">
        <f t="shared" si="9"/>
        <v>0</v>
      </c>
      <c r="T414" s="313"/>
    </row>
    <row r="415" spans="1:20" ht="15.75" thickBot="1" x14ac:dyDescent="0.3">
      <c r="A415" s="365"/>
      <c r="B415" s="374" t="s">
        <v>97</v>
      </c>
      <c r="C415" s="313"/>
      <c r="D415" s="313"/>
      <c r="E415" s="313"/>
      <c r="F415" s="313"/>
      <c r="G415" s="313"/>
      <c r="H415" s="315"/>
      <c r="I415" s="315"/>
      <c r="J415" s="313"/>
      <c r="K415" s="328"/>
      <c r="L415" s="313"/>
      <c r="M415" s="313"/>
      <c r="N415" s="322">
        <f t="shared" si="8"/>
        <v>0</v>
      </c>
      <c r="O415" s="313"/>
      <c r="P415" s="313"/>
      <c r="Q415" s="316"/>
      <c r="R415" s="319" t="s">
        <v>115</v>
      </c>
      <c r="S415" s="313">
        <f t="shared" si="9"/>
        <v>0</v>
      </c>
      <c r="T415" s="313"/>
    </row>
    <row r="416" spans="1:20" ht="15.75" thickBot="1" x14ac:dyDescent="0.3">
      <c r="A416" s="365"/>
      <c r="B416" s="374" t="s">
        <v>97</v>
      </c>
      <c r="C416" s="313"/>
      <c r="D416" s="313"/>
      <c r="E416" s="313"/>
      <c r="F416" s="313"/>
      <c r="G416" s="313"/>
      <c r="H416" s="315"/>
      <c r="I416" s="315"/>
      <c r="J416" s="313"/>
      <c r="K416" s="328"/>
      <c r="L416" s="313"/>
      <c r="M416" s="313"/>
      <c r="N416" s="322">
        <f t="shared" si="8"/>
        <v>0</v>
      </c>
      <c r="O416" s="313"/>
      <c r="P416" s="313"/>
      <c r="Q416" s="316"/>
      <c r="R416" s="319" t="s">
        <v>115</v>
      </c>
      <c r="S416" s="313">
        <f t="shared" si="9"/>
        <v>0</v>
      </c>
      <c r="T416" s="313"/>
    </row>
    <row r="417" spans="1:20" ht="15.75" thickBot="1" x14ac:dyDescent="0.3">
      <c r="A417" s="365"/>
      <c r="B417" s="374" t="s">
        <v>97</v>
      </c>
      <c r="C417" s="313"/>
      <c r="D417" s="313"/>
      <c r="E417" s="313"/>
      <c r="F417" s="313"/>
      <c r="G417" s="313"/>
      <c r="H417" s="315"/>
      <c r="I417" s="315"/>
      <c r="J417" s="313"/>
      <c r="K417" s="328"/>
      <c r="L417" s="313"/>
      <c r="M417" s="313"/>
      <c r="N417" s="322">
        <f t="shared" si="8"/>
        <v>0</v>
      </c>
      <c r="O417" s="313"/>
      <c r="P417" s="313"/>
      <c r="Q417" s="316"/>
      <c r="R417" s="319" t="s">
        <v>115</v>
      </c>
      <c r="S417" s="313">
        <f t="shared" si="9"/>
        <v>0</v>
      </c>
      <c r="T417" s="313"/>
    </row>
    <row r="418" spans="1:20" ht="15.75" thickBot="1" x14ac:dyDescent="0.3">
      <c r="A418" s="365"/>
      <c r="B418" s="374" t="s">
        <v>97</v>
      </c>
      <c r="C418" s="313"/>
      <c r="D418" s="313"/>
      <c r="E418" s="313"/>
      <c r="F418" s="313"/>
      <c r="G418" s="313"/>
      <c r="H418" s="315"/>
      <c r="I418" s="315"/>
      <c r="J418" s="313"/>
      <c r="K418" s="328"/>
      <c r="L418" s="313"/>
      <c r="M418" s="313"/>
      <c r="N418" s="322">
        <f t="shared" si="8"/>
        <v>0</v>
      </c>
      <c r="O418" s="313"/>
      <c r="P418" s="313"/>
      <c r="Q418" s="316"/>
      <c r="R418" s="319" t="s">
        <v>115</v>
      </c>
      <c r="S418" s="313">
        <f t="shared" si="9"/>
        <v>0</v>
      </c>
      <c r="T418" s="313"/>
    </row>
    <row r="419" spans="1:20" ht="15.75" thickBot="1" x14ac:dyDescent="0.3">
      <c r="A419" s="365"/>
      <c r="B419" s="374" t="s">
        <v>97</v>
      </c>
      <c r="C419" s="313"/>
      <c r="D419" s="313"/>
      <c r="E419" s="313"/>
      <c r="F419" s="313"/>
      <c r="G419" s="313"/>
      <c r="H419" s="315"/>
      <c r="I419" s="315"/>
      <c r="J419" s="313"/>
      <c r="K419" s="328"/>
      <c r="L419" s="313"/>
      <c r="M419" s="313"/>
      <c r="N419" s="322">
        <f t="shared" si="8"/>
        <v>0</v>
      </c>
      <c r="O419" s="313"/>
      <c r="P419" s="313"/>
      <c r="Q419" s="316"/>
      <c r="R419" s="319" t="s">
        <v>115</v>
      </c>
      <c r="S419" s="313">
        <f t="shared" si="9"/>
        <v>0</v>
      </c>
      <c r="T419" s="313"/>
    </row>
    <row r="420" spans="1:20" ht="15.75" thickBot="1" x14ac:dyDescent="0.3">
      <c r="A420" s="365"/>
      <c r="B420" s="374" t="s">
        <v>97</v>
      </c>
      <c r="C420" s="313"/>
      <c r="D420" s="313"/>
      <c r="E420" s="313"/>
      <c r="F420" s="313"/>
      <c r="G420" s="313"/>
      <c r="H420" s="315"/>
      <c r="I420" s="315"/>
      <c r="J420" s="313"/>
      <c r="K420" s="328"/>
      <c r="L420" s="313"/>
      <c r="M420" s="313"/>
      <c r="N420" s="322">
        <f t="shared" si="8"/>
        <v>0</v>
      </c>
      <c r="O420" s="313"/>
      <c r="P420" s="313"/>
      <c r="Q420" s="316"/>
      <c r="R420" s="319" t="s">
        <v>115</v>
      </c>
      <c r="S420" s="313">
        <f t="shared" si="9"/>
        <v>0</v>
      </c>
      <c r="T420" s="313"/>
    </row>
    <row r="421" spans="1:20" ht="15.75" thickBot="1" x14ac:dyDescent="0.3">
      <c r="A421" s="365"/>
      <c r="B421" s="374" t="s">
        <v>97</v>
      </c>
      <c r="C421" s="313"/>
      <c r="D421" s="313"/>
      <c r="E421" s="313"/>
      <c r="F421" s="313"/>
      <c r="G421" s="313"/>
      <c r="H421" s="315"/>
      <c r="I421" s="315"/>
      <c r="J421" s="313"/>
      <c r="K421" s="328"/>
      <c r="L421" s="313"/>
      <c r="M421" s="313"/>
      <c r="N421" s="322">
        <f t="shared" ref="N421:N484" si="10">C421</f>
        <v>0</v>
      </c>
      <c r="O421" s="313"/>
      <c r="P421" s="313"/>
      <c r="Q421" s="316"/>
      <c r="R421" s="319" t="s">
        <v>115</v>
      </c>
      <c r="S421" s="313">
        <f t="shared" si="9"/>
        <v>0</v>
      </c>
      <c r="T421" s="313"/>
    </row>
    <row r="422" spans="1:20" ht="15.75" thickBot="1" x14ac:dyDescent="0.3">
      <c r="A422" s="365"/>
      <c r="B422" s="374" t="s">
        <v>97</v>
      </c>
      <c r="C422" s="313"/>
      <c r="D422" s="313"/>
      <c r="E422" s="313"/>
      <c r="F422" s="313"/>
      <c r="G422" s="313"/>
      <c r="H422" s="315"/>
      <c r="I422" s="315"/>
      <c r="J422" s="313"/>
      <c r="K422" s="328"/>
      <c r="L422" s="313"/>
      <c r="M422" s="313"/>
      <c r="N422" s="322">
        <f t="shared" si="10"/>
        <v>0</v>
      </c>
      <c r="O422" s="313"/>
      <c r="P422" s="313"/>
      <c r="Q422" s="316"/>
      <c r="R422" s="319" t="s">
        <v>115</v>
      </c>
      <c r="S422" s="313">
        <f t="shared" si="9"/>
        <v>0</v>
      </c>
      <c r="T422" s="313"/>
    </row>
    <row r="423" spans="1:20" ht="15.75" thickBot="1" x14ac:dyDescent="0.3">
      <c r="A423" s="365"/>
      <c r="B423" s="374" t="s">
        <v>97</v>
      </c>
      <c r="C423" s="313"/>
      <c r="D423" s="313"/>
      <c r="E423" s="313"/>
      <c r="F423" s="313"/>
      <c r="G423" s="313"/>
      <c r="H423" s="315"/>
      <c r="I423" s="315"/>
      <c r="J423" s="313"/>
      <c r="K423" s="328"/>
      <c r="L423" s="313"/>
      <c r="M423" s="313"/>
      <c r="N423" s="322">
        <f t="shared" si="10"/>
        <v>0</v>
      </c>
      <c r="O423" s="313"/>
      <c r="P423" s="313"/>
      <c r="Q423" s="316"/>
      <c r="R423" s="319" t="s">
        <v>115</v>
      </c>
      <c r="S423" s="313">
        <f t="shared" si="9"/>
        <v>0</v>
      </c>
      <c r="T423" s="313"/>
    </row>
    <row r="424" spans="1:20" ht="15.75" thickBot="1" x14ac:dyDescent="0.3">
      <c r="A424" s="365"/>
      <c r="B424" s="374" t="s">
        <v>97</v>
      </c>
      <c r="C424" s="313"/>
      <c r="D424" s="313"/>
      <c r="E424" s="313"/>
      <c r="F424" s="313"/>
      <c r="G424" s="313"/>
      <c r="H424" s="315"/>
      <c r="I424" s="315"/>
      <c r="J424" s="313"/>
      <c r="K424" s="328"/>
      <c r="L424" s="313"/>
      <c r="M424" s="313"/>
      <c r="N424" s="322">
        <f t="shared" si="10"/>
        <v>0</v>
      </c>
      <c r="O424" s="313"/>
      <c r="P424" s="313"/>
      <c r="Q424" s="316"/>
      <c r="R424" s="319" t="s">
        <v>115</v>
      </c>
      <c r="S424" s="313">
        <f t="shared" si="9"/>
        <v>0</v>
      </c>
      <c r="T424" s="313"/>
    </row>
    <row r="425" spans="1:20" ht="15.75" thickBot="1" x14ac:dyDescent="0.3">
      <c r="A425" s="365"/>
      <c r="B425" s="374" t="s">
        <v>97</v>
      </c>
      <c r="C425" s="313"/>
      <c r="D425" s="313"/>
      <c r="E425" s="313"/>
      <c r="F425" s="313"/>
      <c r="G425" s="313"/>
      <c r="H425" s="315"/>
      <c r="I425" s="315"/>
      <c r="J425" s="313"/>
      <c r="K425" s="328"/>
      <c r="L425" s="313"/>
      <c r="M425" s="313"/>
      <c r="N425" s="322">
        <f t="shared" si="10"/>
        <v>0</v>
      </c>
      <c r="O425" s="313"/>
      <c r="P425" s="313"/>
      <c r="Q425" s="316"/>
      <c r="R425" s="319" t="s">
        <v>115</v>
      </c>
      <c r="S425" s="313">
        <f t="shared" si="9"/>
        <v>0</v>
      </c>
      <c r="T425" s="313"/>
    </row>
    <row r="426" spans="1:20" ht="15.75" thickBot="1" x14ac:dyDescent="0.3">
      <c r="A426" s="365"/>
      <c r="B426" s="374" t="s">
        <v>97</v>
      </c>
      <c r="C426" s="313"/>
      <c r="D426" s="313"/>
      <c r="E426" s="313"/>
      <c r="F426" s="313"/>
      <c r="G426" s="313"/>
      <c r="H426" s="315"/>
      <c r="I426" s="315"/>
      <c r="J426" s="313"/>
      <c r="K426" s="328"/>
      <c r="L426" s="313"/>
      <c r="M426" s="313"/>
      <c r="N426" s="322">
        <f t="shared" si="10"/>
        <v>0</v>
      </c>
      <c r="O426" s="313"/>
      <c r="P426" s="313"/>
      <c r="Q426" s="316"/>
      <c r="R426" s="319" t="s">
        <v>115</v>
      </c>
      <c r="S426" s="313">
        <f t="shared" si="9"/>
        <v>0</v>
      </c>
      <c r="T426" s="313"/>
    </row>
    <row r="427" spans="1:20" ht="15.75" thickBot="1" x14ac:dyDescent="0.3">
      <c r="A427" s="365"/>
      <c r="B427" s="374" t="s">
        <v>97</v>
      </c>
      <c r="C427" s="313"/>
      <c r="D427" s="313"/>
      <c r="E427" s="313"/>
      <c r="F427" s="313"/>
      <c r="G427" s="313"/>
      <c r="H427" s="315"/>
      <c r="I427" s="315"/>
      <c r="J427" s="313"/>
      <c r="K427" s="328"/>
      <c r="L427" s="313"/>
      <c r="M427" s="313"/>
      <c r="N427" s="322">
        <f t="shared" si="10"/>
        <v>0</v>
      </c>
      <c r="O427" s="313"/>
      <c r="P427" s="313"/>
      <c r="Q427" s="316"/>
      <c r="R427" s="319" t="s">
        <v>115</v>
      </c>
      <c r="S427" s="313">
        <f t="shared" si="9"/>
        <v>0</v>
      </c>
      <c r="T427" s="313"/>
    </row>
    <row r="428" spans="1:20" ht="15.75" thickBot="1" x14ac:dyDescent="0.3">
      <c r="A428" s="365"/>
      <c r="B428" s="374" t="s">
        <v>97</v>
      </c>
      <c r="C428" s="313"/>
      <c r="D428" s="313"/>
      <c r="E428" s="313"/>
      <c r="F428" s="313"/>
      <c r="G428" s="313"/>
      <c r="H428" s="315"/>
      <c r="I428" s="315"/>
      <c r="J428" s="313"/>
      <c r="K428" s="328"/>
      <c r="L428" s="313"/>
      <c r="M428" s="313"/>
      <c r="N428" s="322">
        <f t="shared" si="10"/>
        <v>0</v>
      </c>
      <c r="O428" s="313"/>
      <c r="P428" s="313"/>
      <c r="Q428" s="316"/>
      <c r="R428" s="319" t="s">
        <v>115</v>
      </c>
      <c r="S428" s="313">
        <f t="shared" si="9"/>
        <v>0</v>
      </c>
      <c r="T428" s="313"/>
    </row>
    <row r="429" spans="1:20" ht="15.75" thickBot="1" x14ac:dyDescent="0.3">
      <c r="A429" s="365"/>
      <c r="B429" s="374" t="s">
        <v>97</v>
      </c>
      <c r="C429" s="313"/>
      <c r="D429" s="313"/>
      <c r="E429" s="313"/>
      <c r="F429" s="313"/>
      <c r="G429" s="313"/>
      <c r="H429" s="315"/>
      <c r="I429" s="315"/>
      <c r="J429" s="313"/>
      <c r="K429" s="328"/>
      <c r="L429" s="313"/>
      <c r="M429" s="313"/>
      <c r="N429" s="322">
        <f t="shared" si="10"/>
        <v>0</v>
      </c>
      <c r="O429" s="313"/>
      <c r="P429" s="313"/>
      <c r="Q429" s="316"/>
      <c r="R429" s="319" t="s">
        <v>115</v>
      </c>
      <c r="S429" s="313">
        <f t="shared" si="9"/>
        <v>0</v>
      </c>
      <c r="T429" s="313"/>
    </row>
    <row r="430" spans="1:20" ht="15.75" thickBot="1" x14ac:dyDescent="0.3">
      <c r="A430" s="365"/>
      <c r="B430" s="374" t="s">
        <v>97</v>
      </c>
      <c r="C430" s="313"/>
      <c r="D430" s="313"/>
      <c r="E430" s="313"/>
      <c r="F430" s="313"/>
      <c r="G430" s="313"/>
      <c r="H430" s="315"/>
      <c r="I430" s="315"/>
      <c r="J430" s="313"/>
      <c r="K430" s="328"/>
      <c r="L430" s="313"/>
      <c r="M430" s="313"/>
      <c r="N430" s="322">
        <f t="shared" si="10"/>
        <v>0</v>
      </c>
      <c r="O430" s="313"/>
      <c r="P430" s="313"/>
      <c r="Q430" s="316"/>
      <c r="R430" s="319" t="s">
        <v>115</v>
      </c>
      <c r="S430" s="313">
        <f t="shared" si="9"/>
        <v>0</v>
      </c>
      <c r="T430" s="313"/>
    </row>
    <row r="431" spans="1:20" ht="15.75" thickBot="1" x14ac:dyDescent="0.3">
      <c r="A431" s="365"/>
      <c r="B431" s="374" t="s">
        <v>97</v>
      </c>
      <c r="C431" s="313"/>
      <c r="D431" s="313"/>
      <c r="E431" s="313"/>
      <c r="F431" s="313"/>
      <c r="G431" s="313"/>
      <c r="H431" s="315"/>
      <c r="I431" s="315"/>
      <c r="J431" s="313"/>
      <c r="K431" s="328"/>
      <c r="L431" s="313"/>
      <c r="M431" s="313"/>
      <c r="N431" s="322">
        <f t="shared" si="10"/>
        <v>0</v>
      </c>
      <c r="O431" s="313"/>
      <c r="P431" s="313"/>
      <c r="Q431" s="316"/>
      <c r="R431" s="319" t="s">
        <v>115</v>
      </c>
      <c r="S431" s="313">
        <f t="shared" si="9"/>
        <v>0</v>
      </c>
      <c r="T431" s="313"/>
    </row>
    <row r="432" spans="1:20" ht="15.75" thickBot="1" x14ac:dyDescent="0.3">
      <c r="A432" s="365"/>
      <c r="B432" s="374" t="s">
        <v>97</v>
      </c>
      <c r="C432" s="313"/>
      <c r="D432" s="313"/>
      <c r="E432" s="313"/>
      <c r="F432" s="313"/>
      <c r="G432" s="313"/>
      <c r="H432" s="315"/>
      <c r="I432" s="315"/>
      <c r="J432" s="313"/>
      <c r="K432" s="328"/>
      <c r="L432" s="313"/>
      <c r="M432" s="313"/>
      <c r="N432" s="322">
        <f t="shared" si="10"/>
        <v>0</v>
      </c>
      <c r="O432" s="313"/>
      <c r="P432" s="313"/>
      <c r="Q432" s="316"/>
      <c r="R432" s="319" t="s">
        <v>115</v>
      </c>
      <c r="S432" s="313">
        <f t="shared" si="9"/>
        <v>0</v>
      </c>
      <c r="T432" s="313"/>
    </row>
    <row r="433" spans="1:20" ht="15.75" thickBot="1" x14ac:dyDescent="0.3">
      <c r="A433" s="365"/>
      <c r="B433" s="374" t="s">
        <v>97</v>
      </c>
      <c r="C433" s="313"/>
      <c r="D433" s="313"/>
      <c r="E433" s="313"/>
      <c r="F433" s="313"/>
      <c r="G433" s="313"/>
      <c r="H433" s="315"/>
      <c r="I433" s="315"/>
      <c r="J433" s="313"/>
      <c r="K433" s="328"/>
      <c r="L433" s="313"/>
      <c r="M433" s="313"/>
      <c r="N433" s="322">
        <f t="shared" si="10"/>
        <v>0</v>
      </c>
      <c r="O433" s="313"/>
      <c r="P433" s="313"/>
      <c r="Q433" s="316"/>
      <c r="R433" s="319" t="s">
        <v>115</v>
      </c>
      <c r="S433" s="313">
        <f t="shared" si="9"/>
        <v>0</v>
      </c>
      <c r="T433" s="313"/>
    </row>
    <row r="434" spans="1:20" ht="15.75" thickBot="1" x14ac:dyDescent="0.3">
      <c r="A434" s="365"/>
      <c r="B434" s="374" t="s">
        <v>97</v>
      </c>
      <c r="C434" s="313"/>
      <c r="D434" s="313"/>
      <c r="E434" s="313"/>
      <c r="F434" s="313"/>
      <c r="G434" s="313"/>
      <c r="H434" s="315"/>
      <c r="I434" s="315"/>
      <c r="J434" s="313"/>
      <c r="K434" s="328"/>
      <c r="L434" s="313"/>
      <c r="M434" s="313"/>
      <c r="N434" s="322">
        <f t="shared" si="10"/>
        <v>0</v>
      </c>
      <c r="O434" s="313"/>
      <c r="P434" s="313"/>
      <c r="Q434" s="316"/>
      <c r="R434" s="319" t="s">
        <v>115</v>
      </c>
      <c r="S434" s="313">
        <f t="shared" si="9"/>
        <v>0</v>
      </c>
      <c r="T434" s="313"/>
    </row>
    <row r="435" spans="1:20" ht="15.75" thickBot="1" x14ac:dyDescent="0.3">
      <c r="A435" s="365"/>
      <c r="B435" s="374" t="s">
        <v>97</v>
      </c>
      <c r="C435" s="313"/>
      <c r="D435" s="313"/>
      <c r="E435" s="313"/>
      <c r="F435" s="313"/>
      <c r="G435" s="313"/>
      <c r="H435" s="315"/>
      <c r="I435" s="315"/>
      <c r="J435" s="313"/>
      <c r="K435" s="328"/>
      <c r="L435" s="313"/>
      <c r="M435" s="313"/>
      <c r="N435" s="322">
        <f t="shared" si="10"/>
        <v>0</v>
      </c>
      <c r="O435" s="313"/>
      <c r="P435" s="313"/>
      <c r="Q435" s="316"/>
      <c r="R435" s="319" t="s">
        <v>115</v>
      </c>
      <c r="S435" s="313">
        <f t="shared" si="9"/>
        <v>0</v>
      </c>
      <c r="T435" s="313"/>
    </row>
    <row r="436" spans="1:20" ht="15.75" thickBot="1" x14ac:dyDescent="0.3">
      <c r="A436" s="365"/>
      <c r="B436" s="374" t="s">
        <v>97</v>
      </c>
      <c r="C436" s="313"/>
      <c r="D436" s="313"/>
      <c r="E436" s="313"/>
      <c r="F436" s="313"/>
      <c r="G436" s="313"/>
      <c r="H436" s="315"/>
      <c r="I436" s="315"/>
      <c r="J436" s="313"/>
      <c r="K436" s="328"/>
      <c r="L436" s="313"/>
      <c r="M436" s="313"/>
      <c r="N436" s="322">
        <f t="shared" si="10"/>
        <v>0</v>
      </c>
      <c r="O436" s="313"/>
      <c r="P436" s="313"/>
      <c r="Q436" s="316"/>
      <c r="R436" s="319" t="s">
        <v>115</v>
      </c>
      <c r="S436" s="313">
        <f t="shared" si="9"/>
        <v>0</v>
      </c>
      <c r="T436" s="313"/>
    </row>
    <row r="437" spans="1:20" ht="15.75" thickBot="1" x14ac:dyDescent="0.3">
      <c r="A437" s="365"/>
      <c r="B437" s="374" t="s">
        <v>97</v>
      </c>
      <c r="C437" s="313"/>
      <c r="D437" s="313"/>
      <c r="E437" s="313"/>
      <c r="F437" s="313"/>
      <c r="G437" s="313"/>
      <c r="H437" s="315"/>
      <c r="I437" s="315"/>
      <c r="J437" s="313"/>
      <c r="K437" s="328"/>
      <c r="L437" s="313"/>
      <c r="M437" s="313"/>
      <c r="N437" s="322">
        <f t="shared" si="10"/>
        <v>0</v>
      </c>
      <c r="O437" s="313"/>
      <c r="P437" s="313"/>
      <c r="Q437" s="316"/>
      <c r="R437" s="319" t="s">
        <v>115</v>
      </c>
      <c r="S437" s="313">
        <f t="shared" si="9"/>
        <v>0</v>
      </c>
      <c r="T437" s="313"/>
    </row>
    <row r="438" spans="1:20" ht="15.75" thickBot="1" x14ac:dyDescent="0.3">
      <c r="A438" s="365"/>
      <c r="B438" s="374" t="s">
        <v>97</v>
      </c>
      <c r="C438" s="313"/>
      <c r="D438" s="313"/>
      <c r="E438" s="313"/>
      <c r="F438" s="313"/>
      <c r="G438" s="313"/>
      <c r="H438" s="315"/>
      <c r="I438" s="315"/>
      <c r="J438" s="313"/>
      <c r="K438" s="328"/>
      <c r="L438" s="313"/>
      <c r="M438" s="313"/>
      <c r="N438" s="322">
        <f t="shared" si="10"/>
        <v>0</v>
      </c>
      <c r="O438" s="313"/>
      <c r="P438" s="313"/>
      <c r="Q438" s="316"/>
      <c r="R438" s="319" t="s">
        <v>115</v>
      </c>
      <c r="S438" s="313">
        <f t="shared" si="9"/>
        <v>0</v>
      </c>
      <c r="T438" s="313"/>
    </row>
    <row r="439" spans="1:20" ht="15.75" thickBot="1" x14ac:dyDescent="0.3">
      <c r="A439" s="365"/>
      <c r="B439" s="374" t="s">
        <v>97</v>
      </c>
      <c r="C439" s="313"/>
      <c r="D439" s="313"/>
      <c r="E439" s="313"/>
      <c r="F439" s="313"/>
      <c r="G439" s="313"/>
      <c r="H439" s="315"/>
      <c r="I439" s="315"/>
      <c r="J439" s="313"/>
      <c r="K439" s="328"/>
      <c r="L439" s="313"/>
      <c r="M439" s="313"/>
      <c r="N439" s="322">
        <f t="shared" si="10"/>
        <v>0</v>
      </c>
      <c r="O439" s="313"/>
      <c r="P439" s="313"/>
      <c r="Q439" s="316"/>
      <c r="R439" s="319" t="s">
        <v>115</v>
      </c>
      <c r="S439" s="313">
        <f t="shared" si="9"/>
        <v>0</v>
      </c>
      <c r="T439" s="313"/>
    </row>
    <row r="440" spans="1:20" ht="15.75" thickBot="1" x14ac:dyDescent="0.3">
      <c r="A440" s="365"/>
      <c r="B440" s="374" t="s">
        <v>97</v>
      </c>
      <c r="C440" s="313"/>
      <c r="D440" s="313"/>
      <c r="E440" s="313"/>
      <c r="F440" s="313"/>
      <c r="G440" s="313"/>
      <c r="H440" s="315"/>
      <c r="I440" s="315"/>
      <c r="J440" s="313"/>
      <c r="K440" s="328"/>
      <c r="L440" s="313"/>
      <c r="M440" s="313"/>
      <c r="N440" s="322">
        <f t="shared" si="10"/>
        <v>0</v>
      </c>
      <c r="O440" s="313"/>
      <c r="P440" s="313"/>
      <c r="Q440" s="316"/>
      <c r="R440" s="319" t="s">
        <v>115</v>
      </c>
      <c r="S440" s="313">
        <f t="shared" si="9"/>
        <v>0</v>
      </c>
      <c r="T440" s="313"/>
    </row>
    <row r="441" spans="1:20" ht="15.75" thickBot="1" x14ac:dyDescent="0.3">
      <c r="A441" s="365"/>
      <c r="B441" s="374" t="s">
        <v>97</v>
      </c>
      <c r="C441" s="313"/>
      <c r="D441" s="313"/>
      <c r="E441" s="313"/>
      <c r="F441" s="313"/>
      <c r="G441" s="313"/>
      <c r="H441" s="315"/>
      <c r="I441" s="315"/>
      <c r="J441" s="313"/>
      <c r="K441" s="328"/>
      <c r="L441" s="313"/>
      <c r="M441" s="313"/>
      <c r="N441" s="322">
        <f t="shared" si="10"/>
        <v>0</v>
      </c>
      <c r="O441" s="313"/>
      <c r="P441" s="313"/>
      <c r="Q441" s="316"/>
      <c r="R441" s="319" t="s">
        <v>115</v>
      </c>
      <c r="S441" s="313">
        <f t="shared" si="9"/>
        <v>0</v>
      </c>
      <c r="T441" s="313"/>
    </row>
    <row r="442" spans="1:20" ht="15.75" thickBot="1" x14ac:dyDescent="0.3">
      <c r="A442" s="365"/>
      <c r="B442" s="374" t="s">
        <v>97</v>
      </c>
      <c r="C442" s="313"/>
      <c r="D442" s="313"/>
      <c r="E442" s="313"/>
      <c r="F442" s="313"/>
      <c r="G442" s="313"/>
      <c r="H442" s="315"/>
      <c r="I442" s="315"/>
      <c r="J442" s="313"/>
      <c r="K442" s="328"/>
      <c r="L442" s="313"/>
      <c r="M442" s="313"/>
      <c r="N442" s="322">
        <f t="shared" si="10"/>
        <v>0</v>
      </c>
      <c r="O442" s="313"/>
      <c r="P442" s="313"/>
      <c r="Q442" s="316"/>
      <c r="R442" s="319" t="s">
        <v>115</v>
      </c>
      <c r="S442" s="313">
        <f t="shared" si="9"/>
        <v>0</v>
      </c>
      <c r="T442" s="313"/>
    </row>
    <row r="443" spans="1:20" ht="15.75" thickBot="1" x14ac:dyDescent="0.3">
      <c r="A443" s="365"/>
      <c r="B443" s="374" t="s">
        <v>97</v>
      </c>
      <c r="C443" s="313"/>
      <c r="D443" s="313"/>
      <c r="E443" s="313"/>
      <c r="F443" s="313"/>
      <c r="G443" s="313"/>
      <c r="H443" s="315"/>
      <c r="I443" s="315"/>
      <c r="J443" s="313"/>
      <c r="K443" s="328"/>
      <c r="L443" s="313"/>
      <c r="M443" s="313"/>
      <c r="N443" s="322">
        <f t="shared" si="10"/>
        <v>0</v>
      </c>
      <c r="O443" s="313"/>
      <c r="P443" s="313"/>
      <c r="Q443" s="316"/>
      <c r="R443" s="319" t="s">
        <v>115</v>
      </c>
      <c r="S443" s="313">
        <f t="shared" ref="S443:S506" si="11">E443*F443</f>
        <v>0</v>
      </c>
      <c r="T443" s="313"/>
    </row>
    <row r="444" spans="1:20" ht="15.75" thickBot="1" x14ac:dyDescent="0.3">
      <c r="A444" s="365"/>
      <c r="B444" s="374" t="s">
        <v>97</v>
      </c>
      <c r="C444" s="313"/>
      <c r="D444" s="313"/>
      <c r="E444" s="313"/>
      <c r="F444" s="313"/>
      <c r="G444" s="313"/>
      <c r="H444" s="315"/>
      <c r="I444" s="315"/>
      <c r="J444" s="313"/>
      <c r="K444" s="328"/>
      <c r="L444" s="313"/>
      <c r="M444" s="313"/>
      <c r="N444" s="322">
        <f t="shared" si="10"/>
        <v>0</v>
      </c>
      <c r="O444" s="313"/>
      <c r="P444" s="313"/>
      <c r="Q444" s="316"/>
      <c r="R444" s="319" t="s">
        <v>115</v>
      </c>
      <c r="S444" s="313">
        <f t="shared" si="11"/>
        <v>0</v>
      </c>
      <c r="T444" s="313"/>
    </row>
    <row r="445" spans="1:20" ht="15.75" thickBot="1" x14ac:dyDescent="0.3">
      <c r="A445" s="365"/>
      <c r="B445" s="374" t="s">
        <v>97</v>
      </c>
      <c r="C445" s="313"/>
      <c r="D445" s="313"/>
      <c r="E445" s="313"/>
      <c r="F445" s="313"/>
      <c r="G445" s="313"/>
      <c r="H445" s="315"/>
      <c r="I445" s="315"/>
      <c r="J445" s="313"/>
      <c r="K445" s="328"/>
      <c r="L445" s="313"/>
      <c r="M445" s="313"/>
      <c r="N445" s="322">
        <f t="shared" si="10"/>
        <v>0</v>
      </c>
      <c r="O445" s="313"/>
      <c r="P445" s="313"/>
      <c r="Q445" s="316"/>
      <c r="R445" s="319" t="s">
        <v>115</v>
      </c>
      <c r="S445" s="313">
        <f t="shared" si="11"/>
        <v>0</v>
      </c>
      <c r="T445" s="313"/>
    </row>
    <row r="446" spans="1:20" ht="15.75" thickBot="1" x14ac:dyDescent="0.3">
      <c r="A446" s="365"/>
      <c r="B446" s="374" t="s">
        <v>97</v>
      </c>
      <c r="C446" s="313"/>
      <c r="D446" s="313"/>
      <c r="E446" s="313"/>
      <c r="F446" s="313"/>
      <c r="G446" s="313"/>
      <c r="H446" s="315"/>
      <c r="I446" s="315"/>
      <c r="J446" s="313"/>
      <c r="K446" s="328"/>
      <c r="L446" s="313"/>
      <c r="M446" s="313"/>
      <c r="N446" s="322">
        <f t="shared" si="10"/>
        <v>0</v>
      </c>
      <c r="O446" s="313"/>
      <c r="P446" s="313"/>
      <c r="Q446" s="316"/>
      <c r="R446" s="319" t="s">
        <v>115</v>
      </c>
      <c r="S446" s="313">
        <f t="shared" si="11"/>
        <v>0</v>
      </c>
      <c r="T446" s="313"/>
    </row>
    <row r="447" spans="1:20" ht="15.75" thickBot="1" x14ac:dyDescent="0.3">
      <c r="A447" s="365"/>
      <c r="B447" s="374" t="s">
        <v>97</v>
      </c>
      <c r="C447" s="313"/>
      <c r="D447" s="313"/>
      <c r="E447" s="313"/>
      <c r="F447" s="313"/>
      <c r="G447" s="313"/>
      <c r="H447" s="315"/>
      <c r="I447" s="315"/>
      <c r="J447" s="313"/>
      <c r="K447" s="328"/>
      <c r="L447" s="313"/>
      <c r="M447" s="313"/>
      <c r="N447" s="322">
        <f t="shared" si="10"/>
        <v>0</v>
      </c>
      <c r="O447" s="313"/>
      <c r="P447" s="313"/>
      <c r="Q447" s="316"/>
      <c r="R447" s="319" t="s">
        <v>115</v>
      </c>
      <c r="S447" s="313">
        <f t="shared" si="11"/>
        <v>0</v>
      </c>
      <c r="T447" s="313"/>
    </row>
    <row r="448" spans="1:20" ht="15.75" thickBot="1" x14ac:dyDescent="0.3">
      <c r="A448" s="365"/>
      <c r="B448" s="374" t="s">
        <v>97</v>
      </c>
      <c r="C448" s="313"/>
      <c r="D448" s="313"/>
      <c r="E448" s="313"/>
      <c r="F448" s="313"/>
      <c r="G448" s="313"/>
      <c r="H448" s="315"/>
      <c r="I448" s="315"/>
      <c r="J448" s="313"/>
      <c r="K448" s="328"/>
      <c r="L448" s="313"/>
      <c r="M448" s="313"/>
      <c r="N448" s="322">
        <f t="shared" si="10"/>
        <v>0</v>
      </c>
      <c r="O448" s="313"/>
      <c r="P448" s="313"/>
      <c r="Q448" s="316"/>
      <c r="R448" s="319" t="s">
        <v>115</v>
      </c>
      <c r="S448" s="313">
        <f t="shared" si="11"/>
        <v>0</v>
      </c>
      <c r="T448" s="313"/>
    </row>
    <row r="449" spans="1:20" ht="15.75" thickBot="1" x14ac:dyDescent="0.3">
      <c r="A449" s="365"/>
      <c r="B449" s="374" t="s">
        <v>97</v>
      </c>
      <c r="C449" s="313"/>
      <c r="D449" s="313"/>
      <c r="E449" s="313"/>
      <c r="F449" s="313"/>
      <c r="G449" s="313"/>
      <c r="H449" s="315"/>
      <c r="I449" s="315"/>
      <c r="J449" s="313"/>
      <c r="K449" s="328"/>
      <c r="L449" s="313"/>
      <c r="M449" s="313"/>
      <c r="N449" s="322">
        <f t="shared" si="10"/>
        <v>0</v>
      </c>
      <c r="O449" s="313"/>
      <c r="P449" s="313"/>
      <c r="Q449" s="316"/>
      <c r="R449" s="319" t="s">
        <v>115</v>
      </c>
      <c r="S449" s="313">
        <f t="shared" si="11"/>
        <v>0</v>
      </c>
      <c r="T449" s="313"/>
    </row>
    <row r="450" spans="1:20" ht="15.75" thickBot="1" x14ac:dyDescent="0.3">
      <c r="A450" s="365"/>
      <c r="B450" s="374" t="s">
        <v>97</v>
      </c>
      <c r="C450" s="313"/>
      <c r="D450" s="313"/>
      <c r="E450" s="313"/>
      <c r="F450" s="313"/>
      <c r="G450" s="313"/>
      <c r="H450" s="315"/>
      <c r="I450" s="315"/>
      <c r="J450" s="313"/>
      <c r="K450" s="328"/>
      <c r="L450" s="313"/>
      <c r="M450" s="313"/>
      <c r="N450" s="322">
        <f t="shared" si="10"/>
        <v>0</v>
      </c>
      <c r="O450" s="313"/>
      <c r="P450" s="313"/>
      <c r="Q450" s="316"/>
      <c r="R450" s="319" t="s">
        <v>115</v>
      </c>
      <c r="S450" s="313">
        <f t="shared" si="11"/>
        <v>0</v>
      </c>
      <c r="T450" s="313"/>
    </row>
    <row r="451" spans="1:20" ht="15.75" thickBot="1" x14ac:dyDescent="0.3">
      <c r="A451" s="365"/>
      <c r="B451" s="374" t="s">
        <v>97</v>
      </c>
      <c r="C451" s="313"/>
      <c r="D451" s="313"/>
      <c r="E451" s="313"/>
      <c r="F451" s="313"/>
      <c r="G451" s="313"/>
      <c r="H451" s="315"/>
      <c r="I451" s="315"/>
      <c r="J451" s="313"/>
      <c r="K451" s="328"/>
      <c r="L451" s="313"/>
      <c r="M451" s="313"/>
      <c r="N451" s="322">
        <f t="shared" si="10"/>
        <v>0</v>
      </c>
      <c r="O451" s="313"/>
      <c r="P451" s="313"/>
      <c r="Q451" s="316"/>
      <c r="R451" s="319" t="s">
        <v>115</v>
      </c>
      <c r="S451" s="313">
        <f t="shared" si="11"/>
        <v>0</v>
      </c>
      <c r="T451" s="313"/>
    </row>
    <row r="452" spans="1:20" ht="15.75" thickBot="1" x14ac:dyDescent="0.3">
      <c r="A452" s="365"/>
      <c r="B452" s="374" t="s">
        <v>97</v>
      </c>
      <c r="C452" s="313"/>
      <c r="D452" s="313"/>
      <c r="E452" s="313"/>
      <c r="F452" s="313"/>
      <c r="G452" s="313"/>
      <c r="H452" s="315"/>
      <c r="I452" s="315"/>
      <c r="J452" s="313"/>
      <c r="K452" s="328"/>
      <c r="L452" s="313"/>
      <c r="M452" s="313"/>
      <c r="N452" s="322">
        <f t="shared" si="10"/>
        <v>0</v>
      </c>
      <c r="O452" s="313"/>
      <c r="P452" s="313"/>
      <c r="Q452" s="316"/>
      <c r="R452" s="319" t="s">
        <v>115</v>
      </c>
      <c r="S452" s="313">
        <f t="shared" si="11"/>
        <v>0</v>
      </c>
      <c r="T452" s="313"/>
    </row>
    <row r="453" spans="1:20" ht="15.75" thickBot="1" x14ac:dyDescent="0.3">
      <c r="A453" s="365"/>
      <c r="B453" s="374" t="s">
        <v>97</v>
      </c>
      <c r="C453" s="313"/>
      <c r="D453" s="313"/>
      <c r="E453" s="313"/>
      <c r="F453" s="313"/>
      <c r="G453" s="313"/>
      <c r="H453" s="315"/>
      <c r="I453" s="315"/>
      <c r="J453" s="313"/>
      <c r="K453" s="328"/>
      <c r="L453" s="313"/>
      <c r="M453" s="313"/>
      <c r="N453" s="322">
        <f t="shared" si="10"/>
        <v>0</v>
      </c>
      <c r="O453" s="313"/>
      <c r="P453" s="313"/>
      <c r="Q453" s="316"/>
      <c r="R453" s="319" t="s">
        <v>115</v>
      </c>
      <c r="S453" s="313">
        <f t="shared" si="11"/>
        <v>0</v>
      </c>
      <c r="T453" s="313"/>
    </row>
    <row r="454" spans="1:20" ht="15.75" thickBot="1" x14ac:dyDescent="0.3">
      <c r="A454" s="365"/>
      <c r="B454" s="374" t="s">
        <v>97</v>
      </c>
      <c r="C454" s="313"/>
      <c r="D454" s="313"/>
      <c r="E454" s="313"/>
      <c r="F454" s="313"/>
      <c r="G454" s="313"/>
      <c r="H454" s="315"/>
      <c r="I454" s="315"/>
      <c r="J454" s="313"/>
      <c r="K454" s="328"/>
      <c r="L454" s="313"/>
      <c r="M454" s="313"/>
      <c r="N454" s="322">
        <f t="shared" si="10"/>
        <v>0</v>
      </c>
      <c r="O454" s="313"/>
      <c r="P454" s="313"/>
      <c r="Q454" s="316"/>
      <c r="R454" s="319" t="s">
        <v>115</v>
      </c>
      <c r="S454" s="313">
        <f t="shared" si="11"/>
        <v>0</v>
      </c>
      <c r="T454" s="313"/>
    </row>
    <row r="455" spans="1:20" ht="15.75" thickBot="1" x14ac:dyDescent="0.3">
      <c r="A455" s="365"/>
      <c r="B455" s="374" t="s">
        <v>97</v>
      </c>
      <c r="C455" s="313"/>
      <c r="D455" s="313"/>
      <c r="E455" s="313"/>
      <c r="F455" s="313"/>
      <c r="G455" s="313"/>
      <c r="H455" s="315"/>
      <c r="I455" s="315"/>
      <c r="J455" s="313"/>
      <c r="K455" s="328"/>
      <c r="L455" s="313"/>
      <c r="M455" s="313"/>
      <c r="N455" s="322">
        <f t="shared" si="10"/>
        <v>0</v>
      </c>
      <c r="O455" s="313"/>
      <c r="P455" s="313"/>
      <c r="Q455" s="316"/>
      <c r="R455" s="319" t="s">
        <v>115</v>
      </c>
      <c r="S455" s="313">
        <f t="shared" si="11"/>
        <v>0</v>
      </c>
      <c r="T455" s="313"/>
    </row>
    <row r="456" spans="1:20" ht="15.75" thickBot="1" x14ac:dyDescent="0.3">
      <c r="A456" s="365"/>
      <c r="B456" s="374" t="s">
        <v>97</v>
      </c>
      <c r="C456" s="313"/>
      <c r="D456" s="313"/>
      <c r="E456" s="313"/>
      <c r="F456" s="313"/>
      <c r="G456" s="313"/>
      <c r="H456" s="315"/>
      <c r="I456" s="315"/>
      <c r="J456" s="313"/>
      <c r="K456" s="328"/>
      <c r="L456" s="313"/>
      <c r="M456" s="313"/>
      <c r="N456" s="322">
        <f t="shared" si="10"/>
        <v>0</v>
      </c>
      <c r="O456" s="313"/>
      <c r="P456" s="313"/>
      <c r="Q456" s="316"/>
      <c r="R456" s="319" t="s">
        <v>115</v>
      </c>
      <c r="S456" s="313">
        <f t="shared" si="11"/>
        <v>0</v>
      </c>
      <c r="T456" s="313"/>
    </row>
    <row r="457" spans="1:20" ht="15.75" thickBot="1" x14ac:dyDescent="0.3">
      <c r="A457" s="365"/>
      <c r="B457" s="374" t="s">
        <v>97</v>
      </c>
      <c r="C457" s="313"/>
      <c r="D457" s="313"/>
      <c r="E457" s="313"/>
      <c r="F457" s="313"/>
      <c r="G457" s="313"/>
      <c r="H457" s="315"/>
      <c r="I457" s="315"/>
      <c r="J457" s="313"/>
      <c r="K457" s="328"/>
      <c r="L457" s="313"/>
      <c r="M457" s="313"/>
      <c r="N457" s="322">
        <f t="shared" si="10"/>
        <v>0</v>
      </c>
      <c r="O457" s="313"/>
      <c r="P457" s="313"/>
      <c r="Q457" s="316"/>
      <c r="R457" s="319" t="s">
        <v>115</v>
      </c>
      <c r="S457" s="313">
        <f t="shared" si="11"/>
        <v>0</v>
      </c>
      <c r="T457" s="313"/>
    </row>
    <row r="458" spans="1:20" ht="15.75" thickBot="1" x14ac:dyDescent="0.3">
      <c r="A458" s="365"/>
      <c r="B458" s="374" t="s">
        <v>97</v>
      </c>
      <c r="C458" s="313"/>
      <c r="D458" s="313"/>
      <c r="E458" s="313"/>
      <c r="F458" s="313"/>
      <c r="G458" s="313"/>
      <c r="H458" s="315"/>
      <c r="I458" s="315"/>
      <c r="J458" s="313"/>
      <c r="K458" s="328"/>
      <c r="L458" s="313"/>
      <c r="M458" s="313"/>
      <c r="N458" s="322">
        <f t="shared" si="10"/>
        <v>0</v>
      </c>
      <c r="O458" s="313"/>
      <c r="P458" s="313"/>
      <c r="Q458" s="316"/>
      <c r="R458" s="319" t="s">
        <v>115</v>
      </c>
      <c r="S458" s="313">
        <f t="shared" si="11"/>
        <v>0</v>
      </c>
      <c r="T458" s="313"/>
    </row>
    <row r="459" spans="1:20" ht="15.75" thickBot="1" x14ac:dyDescent="0.3">
      <c r="A459" s="365"/>
      <c r="B459" s="374" t="s">
        <v>97</v>
      </c>
      <c r="C459" s="313"/>
      <c r="D459" s="313"/>
      <c r="E459" s="313"/>
      <c r="F459" s="313"/>
      <c r="G459" s="313"/>
      <c r="H459" s="315"/>
      <c r="I459" s="315"/>
      <c r="J459" s="313"/>
      <c r="K459" s="328"/>
      <c r="L459" s="313"/>
      <c r="M459" s="313"/>
      <c r="N459" s="322">
        <f t="shared" si="10"/>
        <v>0</v>
      </c>
      <c r="O459" s="313"/>
      <c r="P459" s="313"/>
      <c r="Q459" s="316"/>
      <c r="R459" s="319" t="s">
        <v>115</v>
      </c>
      <c r="S459" s="313">
        <f t="shared" si="11"/>
        <v>0</v>
      </c>
      <c r="T459" s="313"/>
    </row>
    <row r="460" spans="1:20" ht="15.75" thickBot="1" x14ac:dyDescent="0.3">
      <c r="A460" s="365"/>
      <c r="B460" s="374" t="s">
        <v>97</v>
      </c>
      <c r="C460" s="313"/>
      <c r="D460" s="313"/>
      <c r="E460" s="313"/>
      <c r="F460" s="313"/>
      <c r="G460" s="313"/>
      <c r="H460" s="315"/>
      <c r="I460" s="315"/>
      <c r="J460" s="313"/>
      <c r="K460" s="328"/>
      <c r="L460" s="313"/>
      <c r="M460" s="313"/>
      <c r="N460" s="322">
        <f t="shared" si="10"/>
        <v>0</v>
      </c>
      <c r="O460" s="313"/>
      <c r="P460" s="313"/>
      <c r="Q460" s="316"/>
      <c r="R460" s="319" t="s">
        <v>115</v>
      </c>
      <c r="S460" s="313">
        <f t="shared" si="11"/>
        <v>0</v>
      </c>
      <c r="T460" s="313"/>
    </row>
    <row r="461" spans="1:20" ht="15.75" thickBot="1" x14ac:dyDescent="0.3">
      <c r="A461" s="365"/>
      <c r="B461" s="374" t="s">
        <v>97</v>
      </c>
      <c r="C461" s="313"/>
      <c r="D461" s="313"/>
      <c r="E461" s="313"/>
      <c r="F461" s="313"/>
      <c r="G461" s="313"/>
      <c r="H461" s="315"/>
      <c r="I461" s="315"/>
      <c r="J461" s="313"/>
      <c r="K461" s="328"/>
      <c r="L461" s="313"/>
      <c r="M461" s="313"/>
      <c r="N461" s="322">
        <f t="shared" si="10"/>
        <v>0</v>
      </c>
      <c r="O461" s="313"/>
      <c r="P461" s="313"/>
      <c r="Q461" s="316"/>
      <c r="R461" s="319" t="s">
        <v>115</v>
      </c>
      <c r="S461" s="313">
        <f t="shared" si="11"/>
        <v>0</v>
      </c>
      <c r="T461" s="313"/>
    </row>
    <row r="462" spans="1:20" ht="15.75" thickBot="1" x14ac:dyDescent="0.3">
      <c r="A462" s="365"/>
      <c r="B462" s="374" t="s">
        <v>97</v>
      </c>
      <c r="C462" s="313"/>
      <c r="D462" s="313"/>
      <c r="E462" s="313"/>
      <c r="F462" s="313"/>
      <c r="G462" s="313"/>
      <c r="H462" s="315"/>
      <c r="I462" s="315"/>
      <c r="J462" s="313"/>
      <c r="K462" s="328"/>
      <c r="L462" s="313"/>
      <c r="M462" s="313"/>
      <c r="N462" s="322">
        <f t="shared" si="10"/>
        <v>0</v>
      </c>
      <c r="O462" s="313"/>
      <c r="P462" s="313"/>
      <c r="Q462" s="316"/>
      <c r="R462" s="319" t="s">
        <v>115</v>
      </c>
      <c r="S462" s="313">
        <f t="shared" si="11"/>
        <v>0</v>
      </c>
      <c r="T462" s="313"/>
    </row>
    <row r="463" spans="1:20" ht="15.75" thickBot="1" x14ac:dyDescent="0.3">
      <c r="A463" s="365"/>
      <c r="B463" s="374" t="s">
        <v>97</v>
      </c>
      <c r="C463" s="313"/>
      <c r="D463" s="313"/>
      <c r="E463" s="313"/>
      <c r="F463" s="313"/>
      <c r="G463" s="313"/>
      <c r="H463" s="315"/>
      <c r="I463" s="315"/>
      <c r="J463" s="313"/>
      <c r="K463" s="328"/>
      <c r="L463" s="313"/>
      <c r="M463" s="313"/>
      <c r="N463" s="322">
        <f t="shared" si="10"/>
        <v>0</v>
      </c>
      <c r="O463" s="313"/>
      <c r="P463" s="313"/>
      <c r="Q463" s="316"/>
      <c r="R463" s="319" t="s">
        <v>115</v>
      </c>
      <c r="S463" s="313">
        <f t="shared" si="11"/>
        <v>0</v>
      </c>
      <c r="T463" s="313"/>
    </row>
    <row r="464" spans="1:20" ht="15.75" thickBot="1" x14ac:dyDescent="0.3">
      <c r="A464" s="365"/>
      <c r="B464" s="374" t="s">
        <v>97</v>
      </c>
      <c r="C464" s="313"/>
      <c r="D464" s="313"/>
      <c r="E464" s="313"/>
      <c r="F464" s="313"/>
      <c r="G464" s="313"/>
      <c r="H464" s="315"/>
      <c r="I464" s="315"/>
      <c r="J464" s="313"/>
      <c r="K464" s="328"/>
      <c r="L464" s="313"/>
      <c r="M464" s="313"/>
      <c r="N464" s="322">
        <f t="shared" si="10"/>
        <v>0</v>
      </c>
      <c r="O464" s="313"/>
      <c r="P464" s="313"/>
      <c r="Q464" s="316"/>
      <c r="R464" s="319" t="s">
        <v>115</v>
      </c>
      <c r="S464" s="313">
        <f t="shared" si="11"/>
        <v>0</v>
      </c>
      <c r="T464" s="313"/>
    </row>
    <row r="465" spans="1:20" ht="15.75" thickBot="1" x14ac:dyDescent="0.3">
      <c r="A465" s="365"/>
      <c r="B465" s="374" t="s">
        <v>97</v>
      </c>
      <c r="C465" s="313"/>
      <c r="D465" s="313"/>
      <c r="E465" s="313"/>
      <c r="F465" s="313"/>
      <c r="G465" s="313"/>
      <c r="H465" s="315"/>
      <c r="I465" s="315"/>
      <c r="J465" s="313"/>
      <c r="K465" s="328"/>
      <c r="L465" s="313"/>
      <c r="M465" s="313"/>
      <c r="N465" s="322">
        <f t="shared" si="10"/>
        <v>0</v>
      </c>
      <c r="O465" s="313"/>
      <c r="P465" s="313"/>
      <c r="Q465" s="316"/>
      <c r="R465" s="319" t="s">
        <v>115</v>
      </c>
      <c r="S465" s="313">
        <f t="shared" si="11"/>
        <v>0</v>
      </c>
      <c r="T465" s="313"/>
    </row>
    <row r="466" spans="1:20" ht="15.75" thickBot="1" x14ac:dyDescent="0.3">
      <c r="A466" s="365"/>
      <c r="B466" s="374" t="s">
        <v>97</v>
      </c>
      <c r="C466" s="313"/>
      <c r="D466" s="313"/>
      <c r="E466" s="313"/>
      <c r="F466" s="313"/>
      <c r="G466" s="313"/>
      <c r="H466" s="315"/>
      <c r="I466" s="315"/>
      <c r="J466" s="313"/>
      <c r="K466" s="328"/>
      <c r="L466" s="313"/>
      <c r="M466" s="313"/>
      <c r="N466" s="322">
        <f t="shared" si="10"/>
        <v>0</v>
      </c>
      <c r="O466" s="313"/>
      <c r="P466" s="313"/>
      <c r="Q466" s="316"/>
      <c r="R466" s="319" t="s">
        <v>115</v>
      </c>
      <c r="S466" s="313">
        <f t="shared" si="11"/>
        <v>0</v>
      </c>
      <c r="T466" s="313"/>
    </row>
    <row r="467" spans="1:20" ht="15.75" thickBot="1" x14ac:dyDescent="0.3">
      <c r="A467" s="365"/>
      <c r="B467" s="374" t="s">
        <v>97</v>
      </c>
      <c r="C467" s="313"/>
      <c r="D467" s="313"/>
      <c r="E467" s="313"/>
      <c r="F467" s="313"/>
      <c r="G467" s="313"/>
      <c r="H467" s="315"/>
      <c r="I467" s="315"/>
      <c r="J467" s="313"/>
      <c r="K467" s="328"/>
      <c r="L467" s="313"/>
      <c r="M467" s="313"/>
      <c r="N467" s="322">
        <f t="shared" si="10"/>
        <v>0</v>
      </c>
      <c r="O467" s="313"/>
      <c r="P467" s="313"/>
      <c r="Q467" s="316"/>
      <c r="R467" s="319" t="s">
        <v>115</v>
      </c>
      <c r="S467" s="313">
        <f t="shared" si="11"/>
        <v>0</v>
      </c>
      <c r="T467" s="313"/>
    </row>
    <row r="468" spans="1:20" ht="15.75" thickBot="1" x14ac:dyDescent="0.3">
      <c r="A468" s="365"/>
      <c r="B468" s="374" t="s">
        <v>97</v>
      </c>
      <c r="C468" s="313"/>
      <c r="D468" s="313"/>
      <c r="E468" s="313"/>
      <c r="F468" s="313"/>
      <c r="G468" s="313"/>
      <c r="H468" s="315"/>
      <c r="I468" s="315"/>
      <c r="J468" s="313"/>
      <c r="K468" s="328"/>
      <c r="L468" s="313"/>
      <c r="M468" s="313"/>
      <c r="N468" s="322">
        <f t="shared" si="10"/>
        <v>0</v>
      </c>
      <c r="O468" s="313"/>
      <c r="P468" s="313"/>
      <c r="Q468" s="316"/>
      <c r="R468" s="319" t="s">
        <v>115</v>
      </c>
      <c r="S468" s="313">
        <f t="shared" si="11"/>
        <v>0</v>
      </c>
      <c r="T468" s="313"/>
    </row>
    <row r="469" spans="1:20" ht="15.75" thickBot="1" x14ac:dyDescent="0.3">
      <c r="A469" s="365"/>
      <c r="B469" s="374" t="s">
        <v>97</v>
      </c>
      <c r="C469" s="313"/>
      <c r="D469" s="313"/>
      <c r="E469" s="313"/>
      <c r="F469" s="313"/>
      <c r="G469" s="313"/>
      <c r="H469" s="315"/>
      <c r="I469" s="315"/>
      <c r="J469" s="313"/>
      <c r="K469" s="328"/>
      <c r="L469" s="313"/>
      <c r="M469" s="313"/>
      <c r="N469" s="322">
        <f t="shared" si="10"/>
        <v>0</v>
      </c>
      <c r="O469" s="313"/>
      <c r="P469" s="313"/>
      <c r="Q469" s="316"/>
      <c r="R469" s="319" t="s">
        <v>115</v>
      </c>
      <c r="S469" s="313">
        <f t="shared" si="11"/>
        <v>0</v>
      </c>
      <c r="T469" s="313"/>
    </row>
    <row r="470" spans="1:20" ht="15.75" thickBot="1" x14ac:dyDescent="0.3">
      <c r="A470" s="365"/>
      <c r="B470" s="374" t="s">
        <v>97</v>
      </c>
      <c r="C470" s="313"/>
      <c r="D470" s="313"/>
      <c r="E470" s="313"/>
      <c r="F470" s="313"/>
      <c r="G470" s="313"/>
      <c r="H470" s="315"/>
      <c r="I470" s="315"/>
      <c r="J470" s="313"/>
      <c r="K470" s="328"/>
      <c r="L470" s="313"/>
      <c r="M470" s="313"/>
      <c r="N470" s="322">
        <f t="shared" si="10"/>
        <v>0</v>
      </c>
      <c r="O470" s="313"/>
      <c r="P470" s="313"/>
      <c r="Q470" s="316"/>
      <c r="R470" s="319" t="s">
        <v>115</v>
      </c>
      <c r="S470" s="313">
        <f t="shared" si="11"/>
        <v>0</v>
      </c>
      <c r="T470" s="313"/>
    </row>
    <row r="471" spans="1:20" ht="15.75" thickBot="1" x14ac:dyDescent="0.3">
      <c r="A471" s="365"/>
      <c r="B471" s="374" t="s">
        <v>97</v>
      </c>
      <c r="C471" s="313"/>
      <c r="D471" s="313"/>
      <c r="E471" s="313"/>
      <c r="F471" s="313"/>
      <c r="G471" s="313"/>
      <c r="H471" s="315"/>
      <c r="I471" s="315"/>
      <c r="J471" s="313"/>
      <c r="K471" s="328"/>
      <c r="L471" s="313"/>
      <c r="M471" s="313"/>
      <c r="N471" s="322">
        <f t="shared" si="10"/>
        <v>0</v>
      </c>
      <c r="O471" s="313"/>
      <c r="P471" s="313"/>
      <c r="Q471" s="316"/>
      <c r="R471" s="319" t="s">
        <v>115</v>
      </c>
      <c r="S471" s="313">
        <f t="shared" si="11"/>
        <v>0</v>
      </c>
      <c r="T471" s="313"/>
    </row>
    <row r="472" spans="1:20" ht="15.75" thickBot="1" x14ac:dyDescent="0.3">
      <c r="A472" s="365"/>
      <c r="B472" s="374" t="s">
        <v>97</v>
      </c>
      <c r="C472" s="313"/>
      <c r="D472" s="313"/>
      <c r="E472" s="313"/>
      <c r="F472" s="313"/>
      <c r="G472" s="313"/>
      <c r="H472" s="315"/>
      <c r="I472" s="315"/>
      <c r="J472" s="313"/>
      <c r="K472" s="328"/>
      <c r="L472" s="313"/>
      <c r="M472" s="313"/>
      <c r="N472" s="322">
        <f t="shared" si="10"/>
        <v>0</v>
      </c>
      <c r="O472" s="313"/>
      <c r="P472" s="313"/>
      <c r="Q472" s="316"/>
      <c r="R472" s="319" t="s">
        <v>115</v>
      </c>
      <c r="S472" s="313">
        <f t="shared" si="11"/>
        <v>0</v>
      </c>
      <c r="T472" s="313"/>
    </row>
    <row r="473" spans="1:20" ht="15.75" thickBot="1" x14ac:dyDescent="0.3">
      <c r="A473" s="365"/>
      <c r="B473" s="374" t="s">
        <v>97</v>
      </c>
      <c r="C473" s="313"/>
      <c r="D473" s="313"/>
      <c r="E473" s="313"/>
      <c r="F473" s="313"/>
      <c r="G473" s="313"/>
      <c r="H473" s="315"/>
      <c r="I473" s="315"/>
      <c r="J473" s="313"/>
      <c r="K473" s="328"/>
      <c r="L473" s="313"/>
      <c r="M473" s="313"/>
      <c r="N473" s="322">
        <f t="shared" si="10"/>
        <v>0</v>
      </c>
      <c r="O473" s="313"/>
      <c r="P473" s="313"/>
      <c r="Q473" s="316"/>
      <c r="R473" s="374" t="s">
        <v>115</v>
      </c>
      <c r="S473" s="313">
        <f t="shared" si="11"/>
        <v>0</v>
      </c>
      <c r="T473" s="313"/>
    </row>
    <row r="474" spans="1:20" ht="15.75" thickBot="1" x14ac:dyDescent="0.3">
      <c r="A474" s="365"/>
      <c r="B474" s="374" t="s">
        <v>97</v>
      </c>
      <c r="C474" s="313"/>
      <c r="D474" s="313"/>
      <c r="E474" s="313"/>
      <c r="F474" s="313"/>
      <c r="G474" s="313"/>
      <c r="H474" s="315"/>
      <c r="I474" s="315"/>
      <c r="J474" s="313"/>
      <c r="K474" s="328"/>
      <c r="L474" s="313"/>
      <c r="M474" s="313"/>
      <c r="N474" s="322">
        <f t="shared" si="10"/>
        <v>0</v>
      </c>
      <c r="O474" s="313"/>
      <c r="P474" s="313"/>
      <c r="Q474" s="316"/>
      <c r="R474" s="374" t="s">
        <v>115</v>
      </c>
      <c r="S474" s="313">
        <f t="shared" si="11"/>
        <v>0</v>
      </c>
      <c r="T474" s="313"/>
    </row>
    <row r="475" spans="1:20" ht="15.75" thickBot="1" x14ac:dyDescent="0.3">
      <c r="A475" s="365"/>
      <c r="B475" s="374" t="s">
        <v>97</v>
      </c>
      <c r="C475" s="313"/>
      <c r="D475" s="313"/>
      <c r="E475" s="313"/>
      <c r="F475" s="313"/>
      <c r="G475" s="313"/>
      <c r="H475" s="315"/>
      <c r="I475" s="315"/>
      <c r="J475" s="313"/>
      <c r="K475" s="328"/>
      <c r="L475" s="313"/>
      <c r="M475" s="313"/>
      <c r="N475" s="322">
        <f t="shared" si="10"/>
        <v>0</v>
      </c>
      <c r="O475" s="313"/>
      <c r="P475" s="313"/>
      <c r="Q475" s="316"/>
      <c r="R475" s="374" t="s">
        <v>115</v>
      </c>
      <c r="S475" s="313">
        <f t="shared" si="11"/>
        <v>0</v>
      </c>
      <c r="T475" s="313"/>
    </row>
    <row r="476" spans="1:20" ht="15.75" thickBot="1" x14ac:dyDescent="0.3">
      <c r="A476" s="365"/>
      <c r="B476" s="374" t="s">
        <v>97</v>
      </c>
      <c r="C476" s="313"/>
      <c r="D476" s="313"/>
      <c r="E476" s="313"/>
      <c r="F476" s="313"/>
      <c r="G476" s="313"/>
      <c r="H476" s="315"/>
      <c r="I476" s="315"/>
      <c r="J476" s="313"/>
      <c r="K476" s="328"/>
      <c r="L476" s="313"/>
      <c r="M476" s="313"/>
      <c r="N476" s="322">
        <f t="shared" si="10"/>
        <v>0</v>
      </c>
      <c r="O476" s="313"/>
      <c r="P476" s="313"/>
      <c r="Q476" s="316"/>
      <c r="R476" s="374" t="s">
        <v>115</v>
      </c>
      <c r="S476" s="313">
        <f t="shared" si="11"/>
        <v>0</v>
      </c>
      <c r="T476" s="313"/>
    </row>
    <row r="477" spans="1:20" ht="15.75" thickBot="1" x14ac:dyDescent="0.3">
      <c r="A477" s="365"/>
      <c r="B477" s="374" t="s">
        <v>97</v>
      </c>
      <c r="C477" s="313"/>
      <c r="D477" s="313"/>
      <c r="E477" s="313"/>
      <c r="F477" s="313"/>
      <c r="G477" s="313"/>
      <c r="H477" s="315"/>
      <c r="I477" s="315"/>
      <c r="J477" s="313"/>
      <c r="K477" s="328"/>
      <c r="L477" s="313"/>
      <c r="M477" s="313"/>
      <c r="N477" s="322">
        <f t="shared" si="10"/>
        <v>0</v>
      </c>
      <c r="O477" s="313"/>
      <c r="P477" s="313"/>
      <c r="Q477" s="316"/>
      <c r="R477" s="374" t="s">
        <v>115</v>
      </c>
      <c r="S477" s="313">
        <f t="shared" si="11"/>
        <v>0</v>
      </c>
      <c r="T477" s="313"/>
    </row>
    <row r="478" spans="1:20" ht="15.75" thickBot="1" x14ac:dyDescent="0.3">
      <c r="A478" s="365"/>
      <c r="B478" s="374" t="s">
        <v>97</v>
      </c>
      <c r="C478" s="313"/>
      <c r="D478" s="313"/>
      <c r="E478" s="313"/>
      <c r="F478" s="313"/>
      <c r="G478" s="313"/>
      <c r="H478" s="315"/>
      <c r="I478" s="315"/>
      <c r="J478" s="313"/>
      <c r="K478" s="328"/>
      <c r="L478" s="313"/>
      <c r="M478" s="313"/>
      <c r="N478" s="322">
        <f t="shared" si="10"/>
        <v>0</v>
      </c>
      <c r="O478" s="313"/>
      <c r="P478" s="313"/>
      <c r="Q478" s="316"/>
      <c r="R478" s="374" t="s">
        <v>115</v>
      </c>
      <c r="S478" s="313">
        <f t="shared" si="11"/>
        <v>0</v>
      </c>
      <c r="T478" s="313"/>
    </row>
    <row r="479" spans="1:20" ht="15.75" thickBot="1" x14ac:dyDescent="0.3">
      <c r="A479" s="365"/>
      <c r="B479" s="374" t="s">
        <v>97</v>
      </c>
      <c r="C479" s="313"/>
      <c r="D479" s="313"/>
      <c r="E479" s="313"/>
      <c r="F479" s="313"/>
      <c r="G479" s="313"/>
      <c r="H479" s="315"/>
      <c r="I479" s="315"/>
      <c r="J479" s="313"/>
      <c r="K479" s="328"/>
      <c r="L479" s="313"/>
      <c r="M479" s="313"/>
      <c r="N479" s="322">
        <f t="shared" si="10"/>
        <v>0</v>
      </c>
      <c r="O479" s="313"/>
      <c r="P479" s="313"/>
      <c r="Q479" s="316"/>
      <c r="R479" s="374" t="s">
        <v>115</v>
      </c>
      <c r="S479" s="313">
        <f t="shared" si="11"/>
        <v>0</v>
      </c>
      <c r="T479" s="313"/>
    </row>
    <row r="480" spans="1:20" ht="15.75" thickBot="1" x14ac:dyDescent="0.3">
      <c r="A480" s="365"/>
      <c r="B480" s="374" t="s">
        <v>97</v>
      </c>
      <c r="C480" s="313"/>
      <c r="D480" s="313"/>
      <c r="E480" s="313"/>
      <c r="F480" s="313"/>
      <c r="G480" s="313"/>
      <c r="H480" s="315"/>
      <c r="I480" s="315"/>
      <c r="J480" s="313"/>
      <c r="K480" s="328"/>
      <c r="L480" s="313"/>
      <c r="M480" s="313"/>
      <c r="N480" s="322">
        <f t="shared" si="10"/>
        <v>0</v>
      </c>
      <c r="O480" s="313"/>
      <c r="P480" s="313"/>
      <c r="Q480" s="316"/>
      <c r="R480" s="374" t="s">
        <v>115</v>
      </c>
      <c r="S480" s="313">
        <f t="shared" si="11"/>
        <v>0</v>
      </c>
      <c r="T480" s="313"/>
    </row>
    <row r="481" spans="1:20" ht="15.75" thickBot="1" x14ac:dyDescent="0.3">
      <c r="A481" s="365"/>
      <c r="B481" s="374" t="s">
        <v>97</v>
      </c>
      <c r="C481" s="313"/>
      <c r="D481" s="313"/>
      <c r="E481" s="313"/>
      <c r="F481" s="313"/>
      <c r="G481" s="313"/>
      <c r="H481" s="315"/>
      <c r="I481" s="315"/>
      <c r="J481" s="313"/>
      <c r="K481" s="328"/>
      <c r="L481" s="313"/>
      <c r="M481" s="313"/>
      <c r="N481" s="322">
        <f t="shared" si="10"/>
        <v>0</v>
      </c>
      <c r="O481" s="313"/>
      <c r="P481" s="313"/>
      <c r="Q481" s="316"/>
      <c r="R481" s="374" t="s">
        <v>115</v>
      </c>
      <c r="S481" s="313">
        <f t="shared" si="11"/>
        <v>0</v>
      </c>
      <c r="T481" s="313"/>
    </row>
    <row r="482" spans="1:20" ht="15.75" thickBot="1" x14ac:dyDescent="0.3">
      <c r="A482" s="365"/>
      <c r="B482" s="374" t="s">
        <v>97</v>
      </c>
      <c r="C482" s="313"/>
      <c r="D482" s="313"/>
      <c r="E482" s="313"/>
      <c r="F482" s="313"/>
      <c r="G482" s="313"/>
      <c r="H482" s="315"/>
      <c r="I482" s="315"/>
      <c r="J482" s="313"/>
      <c r="K482" s="328"/>
      <c r="L482" s="313"/>
      <c r="M482" s="313"/>
      <c r="N482" s="322">
        <f t="shared" si="10"/>
        <v>0</v>
      </c>
      <c r="O482" s="313"/>
      <c r="P482" s="313"/>
      <c r="Q482" s="316"/>
      <c r="R482" s="374" t="s">
        <v>115</v>
      </c>
      <c r="S482" s="313">
        <f t="shared" si="11"/>
        <v>0</v>
      </c>
      <c r="T482" s="313"/>
    </row>
    <row r="483" spans="1:20" ht="15.75" thickBot="1" x14ac:dyDescent="0.3">
      <c r="A483" s="365"/>
      <c r="B483" s="374" t="s">
        <v>97</v>
      </c>
      <c r="C483" s="313"/>
      <c r="D483" s="313"/>
      <c r="E483" s="313"/>
      <c r="F483" s="313"/>
      <c r="G483" s="313"/>
      <c r="H483" s="315"/>
      <c r="I483" s="315"/>
      <c r="J483" s="313"/>
      <c r="K483" s="328"/>
      <c r="L483" s="313"/>
      <c r="M483" s="313"/>
      <c r="N483" s="322">
        <f t="shared" si="10"/>
        <v>0</v>
      </c>
      <c r="O483" s="313"/>
      <c r="P483" s="313"/>
      <c r="Q483" s="316"/>
      <c r="R483" s="374" t="s">
        <v>115</v>
      </c>
      <c r="S483" s="313">
        <f t="shared" si="11"/>
        <v>0</v>
      </c>
      <c r="T483" s="313"/>
    </row>
    <row r="484" spans="1:20" ht="15.75" thickBot="1" x14ac:dyDescent="0.3">
      <c r="A484" s="365"/>
      <c r="B484" s="374" t="s">
        <v>97</v>
      </c>
      <c r="C484" s="313"/>
      <c r="D484" s="313"/>
      <c r="E484" s="313"/>
      <c r="F484" s="313"/>
      <c r="G484" s="313"/>
      <c r="H484" s="315"/>
      <c r="I484" s="315"/>
      <c r="J484" s="313"/>
      <c r="K484" s="328"/>
      <c r="L484" s="313"/>
      <c r="M484" s="313"/>
      <c r="N484" s="322">
        <f t="shared" si="10"/>
        <v>0</v>
      </c>
      <c r="O484" s="313"/>
      <c r="P484" s="313"/>
      <c r="Q484" s="316"/>
      <c r="R484" s="374" t="s">
        <v>115</v>
      </c>
      <c r="S484" s="313">
        <f t="shared" si="11"/>
        <v>0</v>
      </c>
      <c r="T484" s="313"/>
    </row>
    <row r="485" spans="1:20" ht="15.75" thickBot="1" x14ac:dyDescent="0.3">
      <c r="A485" s="365"/>
      <c r="B485" s="374" t="s">
        <v>97</v>
      </c>
      <c r="C485" s="313"/>
      <c r="D485" s="313"/>
      <c r="E485" s="313"/>
      <c r="F485" s="313"/>
      <c r="G485" s="313"/>
      <c r="H485" s="315"/>
      <c r="I485" s="315"/>
      <c r="J485" s="313"/>
      <c r="K485" s="328"/>
      <c r="L485" s="313"/>
      <c r="M485" s="313"/>
      <c r="N485" s="322">
        <f t="shared" ref="N485:N514" si="12">C485</f>
        <v>0</v>
      </c>
      <c r="O485" s="313"/>
      <c r="P485" s="313"/>
      <c r="Q485" s="316"/>
      <c r="R485" s="374" t="s">
        <v>115</v>
      </c>
      <c r="S485" s="313">
        <f t="shared" si="11"/>
        <v>0</v>
      </c>
      <c r="T485" s="313"/>
    </row>
    <row r="486" spans="1:20" ht="15.75" thickBot="1" x14ac:dyDescent="0.3">
      <c r="A486" s="365"/>
      <c r="B486" s="374" t="s">
        <v>97</v>
      </c>
      <c r="C486" s="313"/>
      <c r="D486" s="313"/>
      <c r="E486" s="313"/>
      <c r="F486" s="313"/>
      <c r="G486" s="313"/>
      <c r="H486" s="315"/>
      <c r="I486" s="315"/>
      <c r="J486" s="313"/>
      <c r="K486" s="328"/>
      <c r="L486" s="313"/>
      <c r="M486" s="313"/>
      <c r="N486" s="322">
        <f t="shared" si="12"/>
        <v>0</v>
      </c>
      <c r="O486" s="313"/>
      <c r="P486" s="313"/>
      <c r="Q486" s="316"/>
      <c r="R486" s="374" t="s">
        <v>115</v>
      </c>
      <c r="S486" s="313">
        <f t="shared" si="11"/>
        <v>0</v>
      </c>
      <c r="T486" s="313"/>
    </row>
    <row r="487" spans="1:20" ht="15.75" thickBot="1" x14ac:dyDescent="0.3">
      <c r="A487" s="365"/>
      <c r="B487" s="374" t="s">
        <v>97</v>
      </c>
      <c r="C487" s="313"/>
      <c r="D487" s="313"/>
      <c r="E487" s="313"/>
      <c r="F487" s="313"/>
      <c r="G487" s="313"/>
      <c r="H487" s="315"/>
      <c r="I487" s="315"/>
      <c r="J487" s="313"/>
      <c r="K487" s="328"/>
      <c r="L487" s="313"/>
      <c r="M487" s="313"/>
      <c r="N487" s="322">
        <f t="shared" si="12"/>
        <v>0</v>
      </c>
      <c r="O487" s="313"/>
      <c r="P487" s="313"/>
      <c r="Q487" s="316"/>
      <c r="R487" s="374" t="s">
        <v>115</v>
      </c>
      <c r="S487" s="313">
        <f t="shared" si="11"/>
        <v>0</v>
      </c>
      <c r="T487" s="313"/>
    </row>
    <row r="488" spans="1:20" ht="15.75" thickBot="1" x14ac:dyDescent="0.3">
      <c r="A488" s="88"/>
      <c r="B488" s="374" t="s">
        <v>97</v>
      </c>
      <c r="C488" s="87"/>
      <c r="D488" s="87"/>
      <c r="E488" s="87"/>
      <c r="F488" s="87"/>
      <c r="G488" s="87"/>
      <c r="H488" s="182"/>
      <c r="I488" s="182"/>
      <c r="J488" s="87"/>
      <c r="K488" s="142"/>
      <c r="L488" s="87"/>
      <c r="M488" s="87"/>
      <c r="N488" s="322">
        <f t="shared" si="12"/>
        <v>0</v>
      </c>
      <c r="O488" s="87"/>
      <c r="P488" s="87"/>
      <c r="Q488" s="238"/>
      <c r="R488" s="374" t="s">
        <v>115</v>
      </c>
      <c r="S488" s="373">
        <f t="shared" si="11"/>
        <v>0</v>
      </c>
      <c r="T488" s="87"/>
    </row>
    <row r="489" spans="1:20" ht="15.75" thickBot="1" x14ac:dyDescent="0.3">
      <c r="A489" s="88"/>
      <c r="B489" s="374" t="s">
        <v>97</v>
      </c>
      <c r="C489" s="87"/>
      <c r="D489" s="87"/>
      <c r="E489" s="87"/>
      <c r="F489" s="87"/>
      <c r="G489" s="87"/>
      <c r="H489" s="182"/>
      <c r="I489" s="182"/>
      <c r="J489" s="87"/>
      <c r="K489" s="142"/>
      <c r="L489" s="87"/>
      <c r="M489" s="87"/>
      <c r="N489" s="322">
        <f t="shared" si="12"/>
        <v>0</v>
      </c>
      <c r="O489" s="87"/>
      <c r="P489" s="87"/>
      <c r="Q489" s="238"/>
      <c r="R489" s="374" t="s">
        <v>115</v>
      </c>
      <c r="S489" s="373">
        <f t="shared" si="11"/>
        <v>0</v>
      </c>
      <c r="T489" s="87"/>
    </row>
    <row r="490" spans="1:20" ht="15.75" thickBot="1" x14ac:dyDescent="0.3">
      <c r="A490" s="88"/>
      <c r="B490" s="374" t="s">
        <v>97</v>
      </c>
      <c r="C490" s="87"/>
      <c r="D490" s="87"/>
      <c r="E490" s="87"/>
      <c r="F490" s="87"/>
      <c r="G490" s="87"/>
      <c r="H490" s="182"/>
      <c r="I490" s="182"/>
      <c r="J490" s="87"/>
      <c r="K490" s="142"/>
      <c r="L490" s="87"/>
      <c r="M490" s="87"/>
      <c r="N490" s="322">
        <f t="shared" si="12"/>
        <v>0</v>
      </c>
      <c r="O490" s="87"/>
      <c r="P490" s="87"/>
      <c r="Q490" s="238"/>
      <c r="R490" s="374" t="s">
        <v>115</v>
      </c>
      <c r="S490" s="373">
        <f t="shared" si="11"/>
        <v>0</v>
      </c>
      <c r="T490" s="87"/>
    </row>
    <row r="491" spans="1:20" ht="15.75" thickBot="1" x14ac:dyDescent="0.3">
      <c r="A491" s="88"/>
      <c r="B491" s="374" t="s">
        <v>97</v>
      </c>
      <c r="C491" s="87"/>
      <c r="D491" s="87"/>
      <c r="E491" s="87"/>
      <c r="F491" s="87"/>
      <c r="G491" s="87"/>
      <c r="H491" s="182"/>
      <c r="I491" s="182"/>
      <c r="J491" s="87"/>
      <c r="K491" s="142"/>
      <c r="L491" s="87"/>
      <c r="M491" s="87"/>
      <c r="N491" s="322">
        <f t="shared" si="12"/>
        <v>0</v>
      </c>
      <c r="O491" s="87"/>
      <c r="P491" s="87"/>
      <c r="Q491" s="238"/>
      <c r="R491" s="374" t="s">
        <v>115</v>
      </c>
      <c r="S491" s="373">
        <f t="shared" si="11"/>
        <v>0</v>
      </c>
      <c r="T491" s="87"/>
    </row>
    <row r="492" spans="1:20" ht="15.75" thickBot="1" x14ac:dyDescent="0.3">
      <c r="A492" s="88"/>
      <c r="B492" s="374" t="s">
        <v>97</v>
      </c>
      <c r="C492" s="87"/>
      <c r="D492" s="87"/>
      <c r="E492" s="87"/>
      <c r="F492" s="87"/>
      <c r="G492" s="87"/>
      <c r="H492" s="182"/>
      <c r="I492" s="182"/>
      <c r="J492" s="87"/>
      <c r="K492" s="142"/>
      <c r="L492" s="87"/>
      <c r="M492" s="87"/>
      <c r="N492" s="322">
        <f t="shared" si="12"/>
        <v>0</v>
      </c>
      <c r="O492" s="87"/>
      <c r="P492" s="87"/>
      <c r="Q492" s="238"/>
      <c r="R492" s="374" t="s">
        <v>115</v>
      </c>
      <c r="S492" s="373">
        <f t="shared" si="11"/>
        <v>0</v>
      </c>
      <c r="T492" s="87"/>
    </row>
    <row r="493" spans="1:20" ht="15.75" thickBot="1" x14ac:dyDescent="0.3">
      <c r="A493" s="88"/>
      <c r="B493" s="374" t="s">
        <v>97</v>
      </c>
      <c r="C493" s="87"/>
      <c r="D493" s="87"/>
      <c r="E493" s="87"/>
      <c r="F493" s="87"/>
      <c r="G493" s="87"/>
      <c r="H493" s="182"/>
      <c r="I493" s="182"/>
      <c r="J493" s="87"/>
      <c r="K493" s="142"/>
      <c r="L493" s="87"/>
      <c r="M493" s="87"/>
      <c r="N493" s="322">
        <f t="shared" si="12"/>
        <v>0</v>
      </c>
      <c r="O493" s="87"/>
      <c r="P493" s="87"/>
      <c r="Q493" s="238"/>
      <c r="R493" s="374" t="s">
        <v>115</v>
      </c>
      <c r="S493" s="373">
        <f t="shared" si="11"/>
        <v>0</v>
      </c>
      <c r="T493" s="87"/>
    </row>
    <row r="494" spans="1:20" ht="15.75" thickBot="1" x14ac:dyDescent="0.3">
      <c r="A494" s="88"/>
      <c r="B494" s="374" t="s">
        <v>97</v>
      </c>
      <c r="C494" s="87"/>
      <c r="D494" s="87"/>
      <c r="E494" s="87"/>
      <c r="F494" s="87"/>
      <c r="G494" s="87"/>
      <c r="H494" s="182"/>
      <c r="I494" s="182"/>
      <c r="J494" s="87"/>
      <c r="K494" s="142"/>
      <c r="L494" s="87"/>
      <c r="M494" s="87"/>
      <c r="N494" s="322">
        <f t="shared" si="12"/>
        <v>0</v>
      </c>
      <c r="O494" s="87"/>
      <c r="P494" s="87"/>
      <c r="Q494" s="238"/>
      <c r="R494" s="374" t="s">
        <v>115</v>
      </c>
      <c r="S494" s="373">
        <f t="shared" si="11"/>
        <v>0</v>
      </c>
      <c r="T494" s="87"/>
    </row>
    <row r="495" spans="1:20" ht="15.75" thickBot="1" x14ac:dyDescent="0.3">
      <c r="A495" s="88"/>
      <c r="B495" s="374" t="s">
        <v>97</v>
      </c>
      <c r="C495" s="87"/>
      <c r="D495" s="87"/>
      <c r="E495" s="87"/>
      <c r="F495" s="87"/>
      <c r="G495" s="87"/>
      <c r="H495" s="182"/>
      <c r="I495" s="182"/>
      <c r="J495" s="87"/>
      <c r="K495" s="142"/>
      <c r="L495" s="87"/>
      <c r="M495" s="87"/>
      <c r="N495" s="322">
        <f t="shared" si="12"/>
        <v>0</v>
      </c>
      <c r="O495" s="87"/>
      <c r="P495" s="87"/>
      <c r="Q495" s="238"/>
      <c r="R495" s="374" t="s">
        <v>115</v>
      </c>
      <c r="S495" s="373">
        <f t="shared" si="11"/>
        <v>0</v>
      </c>
      <c r="T495" s="87"/>
    </row>
    <row r="496" spans="1:20" ht="15.75" thickBot="1" x14ac:dyDescent="0.3">
      <c r="A496" s="88"/>
      <c r="B496" s="374" t="s">
        <v>97</v>
      </c>
      <c r="C496" s="87"/>
      <c r="D496" s="87"/>
      <c r="E496" s="87"/>
      <c r="F496" s="87"/>
      <c r="G496" s="87"/>
      <c r="H496" s="182"/>
      <c r="I496" s="182"/>
      <c r="J496" s="87"/>
      <c r="K496" s="142"/>
      <c r="L496" s="87"/>
      <c r="M496" s="87"/>
      <c r="N496" s="322">
        <f t="shared" si="12"/>
        <v>0</v>
      </c>
      <c r="O496" s="87"/>
      <c r="P496" s="87"/>
      <c r="Q496" s="238"/>
      <c r="R496" s="374" t="s">
        <v>115</v>
      </c>
      <c r="S496" s="373">
        <f t="shared" si="11"/>
        <v>0</v>
      </c>
      <c r="T496" s="87"/>
    </row>
    <row r="497" spans="1:20" ht="15.75" thickBot="1" x14ac:dyDescent="0.3">
      <c r="A497" s="88"/>
      <c r="B497" s="374" t="s">
        <v>97</v>
      </c>
      <c r="C497" s="87"/>
      <c r="D497" s="87"/>
      <c r="E497" s="87"/>
      <c r="F497" s="87"/>
      <c r="G497" s="87"/>
      <c r="H497" s="182"/>
      <c r="I497" s="182"/>
      <c r="J497" s="87"/>
      <c r="K497" s="142"/>
      <c r="L497" s="87"/>
      <c r="M497" s="87"/>
      <c r="N497" s="322">
        <f t="shared" si="12"/>
        <v>0</v>
      </c>
      <c r="O497" s="87"/>
      <c r="P497" s="87"/>
      <c r="Q497" s="238"/>
      <c r="R497" s="374" t="s">
        <v>115</v>
      </c>
      <c r="S497" s="373">
        <f t="shared" si="11"/>
        <v>0</v>
      </c>
      <c r="T497" s="87"/>
    </row>
    <row r="498" spans="1:20" ht="15.75" thickBot="1" x14ac:dyDescent="0.3">
      <c r="A498" s="88"/>
      <c r="B498" s="374" t="s">
        <v>97</v>
      </c>
      <c r="C498" s="87"/>
      <c r="D498" s="87"/>
      <c r="E498" s="87"/>
      <c r="F498" s="87"/>
      <c r="G498" s="87"/>
      <c r="H498" s="182"/>
      <c r="I498" s="182"/>
      <c r="J498" s="87"/>
      <c r="K498" s="142"/>
      <c r="L498" s="87"/>
      <c r="M498" s="87"/>
      <c r="N498" s="322">
        <f t="shared" si="12"/>
        <v>0</v>
      </c>
      <c r="O498" s="87"/>
      <c r="P498" s="87"/>
      <c r="Q498" s="238"/>
      <c r="R498" s="374" t="s">
        <v>115</v>
      </c>
      <c r="S498" s="373">
        <f t="shared" si="11"/>
        <v>0</v>
      </c>
      <c r="T498" s="87"/>
    </row>
    <row r="499" spans="1:20" ht="15.75" thickBot="1" x14ac:dyDescent="0.3">
      <c r="A499" s="88"/>
      <c r="B499" s="374" t="s">
        <v>97</v>
      </c>
      <c r="C499" s="87"/>
      <c r="D499" s="87"/>
      <c r="E499" s="87"/>
      <c r="F499" s="87"/>
      <c r="G499" s="87"/>
      <c r="H499" s="182"/>
      <c r="I499" s="182"/>
      <c r="J499" s="87"/>
      <c r="K499" s="142"/>
      <c r="L499" s="87"/>
      <c r="M499" s="87"/>
      <c r="N499" s="322">
        <f t="shared" si="12"/>
        <v>0</v>
      </c>
      <c r="O499" s="87"/>
      <c r="P499" s="87"/>
      <c r="Q499" s="238"/>
      <c r="R499" s="374" t="s">
        <v>115</v>
      </c>
      <c r="S499" s="373">
        <f t="shared" si="11"/>
        <v>0</v>
      </c>
      <c r="T499" s="87"/>
    </row>
    <row r="500" spans="1:20" ht="15.75" thickBot="1" x14ac:dyDescent="0.3">
      <c r="A500" s="88"/>
      <c r="B500" s="374" t="s">
        <v>97</v>
      </c>
      <c r="C500" s="87"/>
      <c r="D500" s="87"/>
      <c r="E500" s="87"/>
      <c r="F500" s="87"/>
      <c r="G500" s="87"/>
      <c r="H500" s="182"/>
      <c r="I500" s="182"/>
      <c r="J500" s="87"/>
      <c r="K500" s="142"/>
      <c r="L500" s="87"/>
      <c r="M500" s="87"/>
      <c r="N500" s="322">
        <f t="shared" si="12"/>
        <v>0</v>
      </c>
      <c r="O500" s="87"/>
      <c r="P500" s="87"/>
      <c r="Q500" s="238"/>
      <c r="R500" s="374" t="s">
        <v>115</v>
      </c>
      <c r="S500" s="373">
        <f t="shared" si="11"/>
        <v>0</v>
      </c>
      <c r="T500" s="87"/>
    </row>
    <row r="501" spans="1:20" ht="15.75" thickBot="1" x14ac:dyDescent="0.3">
      <c r="A501" s="88"/>
      <c r="B501" s="374" t="s">
        <v>97</v>
      </c>
      <c r="C501" s="87"/>
      <c r="D501" s="87"/>
      <c r="E501" s="87"/>
      <c r="F501" s="87"/>
      <c r="G501" s="87"/>
      <c r="H501" s="182"/>
      <c r="I501" s="182"/>
      <c r="J501" s="87"/>
      <c r="K501" s="142"/>
      <c r="L501" s="87"/>
      <c r="M501" s="87"/>
      <c r="N501" s="322">
        <f t="shared" si="12"/>
        <v>0</v>
      </c>
      <c r="O501" s="87"/>
      <c r="P501" s="87"/>
      <c r="Q501" s="238"/>
      <c r="R501" s="374" t="s">
        <v>115</v>
      </c>
      <c r="S501" s="373">
        <f t="shared" si="11"/>
        <v>0</v>
      </c>
      <c r="T501" s="87"/>
    </row>
    <row r="502" spans="1:20" ht="15.75" thickBot="1" x14ac:dyDescent="0.3">
      <c r="A502" s="88"/>
      <c r="B502" s="374" t="s">
        <v>97</v>
      </c>
      <c r="C502" s="87"/>
      <c r="D502" s="87"/>
      <c r="E502" s="87"/>
      <c r="F502" s="87"/>
      <c r="G502" s="87"/>
      <c r="H502" s="182"/>
      <c r="I502" s="182"/>
      <c r="J502" s="87"/>
      <c r="K502" s="142"/>
      <c r="L502" s="87"/>
      <c r="M502" s="87"/>
      <c r="N502" s="322">
        <f t="shared" si="12"/>
        <v>0</v>
      </c>
      <c r="O502" s="87"/>
      <c r="P502" s="87"/>
      <c r="Q502" s="238"/>
      <c r="R502" s="374" t="s">
        <v>115</v>
      </c>
      <c r="S502" s="373">
        <f t="shared" si="11"/>
        <v>0</v>
      </c>
      <c r="T502" s="87"/>
    </row>
    <row r="503" spans="1:20" ht="15.75" thickBot="1" x14ac:dyDescent="0.3">
      <c r="A503" s="88"/>
      <c r="B503" s="374" t="s">
        <v>97</v>
      </c>
      <c r="C503" s="87"/>
      <c r="D503" s="87"/>
      <c r="E503" s="87"/>
      <c r="F503" s="87"/>
      <c r="G503" s="87"/>
      <c r="H503" s="182"/>
      <c r="I503" s="182"/>
      <c r="J503" s="87"/>
      <c r="K503" s="142"/>
      <c r="L503" s="87"/>
      <c r="M503" s="87"/>
      <c r="N503" s="322">
        <f t="shared" si="12"/>
        <v>0</v>
      </c>
      <c r="O503" s="87"/>
      <c r="P503" s="87"/>
      <c r="Q503" s="238"/>
      <c r="R503" s="374" t="s">
        <v>115</v>
      </c>
      <c r="S503" s="373">
        <f t="shared" si="11"/>
        <v>0</v>
      </c>
      <c r="T503" s="87"/>
    </row>
    <row r="504" spans="1:20" ht="15.75" thickBot="1" x14ac:dyDescent="0.3">
      <c r="A504" s="88"/>
      <c r="B504" s="374" t="s">
        <v>97</v>
      </c>
      <c r="C504" s="87"/>
      <c r="D504" s="87"/>
      <c r="E504" s="87"/>
      <c r="F504" s="87"/>
      <c r="G504" s="87"/>
      <c r="H504" s="182"/>
      <c r="I504" s="182"/>
      <c r="J504" s="87"/>
      <c r="K504" s="142"/>
      <c r="L504" s="87"/>
      <c r="M504" s="87"/>
      <c r="N504" s="322">
        <f t="shared" si="12"/>
        <v>0</v>
      </c>
      <c r="O504" s="87"/>
      <c r="P504" s="87"/>
      <c r="Q504" s="238"/>
      <c r="R504" s="374" t="s">
        <v>115</v>
      </c>
      <c r="S504" s="373">
        <f t="shared" si="11"/>
        <v>0</v>
      </c>
      <c r="T504" s="87"/>
    </row>
    <row r="505" spans="1:20" ht="15.75" thickBot="1" x14ac:dyDescent="0.3">
      <c r="A505" s="88"/>
      <c r="B505" s="374" t="s">
        <v>97</v>
      </c>
      <c r="C505" s="87"/>
      <c r="D505" s="87"/>
      <c r="E505" s="87"/>
      <c r="F505" s="87"/>
      <c r="G505" s="87"/>
      <c r="H505" s="182"/>
      <c r="I505" s="182"/>
      <c r="J505" s="87"/>
      <c r="K505" s="142"/>
      <c r="L505" s="87"/>
      <c r="M505" s="87"/>
      <c r="N505" s="322">
        <f t="shared" si="12"/>
        <v>0</v>
      </c>
      <c r="O505" s="87"/>
      <c r="P505" s="87"/>
      <c r="Q505" s="238"/>
      <c r="R505" s="374" t="s">
        <v>115</v>
      </c>
      <c r="S505" s="373">
        <f t="shared" si="11"/>
        <v>0</v>
      </c>
      <c r="T505" s="87"/>
    </row>
    <row r="506" spans="1:20" ht="15.75" thickBot="1" x14ac:dyDescent="0.3">
      <c r="A506" s="88"/>
      <c r="B506" s="374" t="s">
        <v>97</v>
      </c>
      <c r="C506" s="87"/>
      <c r="D506" s="87"/>
      <c r="E506" s="87"/>
      <c r="F506" s="87"/>
      <c r="G506" s="87"/>
      <c r="H506" s="182"/>
      <c r="I506" s="182"/>
      <c r="J506" s="87"/>
      <c r="K506" s="142"/>
      <c r="L506" s="87"/>
      <c r="M506" s="87"/>
      <c r="N506" s="322">
        <f t="shared" si="12"/>
        <v>0</v>
      </c>
      <c r="O506" s="87"/>
      <c r="P506" s="87"/>
      <c r="Q506" s="238"/>
      <c r="R506" s="374" t="s">
        <v>115</v>
      </c>
      <c r="S506" s="373">
        <f t="shared" si="11"/>
        <v>0</v>
      </c>
      <c r="T506" s="87"/>
    </row>
    <row r="507" spans="1:20" ht="15.75" thickBot="1" x14ac:dyDescent="0.3">
      <c r="A507" s="88"/>
      <c r="B507" s="374" t="s">
        <v>97</v>
      </c>
      <c r="C507" s="87"/>
      <c r="D507" s="87"/>
      <c r="E507" s="87"/>
      <c r="F507" s="87"/>
      <c r="G507" s="87"/>
      <c r="H507" s="182"/>
      <c r="I507" s="182"/>
      <c r="J507" s="87"/>
      <c r="K507" s="142"/>
      <c r="L507" s="87"/>
      <c r="M507" s="87"/>
      <c r="N507" s="322">
        <f t="shared" si="12"/>
        <v>0</v>
      </c>
      <c r="O507" s="87"/>
      <c r="P507" s="87"/>
      <c r="Q507" s="238"/>
      <c r="R507" s="374" t="s">
        <v>115</v>
      </c>
      <c r="S507" s="373">
        <f t="shared" ref="S507:S514" si="13">E507*F507</f>
        <v>0</v>
      </c>
      <c r="T507" s="87"/>
    </row>
    <row r="508" spans="1:20" ht="15.75" thickBot="1" x14ac:dyDescent="0.3">
      <c r="A508" s="88"/>
      <c r="B508" s="374" t="s">
        <v>97</v>
      </c>
      <c r="C508" s="87"/>
      <c r="D508" s="87"/>
      <c r="E508" s="87"/>
      <c r="F508" s="87"/>
      <c r="G508" s="87"/>
      <c r="H508" s="182"/>
      <c r="I508" s="182"/>
      <c r="J508" s="87"/>
      <c r="K508" s="142"/>
      <c r="L508" s="87"/>
      <c r="M508" s="87"/>
      <c r="N508" s="322">
        <f t="shared" si="12"/>
        <v>0</v>
      </c>
      <c r="O508" s="87"/>
      <c r="P508" s="87"/>
      <c r="Q508" s="238"/>
      <c r="R508" s="374" t="s">
        <v>115</v>
      </c>
      <c r="S508" s="373">
        <f t="shared" si="13"/>
        <v>0</v>
      </c>
      <c r="T508" s="87"/>
    </row>
    <row r="509" spans="1:20" ht="15.75" thickBot="1" x14ac:dyDescent="0.3">
      <c r="A509" s="88"/>
      <c r="B509" s="374" t="s">
        <v>97</v>
      </c>
      <c r="C509" s="87"/>
      <c r="D509" s="87"/>
      <c r="E509" s="87"/>
      <c r="F509" s="87"/>
      <c r="G509" s="87"/>
      <c r="H509" s="182"/>
      <c r="I509" s="182"/>
      <c r="J509" s="87"/>
      <c r="K509" s="142"/>
      <c r="L509" s="87"/>
      <c r="M509" s="87"/>
      <c r="N509" s="322">
        <f t="shared" si="12"/>
        <v>0</v>
      </c>
      <c r="O509" s="87"/>
      <c r="P509" s="87"/>
      <c r="Q509" s="238"/>
      <c r="R509" s="374" t="s">
        <v>115</v>
      </c>
      <c r="S509" s="373">
        <f t="shared" si="13"/>
        <v>0</v>
      </c>
      <c r="T509" s="87"/>
    </row>
    <row r="510" spans="1:20" ht="15.75" thickBot="1" x14ac:dyDescent="0.3">
      <c r="A510" s="88"/>
      <c r="B510" s="374" t="s">
        <v>97</v>
      </c>
      <c r="C510" s="87"/>
      <c r="D510" s="87"/>
      <c r="E510" s="87"/>
      <c r="F510" s="87"/>
      <c r="G510" s="87"/>
      <c r="H510" s="182"/>
      <c r="I510" s="182"/>
      <c r="J510" s="87"/>
      <c r="K510" s="142"/>
      <c r="L510" s="87"/>
      <c r="M510" s="87"/>
      <c r="N510" s="322">
        <f t="shared" si="12"/>
        <v>0</v>
      </c>
      <c r="O510" s="87"/>
      <c r="P510" s="87"/>
      <c r="Q510" s="238"/>
      <c r="R510" s="374" t="s">
        <v>115</v>
      </c>
      <c r="S510" s="373">
        <f t="shared" si="13"/>
        <v>0</v>
      </c>
      <c r="T510" s="87"/>
    </row>
    <row r="511" spans="1:20" ht="15.75" thickBot="1" x14ac:dyDescent="0.3">
      <c r="A511" s="88"/>
      <c r="B511" s="374" t="s">
        <v>97</v>
      </c>
      <c r="C511" s="87"/>
      <c r="D511" s="87"/>
      <c r="E511" s="87"/>
      <c r="F511" s="87"/>
      <c r="G511" s="87"/>
      <c r="H511" s="182"/>
      <c r="I511" s="182"/>
      <c r="J511" s="87"/>
      <c r="K511" s="142"/>
      <c r="L511" s="87"/>
      <c r="M511" s="87"/>
      <c r="N511" s="322">
        <f t="shared" si="12"/>
        <v>0</v>
      </c>
      <c r="O511" s="87"/>
      <c r="P511" s="87"/>
      <c r="Q511" s="238"/>
      <c r="R511" s="374" t="s">
        <v>115</v>
      </c>
      <c r="S511" s="373">
        <f t="shared" si="13"/>
        <v>0</v>
      </c>
      <c r="T511" s="87"/>
    </row>
    <row r="512" spans="1:20" ht="15.75" thickBot="1" x14ac:dyDescent="0.3">
      <c r="A512" s="88"/>
      <c r="B512" s="374" t="s">
        <v>97</v>
      </c>
      <c r="C512" s="87"/>
      <c r="D512" s="87"/>
      <c r="E512" s="87"/>
      <c r="F512" s="87"/>
      <c r="G512" s="87"/>
      <c r="H512" s="182"/>
      <c r="I512" s="182"/>
      <c r="J512" s="87"/>
      <c r="K512" s="142"/>
      <c r="L512" s="87"/>
      <c r="M512" s="87"/>
      <c r="N512" s="322">
        <f t="shared" si="12"/>
        <v>0</v>
      </c>
      <c r="O512" s="87"/>
      <c r="P512" s="87"/>
      <c r="Q512" s="238"/>
      <c r="R512" s="374" t="s">
        <v>115</v>
      </c>
      <c r="S512" s="373">
        <f t="shared" si="13"/>
        <v>0</v>
      </c>
      <c r="T512" s="87"/>
    </row>
    <row r="513" spans="1:20" ht="15.75" thickBot="1" x14ac:dyDescent="0.3">
      <c r="A513" s="88"/>
      <c r="B513" s="374" t="s">
        <v>97</v>
      </c>
      <c r="C513" s="87"/>
      <c r="D513" s="87"/>
      <c r="E513" s="87"/>
      <c r="F513" s="87"/>
      <c r="G513" s="87"/>
      <c r="H513" s="182"/>
      <c r="I513" s="182"/>
      <c r="J513" s="87"/>
      <c r="K513" s="142"/>
      <c r="L513" s="87"/>
      <c r="M513" s="87"/>
      <c r="N513" s="322">
        <f t="shared" si="12"/>
        <v>0</v>
      </c>
      <c r="O513" s="87"/>
      <c r="P513" s="87"/>
      <c r="Q513" s="238"/>
      <c r="R513" s="374" t="s">
        <v>115</v>
      </c>
      <c r="S513" s="373">
        <f t="shared" si="13"/>
        <v>0</v>
      </c>
      <c r="T513" s="87"/>
    </row>
    <row r="514" spans="1:20" ht="15.75" thickBot="1" x14ac:dyDescent="0.3">
      <c r="A514" s="88"/>
      <c r="B514" s="374" t="s">
        <v>97</v>
      </c>
      <c r="C514" s="87"/>
      <c r="D514" s="87"/>
      <c r="E514" s="87"/>
      <c r="F514" s="87"/>
      <c r="G514" s="87"/>
      <c r="H514" s="182"/>
      <c r="I514" s="182"/>
      <c r="J514" s="87"/>
      <c r="K514" s="142"/>
      <c r="L514" s="87"/>
      <c r="M514" s="87"/>
      <c r="N514" s="322">
        <f t="shared" si="12"/>
        <v>0</v>
      </c>
      <c r="O514" s="87"/>
      <c r="P514" s="87"/>
      <c r="Q514" s="238"/>
      <c r="R514" s="374" t="s">
        <v>115</v>
      </c>
      <c r="S514" s="373">
        <f t="shared" si="13"/>
        <v>0</v>
      </c>
      <c r="T514" s="87"/>
    </row>
    <row r="515" spans="1:20" x14ac:dyDescent="0.25">
      <c r="A515" s="88"/>
      <c r="B515" s="87"/>
      <c r="C515" s="87"/>
      <c r="D515" s="87"/>
      <c r="E515" s="87"/>
      <c r="F515" s="87"/>
      <c r="G515" s="87"/>
      <c r="H515" s="182"/>
      <c r="I515" s="182"/>
      <c r="J515" s="87"/>
      <c r="K515" s="142"/>
      <c r="L515" s="87"/>
      <c r="M515" s="87"/>
      <c r="N515" s="87"/>
      <c r="O515" s="87"/>
      <c r="P515" s="87"/>
      <c r="Q515" s="238"/>
      <c r="R515" s="87"/>
      <c r="S515" s="87"/>
      <c r="T515" s="87"/>
    </row>
    <row r="516" spans="1:20" x14ac:dyDescent="0.25">
      <c r="A516" s="88"/>
      <c r="B516" s="87"/>
      <c r="C516" s="87"/>
      <c r="D516" s="87"/>
      <c r="E516" s="87"/>
      <c r="F516" s="87"/>
      <c r="G516" s="87"/>
      <c r="H516" s="182"/>
      <c r="I516" s="182"/>
      <c r="J516" s="87"/>
      <c r="K516" s="142"/>
      <c r="L516" s="87"/>
      <c r="M516" s="87"/>
      <c r="N516" s="87"/>
      <c r="O516" s="87"/>
      <c r="P516" s="87"/>
      <c r="Q516" s="238"/>
      <c r="R516" s="87"/>
      <c r="S516" s="87"/>
      <c r="T516" s="87"/>
    </row>
    <row r="517" spans="1:20" x14ac:dyDescent="0.25">
      <c r="A517" s="88"/>
      <c r="B517" s="87"/>
      <c r="C517" s="87"/>
      <c r="D517" s="87"/>
      <c r="E517" s="87"/>
      <c r="F517" s="87"/>
      <c r="G517" s="87"/>
      <c r="H517" s="182"/>
      <c r="I517" s="182"/>
      <c r="J517" s="87"/>
      <c r="K517" s="142"/>
      <c r="L517" s="87"/>
      <c r="M517" s="87"/>
      <c r="N517" s="87"/>
      <c r="O517" s="87"/>
      <c r="P517" s="87"/>
      <c r="Q517" s="238"/>
      <c r="R517" s="87"/>
      <c r="S517" s="87"/>
      <c r="T517" s="87"/>
    </row>
    <row r="518" spans="1:20" x14ac:dyDescent="0.25">
      <c r="A518" s="88"/>
      <c r="B518" s="87"/>
      <c r="C518" s="87"/>
      <c r="D518" s="87"/>
      <c r="E518" s="87"/>
      <c r="F518" s="87"/>
      <c r="G518" s="87"/>
      <c r="H518" s="182"/>
      <c r="I518" s="182"/>
      <c r="J518" s="87"/>
      <c r="K518" s="142"/>
      <c r="L518" s="87"/>
      <c r="M518" s="87"/>
      <c r="N518" s="87"/>
      <c r="O518" s="87"/>
      <c r="P518" s="87"/>
      <c r="Q518" s="238"/>
      <c r="R518" s="87"/>
      <c r="S518" s="87"/>
      <c r="T518" s="87"/>
    </row>
    <row r="519" spans="1:20" x14ac:dyDescent="0.25">
      <c r="A519" s="88"/>
      <c r="B519" s="87"/>
      <c r="C519" s="87"/>
      <c r="D519" s="87"/>
      <c r="E519" s="87"/>
      <c r="F519" s="87"/>
      <c r="G519" s="87"/>
      <c r="H519" s="182"/>
      <c r="I519" s="182"/>
      <c r="J519" s="87"/>
      <c r="K519" s="142"/>
      <c r="L519" s="87"/>
      <c r="M519" s="87"/>
      <c r="N519" s="87"/>
      <c r="O519" s="87"/>
      <c r="P519" s="87"/>
      <c r="Q519" s="238"/>
      <c r="R519" s="87"/>
      <c r="S519" s="87"/>
      <c r="T519" s="87"/>
    </row>
    <row r="520" spans="1:20" x14ac:dyDescent="0.25">
      <c r="A520" s="88"/>
      <c r="B520" s="87"/>
      <c r="C520" s="87"/>
      <c r="D520" s="87"/>
      <c r="E520" s="87"/>
      <c r="F520" s="87"/>
      <c r="G520" s="87"/>
      <c r="H520" s="182"/>
      <c r="I520" s="182"/>
      <c r="J520" s="87"/>
      <c r="K520" s="142"/>
      <c r="L520" s="87"/>
      <c r="M520" s="87"/>
      <c r="N520" s="87"/>
      <c r="O520" s="87"/>
      <c r="P520" s="87"/>
      <c r="Q520" s="238"/>
      <c r="R520" s="87"/>
      <c r="S520" s="87"/>
      <c r="T520" s="87"/>
    </row>
    <row r="521" spans="1:20" x14ac:dyDescent="0.25">
      <c r="A521" s="88"/>
      <c r="B521" s="87"/>
      <c r="C521" s="87"/>
      <c r="D521" s="87"/>
      <c r="E521" s="87"/>
      <c r="F521" s="87"/>
      <c r="G521" s="87"/>
      <c r="H521" s="182"/>
      <c r="I521" s="182"/>
      <c r="J521" s="87"/>
      <c r="K521" s="142"/>
      <c r="L521" s="87"/>
      <c r="M521" s="87"/>
      <c r="N521" s="87"/>
      <c r="O521" s="87"/>
      <c r="P521" s="87"/>
      <c r="Q521" s="238"/>
      <c r="R521" s="87"/>
      <c r="S521" s="87"/>
      <c r="T521" s="87"/>
    </row>
    <row r="522" spans="1:20" x14ac:dyDescent="0.25">
      <c r="A522" s="88"/>
      <c r="B522" s="87"/>
      <c r="C522" s="87"/>
      <c r="D522" s="87"/>
      <c r="E522" s="87"/>
      <c r="F522" s="87"/>
      <c r="G522" s="87"/>
      <c r="H522" s="182"/>
      <c r="I522" s="182"/>
      <c r="J522" s="87"/>
      <c r="K522" s="142"/>
      <c r="L522" s="87"/>
      <c r="M522" s="87"/>
      <c r="N522" s="87"/>
      <c r="O522" s="87"/>
      <c r="P522" s="87"/>
      <c r="Q522" s="238"/>
      <c r="R522" s="87"/>
      <c r="S522" s="87"/>
      <c r="T522" s="87"/>
    </row>
    <row r="523" spans="1:20" x14ac:dyDescent="0.25">
      <c r="A523" s="88"/>
      <c r="B523" s="87"/>
      <c r="C523" s="87"/>
      <c r="D523" s="87"/>
      <c r="E523" s="87"/>
      <c r="F523" s="87"/>
      <c r="G523" s="87"/>
      <c r="H523" s="182"/>
      <c r="I523" s="182"/>
      <c r="J523" s="87"/>
      <c r="K523" s="142"/>
      <c r="L523" s="87"/>
      <c r="M523" s="87"/>
      <c r="N523" s="87"/>
      <c r="O523" s="87"/>
      <c r="P523" s="87"/>
      <c r="Q523" s="238"/>
      <c r="R523" s="87"/>
      <c r="S523" s="87"/>
      <c r="T523" s="87"/>
    </row>
    <row r="524" spans="1:20" x14ac:dyDescent="0.25">
      <c r="A524" s="88"/>
      <c r="B524" s="87"/>
      <c r="C524" s="87"/>
      <c r="D524" s="87"/>
      <c r="E524" s="87"/>
      <c r="F524" s="87"/>
      <c r="G524" s="87"/>
      <c r="H524" s="182"/>
      <c r="I524" s="182"/>
      <c r="J524" s="87"/>
      <c r="K524" s="142"/>
      <c r="L524" s="87"/>
      <c r="M524" s="87"/>
      <c r="N524" s="87"/>
      <c r="O524" s="87"/>
      <c r="P524" s="87"/>
      <c r="Q524" s="238"/>
      <c r="R524" s="87"/>
      <c r="S524" s="87"/>
      <c r="T524" s="87"/>
    </row>
    <row r="525" spans="1:20" x14ac:dyDescent="0.25">
      <c r="A525" s="88"/>
      <c r="B525" s="87"/>
      <c r="C525" s="87"/>
      <c r="D525" s="87"/>
      <c r="E525" s="87"/>
      <c r="F525" s="87"/>
      <c r="G525" s="87"/>
      <c r="H525" s="182"/>
      <c r="I525" s="182"/>
      <c r="J525" s="87"/>
      <c r="K525" s="142"/>
      <c r="L525" s="87"/>
      <c r="M525" s="87"/>
      <c r="N525" s="87"/>
      <c r="O525" s="87"/>
      <c r="P525" s="87"/>
      <c r="Q525" s="238"/>
      <c r="R525" s="87"/>
      <c r="S525" s="87"/>
      <c r="T525" s="87"/>
    </row>
    <row r="526" spans="1:20" x14ac:dyDescent="0.25">
      <c r="A526" s="88"/>
      <c r="B526" s="87"/>
      <c r="C526" s="87"/>
      <c r="D526" s="87"/>
      <c r="E526" s="87"/>
      <c r="F526" s="87"/>
      <c r="G526" s="87"/>
      <c r="H526" s="182"/>
      <c r="I526" s="182"/>
      <c r="J526" s="87"/>
      <c r="K526" s="142"/>
      <c r="L526" s="87"/>
      <c r="M526" s="87"/>
      <c r="N526" s="87"/>
      <c r="O526" s="87"/>
      <c r="P526" s="87"/>
      <c r="Q526" s="238"/>
      <c r="R526" s="87"/>
      <c r="S526" s="87"/>
      <c r="T526" s="87"/>
    </row>
    <row r="527" spans="1:20" x14ac:dyDescent="0.25">
      <c r="A527" s="88"/>
      <c r="B527" s="87"/>
      <c r="C527" s="87"/>
      <c r="D527" s="87"/>
      <c r="E527" s="87"/>
      <c r="F527" s="87"/>
      <c r="G527" s="87"/>
      <c r="H527" s="182"/>
      <c r="I527" s="182"/>
      <c r="J527" s="87"/>
      <c r="K527" s="142"/>
      <c r="L527" s="87"/>
      <c r="M527" s="87"/>
      <c r="N527" s="87"/>
      <c r="O527" s="87"/>
      <c r="P527" s="87"/>
      <c r="Q527" s="238"/>
      <c r="R527" s="87"/>
      <c r="S527" s="87"/>
      <c r="T527" s="87"/>
    </row>
    <row r="528" spans="1:20" x14ac:dyDescent="0.25">
      <c r="A528" s="88"/>
      <c r="B528" s="87"/>
      <c r="C528" s="87"/>
      <c r="D528" s="87"/>
      <c r="E528" s="87"/>
      <c r="F528" s="87"/>
      <c r="G528" s="87"/>
      <c r="H528" s="182"/>
      <c r="I528" s="182"/>
      <c r="J528" s="87"/>
      <c r="K528" s="142"/>
      <c r="L528" s="87"/>
      <c r="M528" s="87"/>
      <c r="N528" s="87"/>
      <c r="O528" s="87"/>
      <c r="P528" s="87"/>
      <c r="Q528" s="238"/>
      <c r="R528" s="87"/>
      <c r="S528" s="87"/>
      <c r="T528" s="87"/>
    </row>
    <row r="529" spans="1:20" x14ac:dyDescent="0.25">
      <c r="A529" s="88"/>
      <c r="B529" s="87"/>
      <c r="C529" s="87"/>
      <c r="D529" s="87"/>
      <c r="E529" s="87"/>
      <c r="F529" s="87"/>
      <c r="G529" s="87"/>
      <c r="H529" s="182"/>
      <c r="I529" s="182"/>
      <c r="J529" s="87"/>
      <c r="K529" s="142"/>
      <c r="L529" s="87"/>
      <c r="M529" s="87"/>
      <c r="N529" s="87"/>
      <c r="O529" s="87"/>
      <c r="P529" s="87"/>
      <c r="Q529" s="238"/>
      <c r="R529" s="87"/>
      <c r="S529" s="87"/>
      <c r="T529" s="87"/>
    </row>
    <row r="530" spans="1:20" x14ac:dyDescent="0.25">
      <c r="A530" s="88"/>
      <c r="B530" s="87"/>
      <c r="C530" s="87"/>
      <c r="D530" s="87"/>
      <c r="E530" s="87"/>
      <c r="F530" s="87"/>
      <c r="G530" s="87"/>
      <c r="H530" s="182"/>
      <c r="I530" s="182"/>
      <c r="J530" s="87"/>
      <c r="K530" s="142"/>
      <c r="L530" s="87"/>
      <c r="M530" s="87"/>
      <c r="N530" s="87"/>
      <c r="O530" s="87"/>
      <c r="P530" s="87"/>
      <c r="Q530" s="238"/>
      <c r="R530" s="87"/>
      <c r="S530" s="87"/>
      <c r="T530" s="87"/>
    </row>
    <row r="531" spans="1:20" x14ac:dyDescent="0.25">
      <c r="A531" s="88"/>
      <c r="B531" s="87"/>
      <c r="C531" s="87"/>
      <c r="D531" s="87"/>
      <c r="E531" s="87"/>
      <c r="F531" s="87"/>
      <c r="G531" s="87"/>
      <c r="H531" s="182"/>
      <c r="I531" s="182"/>
      <c r="J531" s="87"/>
      <c r="K531" s="142"/>
      <c r="L531" s="87"/>
      <c r="M531" s="87"/>
      <c r="N531" s="87"/>
      <c r="O531" s="87"/>
      <c r="P531" s="87"/>
      <c r="Q531" s="238"/>
      <c r="R531" s="87"/>
      <c r="S531" s="87"/>
      <c r="T531" s="87"/>
    </row>
    <row r="532" spans="1:20" x14ac:dyDescent="0.25">
      <c r="A532" s="88"/>
      <c r="B532" s="87"/>
      <c r="C532" s="87"/>
      <c r="D532" s="87"/>
      <c r="E532" s="87"/>
      <c r="F532" s="87"/>
      <c r="G532" s="87"/>
      <c r="H532" s="182"/>
      <c r="I532" s="182"/>
      <c r="J532" s="87"/>
      <c r="K532" s="142"/>
      <c r="L532" s="87"/>
      <c r="M532" s="87"/>
      <c r="N532" s="87"/>
      <c r="O532" s="87"/>
      <c r="P532" s="87"/>
      <c r="Q532" s="238"/>
      <c r="R532" s="87"/>
      <c r="S532" s="87"/>
      <c r="T532" s="87"/>
    </row>
    <row r="533" spans="1:20" x14ac:dyDescent="0.25">
      <c r="A533" s="88"/>
      <c r="B533" s="87"/>
      <c r="C533" s="87"/>
      <c r="D533" s="87"/>
      <c r="E533" s="87"/>
      <c r="F533" s="87"/>
      <c r="G533" s="87"/>
      <c r="H533" s="182"/>
      <c r="I533" s="182"/>
      <c r="J533" s="87"/>
      <c r="K533" s="142"/>
      <c r="L533" s="87"/>
      <c r="M533" s="87"/>
      <c r="N533" s="87"/>
      <c r="O533" s="87"/>
      <c r="P533" s="87"/>
      <c r="Q533" s="238"/>
      <c r="R533" s="87"/>
      <c r="S533" s="87"/>
      <c r="T533" s="87"/>
    </row>
    <row r="534" spans="1:20" x14ac:dyDescent="0.25">
      <c r="A534" s="88"/>
      <c r="B534" s="87"/>
      <c r="C534" s="87"/>
      <c r="D534" s="87"/>
      <c r="E534" s="87"/>
      <c r="F534" s="87"/>
      <c r="G534" s="87"/>
      <c r="H534" s="182"/>
      <c r="I534" s="182"/>
      <c r="J534" s="87"/>
      <c r="K534" s="142"/>
      <c r="L534" s="87"/>
      <c r="M534" s="87"/>
      <c r="N534" s="87"/>
      <c r="O534" s="87"/>
      <c r="P534" s="87"/>
      <c r="Q534" s="238"/>
      <c r="R534" s="87"/>
      <c r="S534" s="87"/>
      <c r="T534" s="87"/>
    </row>
    <row r="535" spans="1:20" x14ac:dyDescent="0.25">
      <c r="A535" s="88"/>
      <c r="B535" s="87"/>
      <c r="C535" s="87"/>
      <c r="D535" s="87"/>
      <c r="E535" s="87"/>
      <c r="F535" s="87"/>
      <c r="G535" s="87"/>
      <c r="H535" s="182"/>
      <c r="I535" s="182"/>
      <c r="J535" s="87"/>
      <c r="K535" s="142"/>
      <c r="L535" s="87"/>
      <c r="M535" s="87"/>
      <c r="N535" s="87"/>
      <c r="O535" s="87"/>
      <c r="P535" s="87"/>
      <c r="Q535" s="238"/>
      <c r="R535" s="87"/>
      <c r="S535" s="87"/>
      <c r="T535" s="87"/>
    </row>
    <row r="536" spans="1:20" x14ac:dyDescent="0.25">
      <c r="A536" s="88"/>
      <c r="B536" s="87"/>
      <c r="C536" s="87"/>
      <c r="D536" s="87"/>
      <c r="E536" s="87"/>
      <c r="F536" s="87"/>
      <c r="G536" s="87"/>
      <c r="H536" s="182"/>
      <c r="I536" s="182"/>
      <c r="J536" s="87"/>
      <c r="K536" s="142"/>
      <c r="L536" s="87"/>
      <c r="M536" s="87"/>
      <c r="N536" s="87"/>
      <c r="O536" s="87"/>
      <c r="P536" s="87"/>
      <c r="Q536" s="238"/>
      <c r="R536" s="87"/>
      <c r="S536" s="87"/>
      <c r="T536" s="87"/>
    </row>
    <row r="537" spans="1:20" x14ac:dyDescent="0.25">
      <c r="A537" s="88"/>
      <c r="B537" s="87"/>
      <c r="C537" s="87"/>
      <c r="D537" s="87"/>
      <c r="E537" s="87"/>
      <c r="F537" s="87"/>
      <c r="G537" s="87"/>
      <c r="H537" s="182"/>
      <c r="I537" s="182"/>
      <c r="J537" s="87"/>
      <c r="K537" s="142"/>
      <c r="L537" s="87"/>
      <c r="M537" s="87"/>
      <c r="N537" s="87"/>
      <c r="O537" s="87"/>
      <c r="P537" s="87"/>
      <c r="Q537" s="238"/>
      <c r="R537" s="87"/>
      <c r="S537" s="87"/>
      <c r="T537" s="87"/>
    </row>
    <row r="538" spans="1:20" x14ac:dyDescent="0.25">
      <c r="A538" s="88"/>
      <c r="B538" s="87"/>
      <c r="C538" s="87"/>
      <c r="D538" s="87"/>
      <c r="E538" s="87"/>
      <c r="F538" s="87"/>
      <c r="G538" s="87"/>
      <c r="H538" s="182"/>
      <c r="I538" s="182"/>
      <c r="J538" s="87"/>
      <c r="K538" s="142"/>
      <c r="L538" s="87"/>
      <c r="M538" s="87"/>
      <c r="N538" s="87"/>
      <c r="O538" s="87"/>
      <c r="P538" s="87"/>
      <c r="Q538" s="238"/>
      <c r="R538" s="87"/>
      <c r="S538" s="87"/>
      <c r="T538" s="87"/>
    </row>
    <row r="539" spans="1:20" x14ac:dyDescent="0.25">
      <c r="A539" s="88"/>
      <c r="B539" s="87"/>
      <c r="C539" s="87"/>
      <c r="D539" s="87"/>
      <c r="E539" s="87"/>
      <c r="F539" s="87"/>
      <c r="G539" s="87"/>
      <c r="H539" s="182"/>
      <c r="I539" s="182"/>
      <c r="J539" s="87"/>
      <c r="K539" s="142"/>
      <c r="L539" s="87"/>
      <c r="M539" s="87"/>
      <c r="N539" s="87"/>
      <c r="O539" s="87"/>
      <c r="P539" s="87"/>
      <c r="Q539" s="238"/>
      <c r="R539" s="87"/>
      <c r="S539" s="87"/>
      <c r="T539" s="87"/>
    </row>
    <row r="540" spans="1:20" x14ac:dyDescent="0.25">
      <c r="A540" s="88"/>
      <c r="B540" s="87"/>
      <c r="C540" s="87"/>
      <c r="D540" s="87"/>
      <c r="E540" s="87"/>
      <c r="F540" s="87"/>
      <c r="G540" s="87"/>
      <c r="H540" s="182"/>
      <c r="I540" s="182"/>
      <c r="J540" s="87"/>
      <c r="K540" s="142"/>
      <c r="L540" s="87"/>
      <c r="M540" s="87"/>
      <c r="N540" s="87"/>
      <c r="O540" s="87"/>
      <c r="P540" s="87"/>
      <c r="Q540" s="238"/>
      <c r="R540" s="87"/>
      <c r="S540" s="87"/>
      <c r="T540" s="87"/>
    </row>
    <row r="541" spans="1:20" x14ac:dyDescent="0.25">
      <c r="A541" s="88"/>
      <c r="B541" s="87"/>
      <c r="C541" s="87"/>
      <c r="D541" s="87"/>
      <c r="E541" s="87"/>
      <c r="F541" s="87"/>
      <c r="G541" s="87"/>
      <c r="H541" s="182"/>
      <c r="I541" s="182"/>
      <c r="J541" s="87"/>
      <c r="K541" s="142"/>
      <c r="L541" s="87"/>
      <c r="M541" s="87"/>
      <c r="N541" s="87"/>
      <c r="O541" s="87"/>
      <c r="P541" s="87"/>
      <c r="Q541" s="238"/>
      <c r="R541" s="87"/>
      <c r="S541" s="87"/>
      <c r="T541" s="87"/>
    </row>
    <row r="542" spans="1:20" x14ac:dyDescent="0.25">
      <c r="A542" s="88"/>
      <c r="B542" s="87"/>
      <c r="C542" s="87"/>
      <c r="D542" s="87"/>
      <c r="E542" s="87"/>
      <c r="F542" s="87"/>
      <c r="G542" s="87"/>
      <c r="H542" s="182"/>
      <c r="I542" s="182"/>
      <c r="J542" s="87"/>
      <c r="K542" s="142"/>
      <c r="L542" s="87"/>
      <c r="M542" s="87"/>
      <c r="N542" s="87"/>
      <c r="O542" s="87"/>
      <c r="P542" s="87"/>
      <c r="Q542" s="238"/>
      <c r="R542" s="87"/>
      <c r="S542" s="87"/>
      <c r="T542" s="87"/>
    </row>
    <row r="543" spans="1:20" x14ac:dyDescent="0.25">
      <c r="A543" s="88"/>
      <c r="B543" s="87"/>
      <c r="C543" s="87"/>
      <c r="D543" s="87"/>
      <c r="E543" s="87"/>
      <c r="F543" s="87"/>
      <c r="G543" s="87"/>
      <c r="H543" s="182"/>
      <c r="I543" s="182"/>
      <c r="J543" s="87"/>
      <c r="K543" s="142"/>
      <c r="L543" s="87"/>
      <c r="M543" s="87"/>
      <c r="N543" s="87"/>
      <c r="O543" s="87"/>
      <c r="P543" s="87"/>
      <c r="Q543" s="238"/>
      <c r="R543" s="87"/>
      <c r="S543" s="87"/>
      <c r="T543" s="87"/>
    </row>
    <row r="544" spans="1:20" x14ac:dyDescent="0.25">
      <c r="A544" s="88"/>
      <c r="B544" s="87"/>
      <c r="C544" s="87"/>
      <c r="D544" s="87"/>
      <c r="E544" s="87"/>
      <c r="F544" s="87"/>
      <c r="G544" s="87"/>
      <c r="H544" s="182"/>
      <c r="I544" s="182"/>
      <c r="J544" s="87"/>
      <c r="K544" s="142"/>
      <c r="L544" s="87"/>
      <c r="M544" s="87"/>
      <c r="N544" s="87"/>
      <c r="O544" s="87"/>
      <c r="P544" s="87"/>
      <c r="Q544" s="238"/>
      <c r="R544" s="87"/>
      <c r="S544" s="87"/>
      <c r="T544" s="87"/>
    </row>
    <row r="545" spans="1:20" x14ac:dyDescent="0.25">
      <c r="A545" s="88"/>
      <c r="B545" s="87"/>
      <c r="C545" s="87"/>
      <c r="D545" s="87"/>
      <c r="E545" s="87"/>
      <c r="F545" s="87"/>
      <c r="G545" s="87"/>
      <c r="H545" s="182"/>
      <c r="I545" s="182"/>
      <c r="J545" s="87"/>
      <c r="K545" s="142"/>
      <c r="L545" s="87"/>
      <c r="M545" s="87"/>
      <c r="N545" s="87"/>
      <c r="O545" s="87"/>
      <c r="P545" s="87"/>
      <c r="Q545" s="238"/>
      <c r="R545" s="87"/>
      <c r="S545" s="87"/>
      <c r="T545" s="87"/>
    </row>
    <row r="546" spans="1:20" x14ac:dyDescent="0.25">
      <c r="A546" s="88"/>
      <c r="B546" s="87"/>
      <c r="C546" s="87"/>
      <c r="D546" s="87"/>
      <c r="E546" s="87"/>
      <c r="F546" s="87"/>
      <c r="G546" s="87"/>
      <c r="H546" s="182"/>
      <c r="I546" s="182"/>
      <c r="J546" s="87"/>
      <c r="K546" s="142"/>
      <c r="L546" s="87"/>
      <c r="M546" s="87"/>
      <c r="N546" s="87"/>
      <c r="O546" s="87"/>
      <c r="P546" s="87"/>
      <c r="Q546" s="238"/>
      <c r="R546" s="87"/>
      <c r="S546" s="87"/>
      <c r="T546" s="87"/>
    </row>
    <row r="547" spans="1:20" x14ac:dyDescent="0.25">
      <c r="A547" s="88"/>
      <c r="B547" s="87"/>
      <c r="C547" s="87"/>
      <c r="D547" s="87"/>
      <c r="E547" s="87"/>
      <c r="F547" s="87"/>
      <c r="G547" s="87"/>
      <c r="H547" s="182"/>
      <c r="I547" s="182"/>
      <c r="J547" s="87"/>
      <c r="K547" s="142"/>
      <c r="L547" s="87"/>
      <c r="M547" s="87"/>
      <c r="N547" s="87"/>
      <c r="O547" s="87"/>
      <c r="P547" s="87"/>
      <c r="Q547" s="238"/>
      <c r="R547" s="87"/>
      <c r="S547" s="87"/>
      <c r="T547" s="87"/>
    </row>
    <row r="548" spans="1:20" x14ac:dyDescent="0.25">
      <c r="A548" s="88"/>
      <c r="B548" s="87"/>
      <c r="C548" s="87"/>
      <c r="D548" s="87"/>
      <c r="E548" s="87"/>
      <c r="F548" s="87"/>
      <c r="G548" s="87"/>
      <c r="H548" s="182"/>
      <c r="I548" s="182"/>
      <c r="J548" s="87"/>
      <c r="K548" s="142"/>
      <c r="L548" s="87"/>
      <c r="M548" s="87"/>
      <c r="N548" s="87"/>
      <c r="O548" s="87"/>
      <c r="P548" s="87"/>
      <c r="Q548" s="238"/>
      <c r="R548" s="87"/>
      <c r="S548" s="87"/>
      <c r="T548" s="87"/>
    </row>
    <row r="549" spans="1:20" x14ac:dyDescent="0.25">
      <c r="A549" s="88"/>
      <c r="B549" s="87"/>
      <c r="C549" s="87"/>
      <c r="D549" s="87"/>
      <c r="E549" s="87"/>
      <c r="F549" s="87"/>
      <c r="G549" s="87"/>
      <c r="H549" s="182"/>
      <c r="I549" s="182"/>
      <c r="J549" s="87"/>
      <c r="K549" s="142"/>
      <c r="L549" s="87"/>
      <c r="M549" s="87"/>
      <c r="N549" s="87"/>
      <c r="O549" s="87"/>
      <c r="P549" s="87"/>
      <c r="Q549" s="238"/>
      <c r="R549" s="87"/>
      <c r="S549" s="87"/>
      <c r="T549" s="87"/>
    </row>
    <row r="550" spans="1:20" x14ac:dyDescent="0.25">
      <c r="A550" s="88"/>
      <c r="B550" s="87"/>
      <c r="C550" s="87"/>
      <c r="D550" s="87"/>
      <c r="E550" s="87"/>
      <c r="F550" s="87"/>
      <c r="G550" s="87"/>
      <c r="H550" s="182"/>
      <c r="I550" s="182"/>
      <c r="J550" s="87"/>
      <c r="K550" s="142"/>
      <c r="L550" s="87"/>
      <c r="M550" s="87"/>
      <c r="N550" s="87"/>
      <c r="O550" s="87"/>
      <c r="P550" s="87"/>
      <c r="Q550" s="238"/>
      <c r="R550" s="87"/>
      <c r="S550" s="87"/>
      <c r="T550" s="87"/>
    </row>
    <row r="551" spans="1:20" x14ac:dyDescent="0.25">
      <c r="A551" s="88"/>
      <c r="B551" s="87"/>
      <c r="C551" s="87"/>
      <c r="D551" s="87"/>
      <c r="E551" s="87"/>
      <c r="F551" s="87"/>
      <c r="G551" s="87"/>
      <c r="H551" s="182"/>
      <c r="I551" s="182"/>
      <c r="J551" s="87"/>
      <c r="K551" s="142"/>
      <c r="L551" s="87"/>
      <c r="M551" s="87"/>
      <c r="N551" s="87"/>
      <c r="O551" s="87"/>
      <c r="P551" s="87"/>
      <c r="Q551" s="238"/>
      <c r="R551" s="87"/>
      <c r="S551" s="87"/>
      <c r="T551" s="87"/>
    </row>
    <row r="552" spans="1:20" x14ac:dyDescent="0.25">
      <c r="A552" s="88"/>
      <c r="B552" s="87"/>
      <c r="C552" s="87"/>
      <c r="D552" s="87"/>
      <c r="E552" s="87"/>
      <c r="F552" s="87"/>
      <c r="G552" s="87"/>
      <c r="H552" s="182"/>
      <c r="I552" s="182"/>
      <c r="J552" s="87"/>
      <c r="K552" s="142"/>
      <c r="L552" s="87"/>
      <c r="M552" s="87"/>
      <c r="N552" s="87"/>
      <c r="O552" s="87"/>
      <c r="P552" s="87"/>
      <c r="Q552" s="238"/>
      <c r="R552" s="87"/>
      <c r="S552" s="87"/>
      <c r="T552" s="87"/>
    </row>
    <row r="553" spans="1:20" x14ac:dyDescent="0.25">
      <c r="A553" s="88"/>
      <c r="B553" s="87"/>
      <c r="C553" s="87"/>
      <c r="D553" s="87"/>
      <c r="E553" s="87"/>
      <c r="F553" s="87"/>
      <c r="G553" s="87"/>
      <c r="H553" s="182"/>
      <c r="I553" s="182"/>
      <c r="J553" s="87"/>
      <c r="K553" s="142"/>
      <c r="L553" s="87"/>
      <c r="M553" s="87"/>
      <c r="N553" s="87"/>
      <c r="O553" s="87"/>
      <c r="P553" s="87"/>
      <c r="Q553" s="238"/>
      <c r="R553" s="87"/>
      <c r="S553" s="87"/>
      <c r="T553" s="87"/>
    </row>
    <row r="554" spans="1:20" x14ac:dyDescent="0.25">
      <c r="A554" s="88"/>
      <c r="B554" s="87"/>
      <c r="C554" s="87"/>
      <c r="D554" s="87"/>
      <c r="E554" s="87"/>
      <c r="F554" s="87"/>
      <c r="G554" s="87"/>
      <c r="H554" s="182"/>
      <c r="I554" s="182"/>
      <c r="J554" s="87"/>
      <c r="K554" s="142"/>
      <c r="L554" s="87"/>
      <c r="M554" s="87"/>
      <c r="N554" s="87"/>
      <c r="O554" s="87"/>
      <c r="P554" s="87"/>
      <c r="Q554" s="238"/>
      <c r="R554" s="87"/>
      <c r="S554" s="87"/>
      <c r="T554" s="87"/>
    </row>
    <row r="555" spans="1:20" x14ac:dyDescent="0.25">
      <c r="A555" s="88"/>
      <c r="B555" s="87"/>
      <c r="C555" s="87"/>
      <c r="D555" s="87"/>
      <c r="E555" s="87"/>
      <c r="F555" s="87"/>
      <c r="G555" s="87"/>
      <c r="H555" s="182"/>
      <c r="I555" s="182"/>
      <c r="J555" s="87"/>
      <c r="K555" s="142"/>
      <c r="L555" s="87"/>
      <c r="M555" s="87"/>
      <c r="N555" s="87"/>
      <c r="O555" s="87"/>
      <c r="P555" s="87"/>
      <c r="Q555" s="238"/>
      <c r="R555" s="87"/>
      <c r="S555" s="87"/>
      <c r="T555" s="87"/>
    </row>
    <row r="556" spans="1:20" x14ac:dyDescent="0.25">
      <c r="A556" s="88"/>
      <c r="B556" s="87"/>
      <c r="C556" s="87"/>
      <c r="D556" s="87"/>
      <c r="E556" s="87"/>
      <c r="F556" s="87"/>
      <c r="G556" s="87"/>
      <c r="H556" s="182"/>
      <c r="I556" s="182"/>
      <c r="J556" s="87"/>
      <c r="K556" s="142"/>
      <c r="L556" s="87"/>
      <c r="M556" s="87"/>
      <c r="N556" s="87"/>
      <c r="O556" s="87"/>
      <c r="P556" s="87"/>
      <c r="Q556" s="238"/>
      <c r="R556" s="87"/>
      <c r="S556" s="87"/>
      <c r="T556" s="87"/>
    </row>
    <row r="557" spans="1:20" x14ac:dyDescent="0.25">
      <c r="A557" s="88"/>
      <c r="B557" s="87"/>
      <c r="C557" s="87"/>
      <c r="D557" s="87"/>
      <c r="E557" s="87"/>
      <c r="F557" s="87"/>
      <c r="G557" s="87"/>
      <c r="H557" s="182"/>
      <c r="I557" s="182"/>
      <c r="J557" s="87"/>
      <c r="K557" s="142"/>
      <c r="L557" s="87"/>
      <c r="M557" s="87"/>
      <c r="N557" s="87"/>
      <c r="O557" s="87"/>
      <c r="P557" s="87"/>
      <c r="Q557" s="238"/>
      <c r="R557" s="87"/>
      <c r="S557" s="87"/>
      <c r="T557" s="87"/>
    </row>
    <row r="558" spans="1:20" x14ac:dyDescent="0.25">
      <c r="A558" s="88"/>
      <c r="B558" s="87"/>
      <c r="C558" s="87"/>
      <c r="D558" s="87"/>
      <c r="E558" s="87"/>
      <c r="F558" s="87"/>
      <c r="G558" s="87"/>
      <c r="H558" s="182"/>
      <c r="I558" s="182"/>
      <c r="J558" s="87"/>
      <c r="K558" s="142"/>
      <c r="L558" s="87"/>
      <c r="M558" s="87"/>
      <c r="N558" s="87"/>
      <c r="O558" s="87"/>
      <c r="P558" s="87"/>
      <c r="Q558" s="238"/>
      <c r="R558" s="87"/>
      <c r="S558" s="87"/>
      <c r="T558" s="87"/>
    </row>
    <row r="559" spans="1:20" x14ac:dyDescent="0.25">
      <c r="A559" s="88"/>
      <c r="B559" s="87"/>
      <c r="C559" s="87"/>
      <c r="D559" s="87"/>
      <c r="E559" s="87"/>
      <c r="F559" s="87"/>
      <c r="G559" s="87"/>
      <c r="H559" s="182"/>
      <c r="I559" s="182"/>
      <c r="J559" s="87"/>
      <c r="K559" s="142"/>
      <c r="L559" s="87"/>
      <c r="M559" s="87"/>
      <c r="N559" s="87"/>
      <c r="O559" s="87"/>
      <c r="P559" s="87"/>
      <c r="Q559" s="238"/>
      <c r="R559" s="87"/>
      <c r="S559" s="87"/>
      <c r="T559" s="87"/>
    </row>
    <row r="560" spans="1:20" x14ac:dyDescent="0.25">
      <c r="A560" s="88"/>
      <c r="B560" s="87"/>
      <c r="C560" s="87"/>
      <c r="D560" s="87"/>
      <c r="E560" s="87"/>
      <c r="F560" s="87"/>
      <c r="G560" s="87"/>
      <c r="H560" s="182"/>
      <c r="I560" s="182"/>
      <c r="J560" s="87"/>
      <c r="K560" s="142"/>
      <c r="L560" s="87"/>
      <c r="M560" s="87"/>
      <c r="N560" s="87"/>
      <c r="O560" s="87"/>
      <c r="P560" s="87"/>
      <c r="Q560" s="238"/>
      <c r="R560" s="87"/>
      <c r="S560" s="87"/>
      <c r="T560" s="87"/>
    </row>
    <row r="561" spans="1:20" x14ac:dyDescent="0.25">
      <c r="A561" s="88"/>
      <c r="B561" s="87"/>
      <c r="C561" s="87"/>
      <c r="D561" s="87"/>
      <c r="E561" s="87"/>
      <c r="F561" s="87"/>
      <c r="G561" s="87"/>
      <c r="H561" s="182"/>
      <c r="I561" s="182"/>
      <c r="J561" s="87"/>
      <c r="K561" s="142"/>
      <c r="L561" s="87"/>
      <c r="M561" s="87"/>
      <c r="N561" s="87"/>
      <c r="O561" s="87"/>
      <c r="P561" s="87"/>
      <c r="Q561" s="238"/>
      <c r="R561" s="87"/>
      <c r="S561" s="87"/>
      <c r="T561" s="87"/>
    </row>
    <row r="562" spans="1:20" x14ac:dyDescent="0.25">
      <c r="A562" s="88"/>
      <c r="B562" s="87"/>
      <c r="C562" s="87"/>
      <c r="D562" s="87"/>
      <c r="E562" s="87"/>
      <c r="F562" s="87"/>
      <c r="G562" s="87"/>
      <c r="H562" s="182"/>
      <c r="I562" s="182"/>
      <c r="J562" s="87"/>
      <c r="K562" s="142"/>
      <c r="L562" s="87"/>
      <c r="M562" s="87"/>
      <c r="N562" s="87"/>
      <c r="O562" s="87"/>
      <c r="P562" s="87"/>
      <c r="Q562" s="238"/>
      <c r="R562" s="87"/>
      <c r="S562" s="87"/>
      <c r="T562" s="87"/>
    </row>
    <row r="563" spans="1:20" x14ac:dyDescent="0.25">
      <c r="A563" s="88"/>
      <c r="B563" s="87"/>
      <c r="C563" s="87"/>
      <c r="D563" s="87"/>
      <c r="E563" s="87"/>
      <c r="F563" s="87"/>
      <c r="G563" s="87"/>
      <c r="H563" s="182"/>
      <c r="I563" s="182"/>
      <c r="J563" s="87"/>
      <c r="K563" s="142"/>
      <c r="L563" s="87"/>
      <c r="M563" s="87"/>
      <c r="N563" s="87"/>
      <c r="O563" s="87"/>
      <c r="P563" s="87"/>
      <c r="Q563" s="238"/>
      <c r="R563" s="87"/>
      <c r="S563" s="87"/>
      <c r="T563" s="87"/>
    </row>
    <row r="564" spans="1:20" x14ac:dyDescent="0.25">
      <c r="A564" s="88"/>
      <c r="B564" s="87"/>
      <c r="C564" s="87"/>
      <c r="D564" s="87"/>
      <c r="E564" s="87"/>
      <c r="F564" s="87"/>
      <c r="G564" s="87"/>
      <c r="H564" s="182"/>
      <c r="I564" s="182"/>
      <c r="J564" s="87"/>
      <c r="K564" s="142"/>
      <c r="L564" s="87"/>
      <c r="M564" s="87"/>
      <c r="N564" s="87"/>
      <c r="O564" s="87"/>
      <c r="P564" s="87"/>
      <c r="Q564" s="238"/>
      <c r="R564" s="87"/>
      <c r="S564" s="87"/>
      <c r="T564" s="87"/>
    </row>
    <row r="565" spans="1:20" x14ac:dyDescent="0.25">
      <c r="A565" s="88"/>
      <c r="B565" s="87"/>
      <c r="C565" s="87"/>
      <c r="D565" s="87"/>
      <c r="E565" s="87"/>
      <c r="F565" s="87"/>
      <c r="G565" s="87"/>
      <c r="H565" s="182"/>
      <c r="I565" s="182"/>
      <c r="J565" s="87"/>
      <c r="K565" s="142"/>
      <c r="L565" s="87"/>
      <c r="M565" s="87"/>
      <c r="N565" s="87"/>
      <c r="O565" s="87"/>
      <c r="P565" s="87"/>
      <c r="Q565" s="238"/>
      <c r="R565" s="87"/>
      <c r="S565" s="87"/>
      <c r="T565" s="87"/>
    </row>
    <row r="566" spans="1:20" x14ac:dyDescent="0.25">
      <c r="A566" s="88"/>
      <c r="B566" s="87"/>
      <c r="C566" s="87"/>
      <c r="D566" s="87"/>
      <c r="E566" s="87"/>
      <c r="F566" s="87"/>
      <c r="G566" s="87"/>
      <c r="H566" s="182"/>
      <c r="I566" s="182"/>
      <c r="J566" s="87"/>
      <c r="K566" s="142"/>
      <c r="L566" s="87"/>
      <c r="M566" s="87"/>
      <c r="N566" s="87"/>
      <c r="O566" s="87"/>
      <c r="P566" s="87"/>
      <c r="Q566" s="238"/>
      <c r="R566" s="87"/>
      <c r="S566" s="87"/>
      <c r="T566" s="87"/>
    </row>
    <row r="567" spans="1:20" x14ac:dyDescent="0.25">
      <c r="A567" s="88"/>
      <c r="B567" s="87"/>
      <c r="C567" s="87"/>
      <c r="D567" s="87"/>
      <c r="E567" s="87"/>
      <c r="F567" s="87"/>
      <c r="G567" s="87"/>
      <c r="H567" s="182"/>
      <c r="I567" s="182"/>
      <c r="J567" s="87"/>
      <c r="K567" s="142"/>
      <c r="L567" s="87"/>
      <c r="M567" s="87"/>
      <c r="N567" s="87"/>
      <c r="O567" s="87"/>
      <c r="P567" s="87"/>
      <c r="Q567" s="238"/>
      <c r="R567" s="87"/>
      <c r="S567" s="87"/>
      <c r="T567" s="87"/>
    </row>
    <row r="568" spans="1:20" x14ac:dyDescent="0.25">
      <c r="A568" s="88"/>
      <c r="B568" s="87"/>
      <c r="C568" s="87"/>
      <c r="D568" s="87"/>
      <c r="E568" s="87"/>
      <c r="F568" s="87"/>
      <c r="G568" s="87"/>
      <c r="H568" s="182"/>
      <c r="I568" s="182"/>
      <c r="J568" s="87"/>
      <c r="K568" s="142"/>
      <c r="L568" s="87"/>
      <c r="M568" s="87"/>
      <c r="N568" s="87"/>
      <c r="O568" s="87"/>
      <c r="P568" s="87"/>
      <c r="Q568" s="238"/>
      <c r="R568" s="87"/>
      <c r="S568" s="87"/>
      <c r="T568" s="87"/>
    </row>
    <row r="569" spans="1:20" x14ac:dyDescent="0.25">
      <c r="A569" s="88"/>
      <c r="B569" s="87"/>
      <c r="C569" s="87"/>
      <c r="D569" s="87"/>
      <c r="E569" s="87"/>
      <c r="F569" s="87"/>
      <c r="G569" s="87"/>
      <c r="H569" s="182"/>
      <c r="I569" s="182"/>
      <c r="J569" s="87"/>
      <c r="K569" s="142"/>
      <c r="L569" s="87"/>
      <c r="M569" s="87"/>
      <c r="N569" s="87"/>
      <c r="O569" s="87"/>
      <c r="P569" s="87"/>
      <c r="Q569" s="238"/>
      <c r="R569" s="87"/>
      <c r="S569" s="87"/>
      <c r="T569" s="87"/>
    </row>
    <row r="570" spans="1:20" x14ac:dyDescent="0.25">
      <c r="A570" s="88"/>
      <c r="B570" s="87"/>
      <c r="C570" s="87"/>
      <c r="D570" s="87"/>
      <c r="E570" s="87"/>
      <c r="F570" s="87"/>
      <c r="G570" s="87"/>
      <c r="H570" s="182"/>
      <c r="I570" s="182"/>
      <c r="J570" s="87"/>
      <c r="K570" s="142"/>
      <c r="L570" s="87"/>
      <c r="M570" s="87"/>
      <c r="N570" s="87"/>
      <c r="O570" s="87"/>
      <c r="P570" s="87"/>
      <c r="Q570" s="238"/>
      <c r="R570" s="87"/>
      <c r="S570" s="87"/>
      <c r="T570" s="87"/>
    </row>
    <row r="571" spans="1:20" x14ac:dyDescent="0.25">
      <c r="A571" s="88"/>
      <c r="B571" s="87"/>
      <c r="C571" s="87"/>
      <c r="D571" s="87"/>
      <c r="E571" s="87"/>
      <c r="F571" s="87"/>
      <c r="G571" s="87"/>
      <c r="H571" s="182"/>
      <c r="I571" s="182"/>
      <c r="J571" s="87"/>
      <c r="K571" s="142"/>
      <c r="L571" s="87"/>
      <c r="M571" s="87"/>
      <c r="N571" s="87"/>
      <c r="O571" s="87"/>
      <c r="P571" s="87"/>
      <c r="Q571" s="238"/>
      <c r="R571" s="87"/>
      <c r="S571" s="87"/>
      <c r="T571" s="87"/>
    </row>
    <row r="572" spans="1:20" x14ac:dyDescent="0.25">
      <c r="A572" s="88"/>
      <c r="B572" s="87"/>
      <c r="C572" s="87"/>
      <c r="D572" s="87"/>
      <c r="E572" s="87"/>
      <c r="F572" s="87"/>
      <c r="G572" s="87"/>
      <c r="H572" s="182"/>
      <c r="I572" s="182"/>
      <c r="J572" s="87"/>
      <c r="K572" s="142"/>
      <c r="L572" s="87"/>
      <c r="M572" s="87"/>
      <c r="N572" s="87"/>
      <c r="O572" s="87"/>
      <c r="P572" s="87"/>
      <c r="Q572" s="238"/>
      <c r="R572" s="87"/>
      <c r="S572" s="87"/>
      <c r="T572" s="87"/>
    </row>
    <row r="573" spans="1:20" x14ac:dyDescent="0.25">
      <c r="A573" s="88"/>
      <c r="B573" s="87"/>
      <c r="C573" s="87"/>
      <c r="D573" s="87"/>
      <c r="E573" s="87"/>
      <c r="F573" s="87"/>
      <c r="G573" s="87"/>
      <c r="H573" s="182"/>
      <c r="I573" s="182"/>
      <c r="J573" s="87"/>
      <c r="K573" s="142"/>
      <c r="L573" s="87"/>
      <c r="M573" s="87"/>
      <c r="N573" s="87"/>
      <c r="O573" s="87"/>
      <c r="P573" s="87"/>
      <c r="Q573" s="238"/>
      <c r="R573" s="87"/>
      <c r="S573" s="87"/>
      <c r="T573" s="87"/>
    </row>
    <row r="574" spans="1:20" x14ac:dyDescent="0.25">
      <c r="A574" s="88"/>
      <c r="B574" s="87"/>
      <c r="C574" s="87"/>
      <c r="D574" s="87"/>
      <c r="E574" s="87"/>
      <c r="F574" s="87"/>
      <c r="G574" s="87"/>
      <c r="H574" s="182"/>
      <c r="I574" s="182"/>
      <c r="J574" s="87"/>
      <c r="K574" s="142"/>
      <c r="L574" s="87"/>
      <c r="M574" s="87"/>
      <c r="N574" s="87"/>
      <c r="O574" s="87"/>
      <c r="P574" s="87"/>
      <c r="Q574" s="238"/>
      <c r="R574" s="87"/>
      <c r="S574" s="87"/>
      <c r="T574" s="87"/>
    </row>
    <row r="575" spans="1:20" x14ac:dyDescent="0.25">
      <c r="A575" s="88"/>
      <c r="B575" s="87"/>
      <c r="C575" s="87"/>
      <c r="D575" s="87"/>
      <c r="E575" s="87"/>
      <c r="F575" s="87"/>
      <c r="G575" s="87"/>
      <c r="H575" s="182"/>
      <c r="I575" s="182"/>
      <c r="J575" s="87"/>
      <c r="K575" s="142"/>
      <c r="L575" s="87"/>
      <c r="M575" s="87"/>
      <c r="N575" s="87"/>
      <c r="O575" s="87"/>
      <c r="P575" s="87"/>
      <c r="Q575" s="238"/>
      <c r="R575" s="87"/>
      <c r="S575" s="87"/>
      <c r="T575" s="87"/>
    </row>
    <row r="576" spans="1:20" x14ac:dyDescent="0.25">
      <c r="A576" s="88"/>
      <c r="B576" s="87"/>
      <c r="C576" s="87"/>
      <c r="D576" s="87"/>
      <c r="E576" s="87"/>
      <c r="F576" s="87"/>
      <c r="G576" s="87"/>
      <c r="H576" s="182"/>
      <c r="I576" s="182"/>
      <c r="J576" s="87"/>
      <c r="K576" s="142"/>
      <c r="L576" s="87"/>
      <c r="M576" s="87"/>
      <c r="N576" s="87"/>
      <c r="O576" s="87"/>
      <c r="P576" s="87"/>
      <c r="Q576" s="238"/>
      <c r="R576" s="87"/>
      <c r="S576" s="87"/>
      <c r="T576" s="87"/>
    </row>
    <row r="577" spans="1:20" x14ac:dyDescent="0.25">
      <c r="A577" s="88"/>
      <c r="B577" s="87"/>
      <c r="C577" s="87"/>
      <c r="D577" s="87"/>
      <c r="E577" s="87"/>
      <c r="F577" s="87"/>
      <c r="G577" s="87"/>
      <c r="H577" s="182"/>
      <c r="I577" s="182"/>
      <c r="J577" s="87"/>
      <c r="K577" s="142"/>
      <c r="L577" s="87"/>
      <c r="M577" s="87"/>
      <c r="N577" s="87"/>
      <c r="O577" s="87"/>
      <c r="P577" s="87"/>
      <c r="Q577" s="238"/>
      <c r="R577" s="87"/>
      <c r="S577" s="87"/>
      <c r="T577" s="87"/>
    </row>
    <row r="578" spans="1:20" x14ac:dyDescent="0.25">
      <c r="A578" s="88"/>
      <c r="B578" s="87"/>
      <c r="C578" s="87"/>
      <c r="D578" s="87"/>
      <c r="E578" s="87"/>
      <c r="F578" s="87"/>
      <c r="G578" s="87"/>
      <c r="H578" s="182"/>
      <c r="I578" s="182"/>
      <c r="J578" s="87"/>
      <c r="K578" s="142"/>
      <c r="L578" s="87"/>
      <c r="M578" s="87"/>
      <c r="N578" s="87"/>
      <c r="O578" s="87"/>
      <c r="P578" s="87"/>
      <c r="Q578" s="238"/>
      <c r="R578" s="87"/>
      <c r="S578" s="87"/>
      <c r="T578" s="87"/>
    </row>
    <row r="579" spans="1:20" x14ac:dyDescent="0.25">
      <c r="A579" s="88"/>
      <c r="B579" s="87"/>
      <c r="C579" s="87"/>
      <c r="D579" s="87"/>
      <c r="E579" s="87"/>
      <c r="F579" s="87"/>
      <c r="G579" s="87"/>
      <c r="H579" s="182"/>
      <c r="I579" s="182"/>
      <c r="J579" s="87"/>
      <c r="K579" s="142"/>
      <c r="L579" s="87"/>
      <c r="M579" s="87"/>
      <c r="N579" s="87"/>
      <c r="O579" s="87"/>
      <c r="P579" s="87"/>
      <c r="Q579" s="238"/>
      <c r="R579" s="87"/>
      <c r="S579" s="87"/>
      <c r="T579" s="87"/>
    </row>
    <row r="580" spans="1:20" x14ac:dyDescent="0.25">
      <c r="A580" s="88"/>
      <c r="B580" s="87"/>
      <c r="C580" s="87"/>
      <c r="D580" s="87"/>
      <c r="E580" s="87"/>
      <c r="F580" s="87"/>
      <c r="G580" s="87"/>
      <c r="H580" s="182"/>
      <c r="I580" s="182"/>
      <c r="J580" s="87"/>
      <c r="K580" s="142"/>
      <c r="L580" s="87"/>
      <c r="M580" s="87"/>
      <c r="N580" s="87"/>
      <c r="O580" s="87"/>
      <c r="P580" s="87"/>
      <c r="Q580" s="238"/>
      <c r="R580" s="87"/>
      <c r="S580" s="87"/>
      <c r="T580" s="87"/>
    </row>
    <row r="581" spans="1:20" x14ac:dyDescent="0.25">
      <c r="A581" s="88"/>
      <c r="B581" s="87"/>
      <c r="C581" s="87"/>
      <c r="D581" s="87"/>
      <c r="E581" s="87"/>
      <c r="F581" s="87"/>
      <c r="G581" s="87"/>
      <c r="H581" s="182"/>
      <c r="I581" s="182"/>
      <c r="J581" s="87"/>
      <c r="K581" s="142"/>
      <c r="L581" s="87"/>
      <c r="M581" s="87"/>
      <c r="N581" s="87"/>
      <c r="O581" s="87"/>
      <c r="P581" s="87"/>
      <c r="Q581" s="238"/>
      <c r="R581" s="87"/>
      <c r="S581" s="87"/>
      <c r="T581" s="87"/>
    </row>
    <row r="582" spans="1:20" x14ac:dyDescent="0.25">
      <c r="A582" s="88"/>
      <c r="B582" s="87"/>
      <c r="C582" s="87"/>
      <c r="D582" s="87"/>
      <c r="E582" s="87"/>
      <c r="F582" s="87"/>
      <c r="G582" s="87"/>
      <c r="H582" s="182"/>
      <c r="I582" s="182"/>
      <c r="J582" s="87"/>
      <c r="K582" s="142"/>
      <c r="L582" s="87"/>
      <c r="M582" s="87"/>
      <c r="N582" s="87"/>
      <c r="O582" s="87"/>
      <c r="P582" s="87"/>
      <c r="Q582" s="238"/>
      <c r="R582" s="87"/>
      <c r="S582" s="87"/>
      <c r="T582" s="87"/>
    </row>
    <row r="583" spans="1:20" x14ac:dyDescent="0.25">
      <c r="A583" s="88"/>
      <c r="B583" s="87"/>
      <c r="C583" s="87"/>
      <c r="D583" s="87"/>
      <c r="E583" s="87"/>
      <c r="F583" s="87"/>
      <c r="G583" s="87"/>
      <c r="H583" s="182"/>
      <c r="I583" s="182"/>
      <c r="J583" s="87"/>
      <c r="K583" s="142"/>
      <c r="L583" s="87"/>
      <c r="M583" s="87"/>
      <c r="N583" s="87"/>
      <c r="O583" s="87"/>
      <c r="P583" s="87"/>
      <c r="Q583" s="238"/>
      <c r="R583" s="87"/>
      <c r="S583" s="87"/>
      <c r="T583" s="87"/>
    </row>
    <row r="584" spans="1:20" x14ac:dyDescent="0.25">
      <c r="A584" s="88"/>
      <c r="B584" s="87"/>
      <c r="C584" s="87"/>
      <c r="D584" s="87"/>
      <c r="E584" s="87"/>
      <c r="F584" s="87"/>
      <c r="G584" s="87"/>
      <c r="H584" s="182"/>
      <c r="I584" s="182"/>
      <c r="J584" s="87"/>
      <c r="K584" s="142"/>
      <c r="L584" s="87"/>
      <c r="M584" s="87"/>
      <c r="N584" s="87"/>
      <c r="O584" s="87"/>
      <c r="P584" s="87"/>
      <c r="Q584" s="238"/>
      <c r="R584" s="87"/>
      <c r="S584" s="87"/>
      <c r="T584" s="87"/>
    </row>
    <row r="585" spans="1:20" x14ac:dyDescent="0.25">
      <c r="A585" s="88"/>
      <c r="B585" s="87"/>
      <c r="C585" s="87"/>
      <c r="D585" s="87"/>
      <c r="E585" s="87"/>
      <c r="F585" s="87"/>
      <c r="G585" s="87"/>
      <c r="H585" s="182"/>
      <c r="I585" s="182"/>
      <c r="J585" s="87"/>
      <c r="K585" s="142"/>
      <c r="L585" s="87"/>
      <c r="M585" s="87"/>
      <c r="N585" s="87"/>
      <c r="O585" s="87"/>
      <c r="P585" s="87"/>
      <c r="Q585" s="238"/>
      <c r="R585" s="87"/>
      <c r="S585" s="87"/>
      <c r="T585" s="87"/>
    </row>
    <row r="586" spans="1:20" x14ac:dyDescent="0.25">
      <c r="A586" s="88"/>
      <c r="B586" s="87"/>
      <c r="C586" s="87"/>
      <c r="D586" s="87"/>
      <c r="E586" s="87"/>
      <c r="F586" s="87"/>
      <c r="G586" s="87"/>
      <c r="H586" s="182"/>
      <c r="I586" s="182"/>
      <c r="J586" s="87"/>
      <c r="K586" s="142"/>
      <c r="L586" s="87"/>
      <c r="M586" s="87"/>
      <c r="N586" s="87"/>
      <c r="O586" s="87"/>
      <c r="P586" s="87"/>
      <c r="Q586" s="238"/>
      <c r="R586" s="87"/>
      <c r="S586" s="87"/>
      <c r="T586" s="87"/>
    </row>
    <row r="587" spans="1:20" x14ac:dyDescent="0.25">
      <c r="A587" s="88"/>
      <c r="B587" s="87"/>
      <c r="C587" s="87"/>
      <c r="D587" s="87"/>
      <c r="E587" s="87"/>
      <c r="F587" s="87"/>
      <c r="G587" s="87"/>
      <c r="H587" s="182"/>
      <c r="I587" s="182"/>
      <c r="J587" s="87"/>
      <c r="K587" s="142"/>
      <c r="L587" s="87"/>
      <c r="M587" s="87"/>
      <c r="N587" s="87"/>
      <c r="O587" s="87"/>
      <c r="P587" s="87"/>
      <c r="Q587" s="238"/>
      <c r="R587" s="87"/>
      <c r="S587" s="87"/>
      <c r="T587" s="87"/>
    </row>
    <row r="588" spans="1:20" x14ac:dyDescent="0.25">
      <c r="A588" s="88"/>
      <c r="B588" s="87"/>
      <c r="C588" s="87"/>
      <c r="D588" s="87"/>
      <c r="E588" s="87"/>
      <c r="F588" s="87"/>
      <c r="G588" s="87"/>
      <c r="H588" s="182"/>
      <c r="I588" s="182"/>
      <c r="J588" s="87"/>
      <c r="K588" s="142"/>
      <c r="L588" s="87"/>
      <c r="M588" s="87"/>
      <c r="N588" s="87"/>
      <c r="O588" s="87"/>
      <c r="P588" s="87"/>
      <c r="Q588" s="238"/>
      <c r="R588" s="87"/>
      <c r="S588" s="87"/>
      <c r="T588" s="87"/>
    </row>
    <row r="589" spans="1:20" x14ac:dyDescent="0.25">
      <c r="A589" s="88"/>
      <c r="B589" s="87"/>
      <c r="C589" s="87"/>
      <c r="D589" s="87"/>
      <c r="E589" s="87"/>
      <c r="F589" s="87"/>
      <c r="G589" s="87"/>
      <c r="H589" s="182"/>
      <c r="I589" s="182"/>
      <c r="J589" s="87"/>
      <c r="K589" s="142"/>
      <c r="L589" s="87"/>
      <c r="M589" s="87"/>
      <c r="N589" s="87"/>
      <c r="O589" s="87"/>
      <c r="P589" s="87"/>
      <c r="Q589" s="238"/>
      <c r="R589" s="87"/>
      <c r="S589" s="87"/>
      <c r="T589" s="87"/>
    </row>
    <row r="590" spans="1:20" x14ac:dyDescent="0.25">
      <c r="A590" s="88"/>
      <c r="B590" s="87"/>
      <c r="C590" s="87"/>
      <c r="D590" s="87"/>
      <c r="E590" s="87"/>
      <c r="F590" s="87"/>
      <c r="G590" s="87"/>
      <c r="H590" s="182"/>
      <c r="I590" s="182"/>
      <c r="J590" s="87"/>
      <c r="K590" s="142"/>
      <c r="L590" s="87"/>
      <c r="M590" s="87"/>
      <c r="N590" s="87"/>
      <c r="O590" s="87"/>
      <c r="P590" s="87"/>
      <c r="Q590" s="238"/>
      <c r="R590" s="87"/>
      <c r="S590" s="87"/>
      <c r="T590" s="87"/>
    </row>
    <row r="591" spans="1:20" x14ac:dyDescent="0.25">
      <c r="A591" s="88"/>
      <c r="B591" s="87"/>
      <c r="C591" s="87"/>
      <c r="D591" s="87"/>
      <c r="E591" s="87"/>
      <c r="F591" s="87"/>
      <c r="G591" s="87"/>
      <c r="H591" s="182"/>
      <c r="I591" s="182"/>
      <c r="J591" s="87"/>
      <c r="K591" s="142"/>
      <c r="L591" s="87"/>
      <c r="M591" s="87"/>
      <c r="N591" s="87"/>
      <c r="O591" s="87"/>
      <c r="P591" s="87"/>
      <c r="Q591" s="238"/>
      <c r="R591" s="87"/>
      <c r="S591" s="87"/>
      <c r="T591" s="87"/>
    </row>
    <row r="592" spans="1:20" x14ac:dyDescent="0.25">
      <c r="A592" s="88"/>
      <c r="B592" s="87"/>
      <c r="C592" s="87"/>
      <c r="D592" s="87"/>
      <c r="E592" s="87"/>
      <c r="F592" s="87"/>
      <c r="G592" s="87"/>
      <c r="H592" s="182"/>
      <c r="I592" s="182"/>
      <c r="J592" s="87"/>
      <c r="K592" s="142"/>
      <c r="L592" s="87"/>
      <c r="M592" s="87"/>
      <c r="N592" s="87"/>
      <c r="O592" s="87"/>
      <c r="P592" s="87"/>
      <c r="Q592" s="238"/>
      <c r="R592" s="87"/>
      <c r="S592" s="87"/>
      <c r="T592" s="87"/>
    </row>
    <row r="593" spans="1:20" x14ac:dyDescent="0.25">
      <c r="A593" s="88"/>
      <c r="B593" s="87"/>
      <c r="C593" s="87"/>
      <c r="D593" s="87"/>
      <c r="E593" s="87"/>
      <c r="F593" s="87"/>
      <c r="G593" s="87"/>
      <c r="H593" s="182"/>
      <c r="I593" s="182"/>
      <c r="J593" s="87"/>
      <c r="K593" s="142"/>
      <c r="L593" s="87"/>
      <c r="M593" s="87"/>
      <c r="N593" s="87"/>
      <c r="O593" s="87"/>
      <c r="P593" s="87"/>
      <c r="Q593" s="238"/>
      <c r="R593" s="87"/>
      <c r="S593" s="87"/>
      <c r="T593" s="87"/>
    </row>
    <row r="594" spans="1:20" x14ac:dyDescent="0.25">
      <c r="A594" s="88"/>
      <c r="B594" s="87"/>
      <c r="C594" s="87"/>
      <c r="D594" s="87"/>
      <c r="E594" s="87"/>
      <c r="F594" s="87"/>
      <c r="G594" s="87"/>
      <c r="H594" s="182"/>
      <c r="I594" s="182"/>
      <c r="J594" s="87"/>
      <c r="K594" s="142"/>
      <c r="L594" s="87"/>
      <c r="M594" s="87"/>
      <c r="N594" s="87"/>
      <c r="O594" s="87"/>
      <c r="P594" s="87"/>
      <c r="Q594" s="238"/>
      <c r="R594" s="87"/>
      <c r="S594" s="87"/>
      <c r="T594" s="87"/>
    </row>
    <row r="595" spans="1:20" x14ac:dyDescent="0.25">
      <c r="A595" s="88"/>
      <c r="B595" s="87"/>
      <c r="C595" s="87"/>
      <c r="D595" s="87"/>
      <c r="E595" s="87"/>
      <c r="F595" s="87"/>
      <c r="G595" s="87"/>
      <c r="H595" s="182"/>
      <c r="I595" s="182"/>
      <c r="J595" s="87"/>
      <c r="K595" s="142"/>
      <c r="L595" s="87"/>
      <c r="M595" s="87"/>
      <c r="N595" s="87"/>
      <c r="O595" s="87"/>
      <c r="P595" s="87"/>
      <c r="Q595" s="238"/>
      <c r="R595" s="87"/>
      <c r="S595" s="87"/>
      <c r="T595" s="87"/>
    </row>
    <row r="596" spans="1:20" x14ac:dyDescent="0.25">
      <c r="A596" s="88"/>
      <c r="B596" s="87"/>
      <c r="C596" s="87"/>
      <c r="D596" s="87"/>
      <c r="E596" s="87"/>
      <c r="F596" s="87"/>
      <c r="G596" s="87"/>
      <c r="H596" s="182"/>
      <c r="I596" s="182"/>
      <c r="J596" s="87"/>
      <c r="K596" s="142"/>
      <c r="L596" s="87"/>
      <c r="M596" s="87"/>
      <c r="N596" s="87"/>
      <c r="O596" s="87"/>
      <c r="P596" s="87"/>
      <c r="Q596" s="238"/>
      <c r="R596" s="87"/>
      <c r="S596" s="87"/>
      <c r="T596" s="87"/>
    </row>
    <row r="597" spans="1:20" x14ac:dyDescent="0.25">
      <c r="A597" s="88"/>
      <c r="B597" s="87"/>
      <c r="C597" s="87"/>
      <c r="D597" s="87"/>
      <c r="E597" s="87"/>
      <c r="F597" s="87"/>
      <c r="G597" s="87"/>
      <c r="H597" s="182"/>
      <c r="I597" s="182"/>
      <c r="J597" s="87"/>
      <c r="K597" s="142"/>
      <c r="L597" s="87"/>
      <c r="M597" s="87"/>
      <c r="N597" s="87"/>
      <c r="O597" s="87"/>
      <c r="P597" s="87"/>
      <c r="Q597" s="238"/>
      <c r="R597" s="87"/>
      <c r="S597" s="87"/>
      <c r="T597" s="87"/>
    </row>
    <row r="598" spans="1:20" x14ac:dyDescent="0.25">
      <c r="A598" s="88"/>
      <c r="B598" s="87"/>
      <c r="C598" s="87"/>
      <c r="D598" s="87"/>
      <c r="E598" s="87"/>
      <c r="F598" s="87"/>
      <c r="G598" s="87"/>
      <c r="H598" s="182"/>
      <c r="I598" s="182"/>
      <c r="J598" s="87"/>
      <c r="K598" s="142"/>
      <c r="L598" s="87"/>
      <c r="M598" s="87"/>
      <c r="N598" s="87"/>
      <c r="O598" s="87"/>
      <c r="P598" s="87"/>
      <c r="Q598" s="238"/>
      <c r="R598" s="87"/>
      <c r="S598" s="87"/>
      <c r="T598" s="87"/>
    </row>
    <row r="599" spans="1:20" x14ac:dyDescent="0.25">
      <c r="A599" s="88"/>
      <c r="B599" s="87"/>
      <c r="C599" s="87"/>
      <c r="D599" s="87"/>
      <c r="E599" s="87"/>
      <c r="F599" s="87"/>
      <c r="G599" s="87"/>
      <c r="H599" s="182"/>
      <c r="I599" s="182"/>
      <c r="J599" s="87"/>
      <c r="K599" s="142"/>
      <c r="L599" s="87"/>
      <c r="M599" s="87"/>
      <c r="N599" s="87"/>
      <c r="O599" s="87"/>
      <c r="P599" s="87"/>
      <c r="Q599" s="238"/>
      <c r="R599" s="87"/>
      <c r="S599" s="87"/>
      <c r="T599" s="87"/>
    </row>
    <row r="600" spans="1:20" x14ac:dyDescent="0.25">
      <c r="A600" s="88"/>
      <c r="B600" s="87"/>
      <c r="C600" s="87"/>
      <c r="D600" s="87"/>
      <c r="E600" s="87"/>
      <c r="F600" s="87"/>
      <c r="G600" s="87"/>
      <c r="H600" s="182"/>
      <c r="I600" s="182"/>
      <c r="J600" s="87"/>
      <c r="K600" s="142"/>
      <c r="L600" s="87"/>
      <c r="M600" s="87"/>
      <c r="N600" s="87"/>
      <c r="O600" s="87"/>
      <c r="P600" s="87"/>
      <c r="Q600" s="238"/>
      <c r="R600" s="87"/>
      <c r="S600" s="87"/>
      <c r="T600" s="87"/>
    </row>
    <row r="601" spans="1:20" x14ac:dyDescent="0.25">
      <c r="A601" s="88"/>
      <c r="B601" s="87"/>
      <c r="C601" s="87"/>
      <c r="D601" s="87"/>
      <c r="E601" s="87"/>
      <c r="F601" s="87"/>
      <c r="G601" s="87"/>
      <c r="H601" s="182"/>
      <c r="I601" s="182"/>
      <c r="J601" s="87"/>
      <c r="K601" s="142"/>
      <c r="L601" s="87"/>
      <c r="M601" s="87"/>
      <c r="N601" s="87"/>
      <c r="O601" s="87"/>
      <c r="P601" s="87"/>
      <c r="Q601" s="238"/>
      <c r="R601" s="87"/>
      <c r="S601" s="87"/>
      <c r="T601" s="87"/>
    </row>
    <row r="602" spans="1:20" x14ac:dyDescent="0.25">
      <c r="A602" s="88"/>
      <c r="B602" s="87"/>
      <c r="C602" s="87"/>
      <c r="D602" s="87"/>
      <c r="E602" s="87"/>
      <c r="F602" s="87"/>
      <c r="G602" s="87"/>
      <c r="H602" s="182"/>
      <c r="I602" s="182"/>
      <c r="J602" s="87"/>
      <c r="K602" s="142"/>
      <c r="L602" s="87"/>
      <c r="M602" s="87"/>
      <c r="N602" s="87"/>
      <c r="O602" s="87"/>
      <c r="P602" s="87"/>
      <c r="Q602" s="238"/>
      <c r="R602" s="87"/>
      <c r="S602" s="87"/>
      <c r="T602" s="87"/>
    </row>
    <row r="603" spans="1:20" x14ac:dyDescent="0.25">
      <c r="A603" s="88"/>
      <c r="B603" s="87"/>
      <c r="C603" s="87"/>
      <c r="D603" s="87"/>
      <c r="E603" s="87"/>
      <c r="F603" s="87"/>
      <c r="G603" s="87"/>
      <c r="H603" s="182"/>
      <c r="I603" s="182"/>
      <c r="J603" s="87"/>
      <c r="K603" s="142"/>
      <c r="L603" s="87"/>
      <c r="M603" s="87"/>
      <c r="N603" s="87"/>
      <c r="O603" s="87"/>
      <c r="P603" s="87"/>
      <c r="Q603" s="238"/>
      <c r="R603" s="87"/>
      <c r="S603" s="87"/>
      <c r="T603" s="87"/>
    </row>
    <row r="604" spans="1:20" x14ac:dyDescent="0.25">
      <c r="A604" s="88"/>
      <c r="B604" s="87"/>
      <c r="C604" s="87"/>
      <c r="D604" s="87"/>
      <c r="E604" s="87"/>
      <c r="F604" s="87"/>
      <c r="G604" s="87"/>
      <c r="H604" s="182"/>
      <c r="I604" s="182"/>
      <c r="J604" s="87"/>
      <c r="K604" s="142"/>
      <c r="L604" s="87"/>
      <c r="M604" s="87"/>
      <c r="N604" s="87"/>
      <c r="O604" s="87"/>
      <c r="P604" s="87"/>
      <c r="Q604" s="238"/>
      <c r="R604" s="87"/>
      <c r="S604" s="87"/>
      <c r="T604" s="87"/>
    </row>
    <row r="605" spans="1:20" x14ac:dyDescent="0.25">
      <c r="A605" s="88"/>
      <c r="B605" s="87"/>
      <c r="C605" s="87"/>
      <c r="D605" s="87"/>
      <c r="E605" s="87"/>
      <c r="F605" s="87"/>
      <c r="G605" s="87"/>
      <c r="H605" s="182"/>
      <c r="I605" s="182"/>
      <c r="J605" s="87"/>
      <c r="K605" s="142"/>
      <c r="L605" s="87"/>
      <c r="M605" s="87"/>
      <c r="N605" s="87"/>
      <c r="O605" s="87"/>
      <c r="P605" s="87"/>
      <c r="Q605" s="238"/>
      <c r="R605" s="87"/>
      <c r="S605" s="87"/>
      <c r="T605" s="87"/>
    </row>
    <row r="606" spans="1:20" x14ac:dyDescent="0.25">
      <c r="A606" s="88"/>
      <c r="B606" s="87"/>
      <c r="C606" s="87"/>
      <c r="D606" s="87"/>
      <c r="E606" s="87"/>
      <c r="F606" s="87"/>
      <c r="G606" s="87"/>
      <c r="H606" s="182"/>
      <c r="I606" s="182"/>
      <c r="J606" s="87"/>
      <c r="K606" s="142"/>
      <c r="L606" s="87"/>
      <c r="M606" s="87"/>
      <c r="N606" s="87"/>
      <c r="O606" s="87"/>
      <c r="P606" s="87"/>
      <c r="Q606" s="238"/>
      <c r="R606" s="87"/>
      <c r="S606" s="87"/>
      <c r="T606" s="87"/>
    </row>
    <row r="607" spans="1:20" x14ac:dyDescent="0.25">
      <c r="A607" s="88"/>
      <c r="B607" s="87"/>
      <c r="C607" s="87"/>
      <c r="D607" s="87"/>
      <c r="E607" s="87"/>
      <c r="F607" s="87"/>
      <c r="G607" s="87"/>
      <c r="H607" s="182"/>
      <c r="I607" s="182"/>
      <c r="J607" s="87"/>
      <c r="K607" s="142"/>
      <c r="L607" s="87"/>
      <c r="M607" s="87"/>
      <c r="N607" s="87"/>
      <c r="O607" s="87"/>
      <c r="P607" s="87"/>
      <c r="Q607" s="238"/>
      <c r="R607" s="87"/>
      <c r="S607" s="87"/>
      <c r="T607" s="87"/>
    </row>
    <row r="608" spans="1:20" x14ac:dyDescent="0.25">
      <c r="A608" s="88"/>
      <c r="B608" s="87"/>
      <c r="C608" s="87"/>
      <c r="D608" s="87"/>
      <c r="E608" s="87"/>
      <c r="F608" s="87"/>
      <c r="G608" s="87"/>
      <c r="H608" s="182"/>
      <c r="I608" s="182"/>
      <c r="J608" s="87"/>
      <c r="K608" s="142"/>
      <c r="L608" s="87"/>
      <c r="M608" s="87"/>
      <c r="N608" s="87"/>
      <c r="O608" s="87"/>
      <c r="P608" s="87"/>
      <c r="Q608" s="238"/>
      <c r="R608" s="87"/>
      <c r="S608" s="87"/>
      <c r="T608" s="87"/>
    </row>
    <row r="609" spans="1:20" x14ac:dyDescent="0.25">
      <c r="A609" s="88"/>
      <c r="B609" s="87"/>
      <c r="C609" s="87"/>
      <c r="D609" s="87"/>
      <c r="E609" s="87"/>
      <c r="F609" s="87"/>
      <c r="G609" s="87"/>
      <c r="H609" s="182"/>
      <c r="I609" s="182"/>
      <c r="J609" s="87"/>
      <c r="K609" s="142"/>
      <c r="L609" s="87"/>
      <c r="M609" s="87"/>
      <c r="N609" s="87"/>
      <c r="O609" s="87"/>
      <c r="P609" s="87"/>
      <c r="Q609" s="238"/>
      <c r="R609" s="87"/>
      <c r="S609" s="87"/>
      <c r="T609" s="87"/>
    </row>
    <row r="610" spans="1:20" x14ac:dyDescent="0.25">
      <c r="A610" s="88"/>
      <c r="B610" s="87"/>
      <c r="C610" s="87"/>
      <c r="D610" s="87"/>
      <c r="E610" s="87"/>
      <c r="F610" s="87"/>
      <c r="G610" s="87"/>
      <c r="H610" s="182"/>
      <c r="I610" s="182"/>
      <c r="J610" s="87"/>
      <c r="K610" s="142"/>
      <c r="L610" s="87"/>
      <c r="M610" s="87"/>
      <c r="N610" s="87"/>
      <c r="O610" s="87"/>
      <c r="P610" s="87"/>
      <c r="Q610" s="238"/>
      <c r="R610" s="87"/>
      <c r="S610" s="87"/>
      <c r="T610" s="87"/>
    </row>
    <row r="611" spans="1:20" x14ac:dyDescent="0.25">
      <c r="A611" s="88"/>
      <c r="B611" s="87"/>
      <c r="C611" s="87"/>
      <c r="D611" s="87"/>
      <c r="E611" s="87"/>
      <c r="F611" s="87"/>
      <c r="G611" s="87"/>
      <c r="H611" s="182"/>
      <c r="I611" s="182"/>
      <c r="J611" s="87"/>
      <c r="K611" s="142"/>
      <c r="L611" s="87"/>
      <c r="M611" s="87"/>
      <c r="N611" s="87"/>
      <c r="O611" s="87"/>
      <c r="P611" s="87"/>
      <c r="Q611" s="238"/>
      <c r="R611" s="87"/>
      <c r="S611" s="87"/>
      <c r="T611" s="87"/>
    </row>
    <row r="612" spans="1:20" x14ac:dyDescent="0.25">
      <c r="A612" s="88"/>
      <c r="B612" s="87"/>
      <c r="C612" s="87"/>
      <c r="D612" s="87"/>
      <c r="E612" s="87"/>
      <c r="F612" s="87"/>
      <c r="G612" s="87"/>
      <c r="H612" s="182"/>
      <c r="I612" s="182"/>
      <c r="J612" s="87"/>
      <c r="K612" s="142"/>
      <c r="L612" s="87"/>
      <c r="M612" s="87"/>
      <c r="N612" s="87"/>
      <c r="O612" s="87"/>
      <c r="P612" s="87"/>
      <c r="Q612" s="238"/>
      <c r="R612" s="87"/>
      <c r="S612" s="87"/>
      <c r="T612" s="87"/>
    </row>
    <row r="613" spans="1:20" x14ac:dyDescent="0.25">
      <c r="A613" s="88"/>
      <c r="B613" s="87"/>
      <c r="C613" s="87"/>
      <c r="D613" s="87"/>
      <c r="E613" s="87"/>
      <c r="F613" s="87"/>
      <c r="G613" s="87"/>
      <c r="H613" s="182"/>
      <c r="I613" s="182"/>
      <c r="J613" s="87"/>
      <c r="K613" s="142"/>
      <c r="L613" s="87"/>
      <c r="M613" s="87"/>
      <c r="N613" s="87"/>
      <c r="O613" s="87"/>
      <c r="P613" s="87"/>
      <c r="Q613" s="238"/>
      <c r="R613" s="87"/>
      <c r="S613" s="87"/>
      <c r="T613" s="87"/>
    </row>
    <row r="614" spans="1:20" x14ac:dyDescent="0.25">
      <c r="A614" s="91"/>
      <c r="B614" s="86"/>
      <c r="C614" s="89"/>
      <c r="D614" s="89"/>
      <c r="E614" s="87"/>
      <c r="F614" s="87"/>
      <c r="G614" s="87"/>
      <c r="H614" s="182"/>
      <c r="I614" s="182"/>
      <c r="J614" s="87"/>
      <c r="K614" s="142"/>
      <c r="L614" s="87"/>
      <c r="M614" s="87"/>
      <c r="N614" s="87"/>
      <c r="O614" s="87"/>
      <c r="P614" s="87"/>
      <c r="Q614" s="238"/>
      <c r="R614" s="87"/>
      <c r="S614" s="87"/>
      <c r="T614" s="90"/>
    </row>
    <row r="615" spans="1:20" x14ac:dyDescent="0.25">
      <c r="A615" s="91"/>
      <c r="B615" s="86"/>
      <c r="C615" s="89"/>
      <c r="D615" s="89"/>
      <c r="E615" s="89"/>
      <c r="F615" s="89"/>
      <c r="G615" s="89"/>
      <c r="H615" s="185"/>
      <c r="I615" s="185"/>
      <c r="J615" s="89"/>
      <c r="K615" s="143"/>
      <c r="L615" s="89"/>
      <c r="M615" s="89"/>
      <c r="N615" s="89"/>
      <c r="O615" s="89"/>
      <c r="P615" s="89"/>
      <c r="Q615" s="239"/>
      <c r="R615" s="92"/>
      <c r="S615" s="90"/>
      <c r="T615" s="90"/>
    </row>
    <row r="616" spans="1:20" x14ac:dyDescent="0.25">
      <c r="A616" s="91"/>
      <c r="B616" s="86"/>
      <c r="C616" s="89"/>
      <c r="D616" s="89"/>
      <c r="E616" s="89"/>
      <c r="F616" s="89"/>
      <c r="G616" s="89"/>
      <c r="H616" s="185"/>
      <c r="I616" s="185"/>
      <c r="J616" s="89"/>
      <c r="K616" s="143"/>
      <c r="L616" s="89"/>
      <c r="M616" s="89"/>
      <c r="N616" s="89"/>
      <c r="O616" s="89"/>
      <c r="P616" s="89"/>
      <c r="Q616" s="239"/>
      <c r="R616" s="92"/>
      <c r="S616" s="90"/>
      <c r="T616" s="90"/>
    </row>
    <row r="617" spans="1:20" x14ac:dyDescent="0.25">
      <c r="A617" s="91"/>
      <c r="B617" s="86"/>
      <c r="C617" s="89"/>
      <c r="D617" s="89"/>
      <c r="E617" s="89"/>
      <c r="F617" s="89"/>
      <c r="G617" s="89"/>
      <c r="H617" s="185"/>
      <c r="I617" s="185"/>
      <c r="J617" s="89"/>
      <c r="K617" s="143"/>
      <c r="L617" s="89"/>
      <c r="M617" s="89"/>
      <c r="N617" s="89"/>
      <c r="O617" s="89"/>
      <c r="P617" s="89"/>
      <c r="Q617" s="239"/>
      <c r="R617" s="92"/>
      <c r="S617" s="90"/>
      <c r="T617" s="90"/>
    </row>
    <row r="618" spans="1:20" x14ac:dyDescent="0.25">
      <c r="A618" s="91"/>
      <c r="B618" s="86"/>
      <c r="C618" s="89"/>
      <c r="D618" s="89"/>
      <c r="E618" s="89"/>
      <c r="F618" s="89"/>
      <c r="G618" s="89"/>
      <c r="H618" s="185"/>
      <c r="I618" s="185"/>
      <c r="J618" s="89"/>
      <c r="K618" s="143"/>
      <c r="L618" s="89"/>
      <c r="M618" s="89"/>
      <c r="N618" s="89"/>
      <c r="O618" s="89"/>
      <c r="P618" s="89"/>
      <c r="Q618" s="239"/>
      <c r="R618" s="92"/>
      <c r="S618" s="90"/>
      <c r="T618" s="90"/>
    </row>
    <row r="619" spans="1:20" x14ac:dyDescent="0.25">
      <c r="A619" s="91"/>
      <c r="B619" s="86"/>
      <c r="C619" s="89"/>
      <c r="D619" s="89"/>
      <c r="E619" s="89"/>
      <c r="F619" s="89"/>
      <c r="G619" s="89"/>
      <c r="H619" s="185"/>
      <c r="I619" s="185"/>
      <c r="J619" s="89"/>
      <c r="K619" s="143"/>
      <c r="L619" s="89"/>
      <c r="M619" s="89"/>
      <c r="N619" s="89"/>
      <c r="O619" s="89"/>
      <c r="P619" s="89"/>
      <c r="Q619" s="239"/>
      <c r="R619" s="92"/>
      <c r="S619" s="90"/>
      <c r="T619" s="90"/>
    </row>
    <row r="620" spans="1:20" x14ac:dyDescent="0.25">
      <c r="A620" s="91"/>
      <c r="B620" s="86"/>
      <c r="C620" s="89"/>
      <c r="D620" s="89"/>
      <c r="E620" s="89"/>
      <c r="F620" s="89"/>
      <c r="G620" s="89"/>
      <c r="H620" s="185"/>
      <c r="I620" s="185"/>
      <c r="J620" s="89"/>
      <c r="K620" s="143"/>
      <c r="L620" s="89"/>
      <c r="M620" s="89"/>
      <c r="N620" s="89"/>
      <c r="O620" s="89"/>
      <c r="P620" s="89"/>
      <c r="Q620" s="239"/>
      <c r="R620" s="92"/>
      <c r="S620" s="90"/>
      <c r="T620" s="90"/>
    </row>
    <row r="621" spans="1:20" x14ac:dyDescent="0.25">
      <c r="A621" s="91"/>
      <c r="B621" s="86"/>
      <c r="C621" s="89"/>
      <c r="D621" s="89"/>
      <c r="E621" s="89"/>
      <c r="F621" s="89"/>
      <c r="G621" s="89"/>
      <c r="H621" s="185"/>
      <c r="I621" s="185"/>
      <c r="J621" s="89"/>
      <c r="K621" s="143"/>
      <c r="L621" s="89"/>
      <c r="M621" s="89"/>
      <c r="N621" s="89"/>
      <c r="O621" s="89"/>
      <c r="P621" s="89"/>
      <c r="Q621" s="239"/>
      <c r="R621" s="92"/>
      <c r="S621" s="90"/>
      <c r="T621" s="90"/>
    </row>
    <row r="622" spans="1:20" x14ac:dyDescent="0.25">
      <c r="A622" s="91"/>
      <c r="B622" s="86"/>
      <c r="C622" s="89"/>
      <c r="D622" s="89"/>
      <c r="E622" s="89"/>
      <c r="F622" s="89"/>
      <c r="G622" s="89"/>
      <c r="H622" s="185"/>
      <c r="I622" s="185"/>
      <c r="J622" s="89"/>
      <c r="K622" s="143"/>
      <c r="L622" s="89"/>
      <c r="M622" s="89"/>
      <c r="N622" s="89"/>
      <c r="O622" s="89"/>
      <c r="P622" s="89"/>
      <c r="Q622" s="239"/>
      <c r="R622" s="92"/>
      <c r="S622" s="90"/>
      <c r="T622" s="90"/>
    </row>
    <row r="623" spans="1:20" x14ac:dyDescent="0.25">
      <c r="A623" s="91"/>
      <c r="B623" s="86"/>
      <c r="C623" s="89"/>
      <c r="D623" s="89"/>
      <c r="E623" s="89"/>
      <c r="F623" s="89"/>
      <c r="G623" s="89"/>
      <c r="H623" s="185"/>
      <c r="I623" s="185"/>
      <c r="J623" s="89"/>
      <c r="K623" s="143"/>
      <c r="L623" s="89"/>
      <c r="M623" s="89"/>
      <c r="N623" s="89"/>
      <c r="O623" s="89"/>
      <c r="P623" s="89"/>
      <c r="Q623" s="239"/>
      <c r="R623" s="92"/>
      <c r="S623" s="90"/>
      <c r="T623" s="90"/>
    </row>
    <row r="624" spans="1:20" x14ac:dyDescent="0.25">
      <c r="A624" s="91"/>
      <c r="B624" s="86"/>
      <c r="C624" s="89"/>
      <c r="D624" s="89"/>
      <c r="E624" s="89"/>
      <c r="F624" s="89"/>
      <c r="G624" s="89"/>
      <c r="H624" s="185"/>
      <c r="I624" s="185"/>
      <c r="J624" s="89"/>
      <c r="K624" s="143"/>
      <c r="L624" s="89"/>
      <c r="M624" s="89"/>
      <c r="N624" s="89"/>
      <c r="O624" s="89"/>
      <c r="P624" s="89"/>
      <c r="Q624" s="239"/>
      <c r="R624" s="92"/>
      <c r="S624" s="90"/>
      <c r="T624" s="90"/>
    </row>
    <row r="625" spans="1:20" x14ac:dyDescent="0.25">
      <c r="A625" s="91"/>
      <c r="B625" s="86"/>
      <c r="C625" s="89"/>
      <c r="D625" s="89"/>
      <c r="E625" s="89"/>
      <c r="F625" s="89"/>
      <c r="G625" s="89"/>
      <c r="H625" s="185"/>
      <c r="I625" s="185"/>
      <c r="J625" s="89"/>
      <c r="K625" s="143"/>
      <c r="L625" s="89"/>
      <c r="M625" s="89"/>
      <c r="N625" s="89"/>
      <c r="O625" s="89"/>
      <c r="P625" s="89"/>
      <c r="Q625" s="239"/>
      <c r="R625" s="92"/>
      <c r="S625" s="90"/>
      <c r="T625" s="90"/>
    </row>
    <row r="626" spans="1:20" x14ac:dyDescent="0.25">
      <c r="A626" s="91"/>
      <c r="B626" s="86"/>
      <c r="C626" s="89"/>
      <c r="D626" s="89"/>
      <c r="E626" s="89"/>
      <c r="F626" s="89"/>
      <c r="G626" s="89"/>
      <c r="H626" s="185"/>
      <c r="I626" s="185"/>
      <c r="J626" s="89"/>
      <c r="K626" s="143"/>
      <c r="L626" s="89"/>
      <c r="M626" s="89"/>
      <c r="N626" s="89"/>
      <c r="O626" s="89"/>
      <c r="P626" s="89"/>
      <c r="Q626" s="239"/>
      <c r="R626" s="92"/>
      <c r="S626" s="90"/>
      <c r="T626" s="90"/>
    </row>
    <row r="627" spans="1:20" x14ac:dyDescent="0.25">
      <c r="A627" s="91"/>
      <c r="B627" s="86"/>
      <c r="C627" s="89"/>
      <c r="D627" s="89"/>
      <c r="E627" s="89"/>
      <c r="F627" s="89"/>
      <c r="G627" s="89"/>
      <c r="H627" s="185"/>
      <c r="I627" s="185"/>
      <c r="J627" s="89"/>
      <c r="K627" s="143"/>
      <c r="L627" s="89"/>
      <c r="M627" s="89"/>
      <c r="N627" s="89"/>
      <c r="O627" s="89"/>
      <c r="P627" s="89"/>
      <c r="Q627" s="239"/>
      <c r="R627" s="92"/>
      <c r="S627" s="90"/>
      <c r="T627" s="90"/>
    </row>
    <row r="628" spans="1:20" x14ac:dyDescent="0.25">
      <c r="A628" s="91"/>
      <c r="B628" s="86"/>
      <c r="C628" s="89"/>
      <c r="D628" s="89"/>
      <c r="E628" s="89"/>
      <c r="F628" s="89"/>
      <c r="G628" s="89"/>
      <c r="H628" s="185"/>
      <c r="I628" s="185"/>
      <c r="J628" s="89"/>
      <c r="K628" s="143"/>
      <c r="L628" s="89"/>
      <c r="M628" s="89"/>
      <c r="N628" s="89"/>
      <c r="O628" s="89"/>
      <c r="P628" s="89"/>
      <c r="Q628" s="239"/>
      <c r="R628" s="92"/>
      <c r="S628" s="90"/>
      <c r="T628" s="90"/>
    </row>
    <row r="629" spans="1:20" x14ac:dyDescent="0.25">
      <c r="A629" s="91"/>
      <c r="B629" s="86"/>
      <c r="C629" s="89"/>
      <c r="D629" s="89"/>
      <c r="E629" s="89"/>
      <c r="F629" s="89"/>
      <c r="G629" s="89"/>
      <c r="H629" s="185"/>
      <c r="I629" s="185"/>
      <c r="J629" s="89"/>
      <c r="K629" s="143"/>
      <c r="L629" s="89"/>
      <c r="M629" s="89"/>
      <c r="N629" s="89"/>
      <c r="O629" s="89"/>
      <c r="P629" s="89"/>
      <c r="Q629" s="239"/>
      <c r="R629" s="92"/>
      <c r="S629" s="90"/>
      <c r="T629" s="90"/>
    </row>
    <row r="630" spans="1:20" x14ac:dyDescent="0.25">
      <c r="A630" s="91"/>
      <c r="B630" s="86"/>
      <c r="C630" s="89"/>
      <c r="D630" s="89"/>
      <c r="E630" s="89"/>
      <c r="F630" s="89"/>
      <c r="G630" s="89"/>
      <c r="H630" s="185"/>
      <c r="I630" s="185"/>
      <c r="J630" s="89"/>
      <c r="K630" s="143"/>
      <c r="L630" s="89"/>
      <c r="M630" s="89"/>
      <c r="N630" s="89"/>
      <c r="O630" s="89"/>
      <c r="P630" s="89"/>
      <c r="Q630" s="239"/>
      <c r="R630" s="92"/>
      <c r="S630" s="90"/>
      <c r="T630" s="90"/>
    </row>
    <row r="631" spans="1:20" x14ac:dyDescent="0.25">
      <c r="A631" s="91"/>
      <c r="B631" s="86"/>
      <c r="C631" s="89"/>
      <c r="D631" s="89"/>
      <c r="E631" s="89"/>
      <c r="F631" s="89"/>
      <c r="G631" s="89"/>
      <c r="H631" s="185"/>
      <c r="I631" s="185"/>
      <c r="J631" s="89"/>
      <c r="K631" s="143"/>
      <c r="L631" s="89"/>
      <c r="M631" s="89"/>
      <c r="N631" s="89"/>
      <c r="O631" s="89"/>
      <c r="P631" s="89"/>
      <c r="Q631" s="239"/>
      <c r="R631" s="92"/>
      <c r="S631" s="90"/>
      <c r="T631" s="90"/>
    </row>
    <row r="632" spans="1:20" x14ac:dyDescent="0.25">
      <c r="A632" s="91"/>
      <c r="B632" s="86"/>
      <c r="C632" s="89"/>
      <c r="D632" s="89"/>
      <c r="E632" s="89"/>
      <c r="F632" s="89"/>
      <c r="G632" s="89"/>
      <c r="H632" s="185"/>
      <c r="I632" s="185"/>
      <c r="J632" s="89"/>
      <c r="K632" s="143"/>
      <c r="L632" s="89"/>
      <c r="M632" s="89"/>
      <c r="N632" s="89"/>
      <c r="O632" s="89"/>
      <c r="P632" s="89"/>
      <c r="Q632" s="239"/>
      <c r="R632" s="92"/>
      <c r="S632" s="90"/>
      <c r="T632" s="90"/>
    </row>
    <row r="633" spans="1:20" x14ac:dyDescent="0.25">
      <c r="A633" s="91"/>
      <c r="B633" s="86"/>
      <c r="C633" s="89"/>
      <c r="D633" s="89"/>
      <c r="E633" s="89"/>
      <c r="F633" s="89"/>
      <c r="G633" s="89"/>
      <c r="H633" s="185"/>
      <c r="I633" s="185"/>
      <c r="J633" s="89"/>
      <c r="K633" s="143"/>
      <c r="L633" s="89"/>
      <c r="M633" s="89"/>
      <c r="N633" s="89"/>
      <c r="O633" s="89"/>
      <c r="P633" s="89"/>
      <c r="Q633" s="239"/>
      <c r="R633" s="92"/>
      <c r="S633" s="90"/>
      <c r="T633" s="90"/>
    </row>
    <row r="634" spans="1:20" x14ac:dyDescent="0.25">
      <c r="A634" s="91"/>
      <c r="B634" s="86"/>
      <c r="C634" s="89"/>
      <c r="D634" s="89"/>
      <c r="E634" s="89"/>
      <c r="F634" s="89"/>
      <c r="G634" s="89"/>
      <c r="H634" s="185"/>
      <c r="I634" s="185"/>
      <c r="J634" s="89"/>
      <c r="K634" s="143"/>
      <c r="L634" s="89"/>
      <c r="M634" s="89"/>
      <c r="N634" s="89"/>
      <c r="O634" s="89"/>
      <c r="P634" s="89"/>
      <c r="Q634" s="239"/>
      <c r="R634" s="92"/>
      <c r="S634" s="90"/>
      <c r="T634" s="90"/>
    </row>
    <row r="635" spans="1:20" x14ac:dyDescent="0.25">
      <c r="A635" s="91"/>
      <c r="B635" s="86"/>
      <c r="C635" s="89"/>
      <c r="D635" s="89"/>
      <c r="E635" s="89"/>
      <c r="F635" s="89"/>
      <c r="G635" s="89"/>
      <c r="H635" s="185"/>
      <c r="I635" s="185"/>
      <c r="J635" s="89"/>
      <c r="K635" s="143"/>
      <c r="L635" s="89"/>
      <c r="M635" s="89"/>
      <c r="N635" s="89"/>
      <c r="O635" s="89"/>
      <c r="P635" s="89"/>
      <c r="Q635" s="239"/>
      <c r="R635" s="92"/>
      <c r="S635" s="90"/>
      <c r="T635" s="90"/>
    </row>
    <row r="636" spans="1:20" x14ac:dyDescent="0.25">
      <c r="A636" s="91"/>
      <c r="B636" s="86"/>
      <c r="C636" s="89"/>
      <c r="D636" s="89"/>
      <c r="E636" s="89"/>
      <c r="F636" s="89"/>
      <c r="G636" s="89"/>
      <c r="H636" s="185"/>
      <c r="I636" s="185"/>
      <c r="J636" s="89"/>
      <c r="K636" s="143"/>
      <c r="L636" s="89"/>
      <c r="M636" s="89"/>
      <c r="N636" s="89"/>
      <c r="O636" s="89"/>
      <c r="P636" s="89"/>
      <c r="Q636" s="239"/>
      <c r="R636" s="92"/>
      <c r="S636" s="90"/>
      <c r="T636" s="90"/>
    </row>
    <row r="637" spans="1:20" x14ac:dyDescent="0.25">
      <c r="A637" s="91"/>
      <c r="B637" s="86"/>
      <c r="C637" s="89"/>
      <c r="D637" s="89"/>
      <c r="E637" s="89"/>
      <c r="F637" s="89"/>
      <c r="G637" s="89"/>
      <c r="H637" s="185"/>
      <c r="I637" s="185"/>
      <c r="J637" s="89"/>
      <c r="K637" s="143"/>
      <c r="L637" s="89"/>
      <c r="M637" s="89"/>
      <c r="N637" s="89"/>
      <c r="O637" s="89"/>
      <c r="P637" s="89"/>
      <c r="Q637" s="239"/>
      <c r="R637" s="92"/>
      <c r="S637" s="90"/>
      <c r="T637" s="90"/>
    </row>
    <row r="638" spans="1:20" x14ac:dyDescent="0.25">
      <c r="A638" s="91"/>
      <c r="B638" s="86"/>
      <c r="C638" s="89"/>
      <c r="D638" s="89"/>
      <c r="E638" s="89"/>
      <c r="F638" s="89"/>
      <c r="G638" s="89"/>
      <c r="H638" s="185"/>
      <c r="I638" s="185"/>
      <c r="J638" s="89"/>
      <c r="K638" s="143"/>
      <c r="L638" s="89"/>
      <c r="M638" s="89"/>
      <c r="N638" s="89"/>
      <c r="O638" s="89"/>
      <c r="P638" s="89"/>
      <c r="Q638" s="239"/>
      <c r="R638" s="92"/>
      <c r="S638" s="90"/>
      <c r="T638" s="90"/>
    </row>
    <row r="639" spans="1:20" x14ac:dyDescent="0.25">
      <c r="A639" s="91"/>
      <c r="B639" s="86"/>
      <c r="C639" s="89"/>
      <c r="D639" s="89"/>
      <c r="E639" s="89"/>
      <c r="F639" s="89"/>
      <c r="G639" s="89"/>
      <c r="H639" s="185"/>
      <c r="I639" s="185"/>
      <c r="J639" s="89"/>
      <c r="K639" s="143"/>
      <c r="L639" s="89"/>
      <c r="M639" s="89"/>
      <c r="N639" s="89"/>
      <c r="O639" s="89"/>
      <c r="P639" s="89"/>
      <c r="Q639" s="239"/>
      <c r="R639" s="92"/>
      <c r="S639" s="90"/>
      <c r="T639" s="90"/>
    </row>
    <row r="640" spans="1:20" x14ac:dyDescent="0.25">
      <c r="A640" s="91"/>
      <c r="B640" s="86"/>
      <c r="C640" s="89"/>
      <c r="D640" s="89"/>
      <c r="E640" s="89"/>
      <c r="F640" s="89"/>
      <c r="G640" s="89"/>
      <c r="H640" s="185"/>
      <c r="I640" s="185"/>
      <c r="J640" s="89"/>
      <c r="K640" s="143"/>
      <c r="L640" s="89"/>
      <c r="M640" s="89"/>
      <c r="N640" s="89"/>
      <c r="O640" s="89"/>
      <c r="P640" s="89"/>
      <c r="Q640" s="239"/>
      <c r="R640" s="92"/>
      <c r="S640" s="90"/>
      <c r="T640" s="90"/>
    </row>
    <row r="641" spans="1:20" x14ac:dyDescent="0.25">
      <c r="A641" s="91"/>
      <c r="B641" s="86"/>
      <c r="C641" s="89"/>
      <c r="D641" s="89"/>
      <c r="E641" s="89"/>
      <c r="F641" s="89"/>
      <c r="G641" s="89"/>
      <c r="H641" s="185"/>
      <c r="I641" s="185"/>
      <c r="J641" s="89"/>
      <c r="K641" s="143"/>
      <c r="L641" s="89"/>
      <c r="M641" s="89"/>
      <c r="N641" s="89"/>
      <c r="O641" s="89"/>
      <c r="P641" s="89"/>
      <c r="Q641" s="239"/>
      <c r="R641" s="92"/>
      <c r="S641" s="90"/>
      <c r="T641" s="90"/>
    </row>
    <row r="642" spans="1:20" x14ac:dyDescent="0.25">
      <c r="A642" s="91"/>
      <c r="B642" s="86"/>
      <c r="C642" s="89"/>
      <c r="D642" s="89"/>
      <c r="E642" s="89"/>
      <c r="F642" s="89"/>
      <c r="G642" s="89"/>
      <c r="H642" s="185"/>
      <c r="I642" s="185"/>
      <c r="J642" s="89"/>
      <c r="K642" s="143"/>
      <c r="L642" s="89"/>
      <c r="M642" s="89"/>
      <c r="N642" s="89"/>
      <c r="O642" s="89"/>
      <c r="P642" s="89"/>
      <c r="Q642" s="239"/>
      <c r="R642" s="92"/>
      <c r="S642" s="90"/>
      <c r="T642" s="90"/>
    </row>
    <row r="643" spans="1:20" x14ac:dyDescent="0.25">
      <c r="A643" s="91"/>
      <c r="B643" s="86"/>
      <c r="C643" s="89"/>
      <c r="D643" s="89"/>
      <c r="E643" s="89"/>
      <c r="F643" s="89"/>
      <c r="G643" s="89"/>
      <c r="H643" s="185"/>
      <c r="I643" s="185"/>
      <c r="J643" s="89"/>
      <c r="K643" s="143"/>
      <c r="L643" s="89"/>
      <c r="M643" s="89"/>
      <c r="N643" s="89"/>
      <c r="O643" s="89"/>
      <c r="P643" s="89"/>
      <c r="Q643" s="239"/>
      <c r="R643" s="92"/>
      <c r="S643" s="90"/>
      <c r="T643" s="90"/>
    </row>
    <row r="644" spans="1:20" x14ac:dyDescent="0.25">
      <c r="A644" s="91"/>
      <c r="B644" s="86"/>
      <c r="C644" s="89"/>
      <c r="D644" s="89"/>
      <c r="E644" s="89"/>
      <c r="F644" s="89"/>
      <c r="G644" s="89"/>
      <c r="H644" s="185"/>
      <c r="I644" s="185"/>
      <c r="J644" s="89"/>
      <c r="K644" s="143"/>
      <c r="L644" s="89"/>
      <c r="M644" s="89"/>
      <c r="N644" s="89"/>
      <c r="O644" s="89"/>
      <c r="P644" s="89"/>
      <c r="Q644" s="239"/>
      <c r="R644" s="92"/>
      <c r="S644" s="90"/>
      <c r="T644" s="90"/>
    </row>
    <row r="645" spans="1:20" x14ac:dyDescent="0.25">
      <c r="A645" s="91"/>
      <c r="B645" s="86"/>
      <c r="C645" s="89"/>
      <c r="D645" s="89"/>
      <c r="E645" s="89"/>
      <c r="F645" s="89"/>
      <c r="G645" s="89"/>
      <c r="H645" s="185"/>
      <c r="I645" s="185"/>
      <c r="J645" s="89"/>
      <c r="K645" s="143"/>
      <c r="L645" s="89"/>
      <c r="M645" s="89"/>
      <c r="N645" s="89"/>
      <c r="O645" s="89"/>
      <c r="P645" s="89"/>
      <c r="Q645" s="239"/>
      <c r="R645" s="92"/>
      <c r="S645" s="90"/>
      <c r="T645" s="90"/>
    </row>
    <row r="646" spans="1:20" x14ac:dyDescent="0.25">
      <c r="A646" s="91"/>
      <c r="B646" s="86"/>
      <c r="C646" s="89"/>
      <c r="D646" s="89"/>
      <c r="E646" s="89"/>
      <c r="F646" s="89"/>
      <c r="G646" s="89"/>
      <c r="H646" s="185"/>
      <c r="I646" s="185"/>
      <c r="J646" s="89"/>
      <c r="K646" s="143"/>
      <c r="L646" s="89"/>
      <c r="M646" s="89"/>
      <c r="N646" s="89"/>
      <c r="O646" s="89"/>
      <c r="P646" s="89"/>
      <c r="Q646" s="239"/>
      <c r="R646" s="92"/>
      <c r="S646" s="90"/>
      <c r="T646" s="90"/>
    </row>
    <row r="647" spans="1:20" x14ac:dyDescent="0.25">
      <c r="A647" s="91"/>
      <c r="B647" s="86"/>
      <c r="C647" s="89"/>
      <c r="D647" s="89"/>
      <c r="E647" s="89"/>
      <c r="F647" s="89"/>
      <c r="G647" s="89"/>
      <c r="H647" s="185"/>
      <c r="I647" s="185"/>
      <c r="J647" s="89"/>
      <c r="K647" s="143"/>
      <c r="L647" s="89"/>
      <c r="M647" s="89"/>
      <c r="N647" s="89"/>
      <c r="O647" s="89"/>
      <c r="P647" s="89"/>
      <c r="Q647" s="239"/>
      <c r="R647" s="92"/>
      <c r="S647" s="90"/>
      <c r="T647" s="90"/>
    </row>
    <row r="648" spans="1:20" x14ac:dyDescent="0.25">
      <c r="A648" s="91"/>
      <c r="B648" s="86"/>
      <c r="C648" s="89"/>
      <c r="D648" s="89"/>
      <c r="E648" s="89"/>
      <c r="F648" s="89"/>
      <c r="G648" s="89"/>
      <c r="H648" s="185"/>
      <c r="I648" s="185"/>
      <c r="J648" s="89"/>
      <c r="K648" s="143"/>
      <c r="L648" s="89"/>
      <c r="M648" s="89"/>
      <c r="N648" s="89"/>
      <c r="O648" s="89"/>
      <c r="P648" s="89"/>
      <c r="Q648" s="239"/>
      <c r="R648" s="92"/>
      <c r="S648" s="90"/>
      <c r="T648" s="90"/>
    </row>
    <row r="649" spans="1:20" x14ac:dyDescent="0.25">
      <c r="A649" s="91"/>
      <c r="B649" s="86"/>
      <c r="C649" s="89"/>
      <c r="D649" s="89"/>
      <c r="E649" s="89"/>
      <c r="F649" s="89"/>
      <c r="G649" s="89"/>
      <c r="H649" s="185"/>
      <c r="I649" s="185"/>
      <c r="J649" s="89"/>
      <c r="K649" s="143"/>
      <c r="L649" s="89"/>
      <c r="M649" s="89"/>
      <c r="N649" s="89"/>
      <c r="O649" s="89"/>
      <c r="P649" s="89"/>
      <c r="Q649" s="239"/>
      <c r="R649" s="92"/>
      <c r="S649" s="90"/>
      <c r="T649" s="90"/>
    </row>
    <row r="650" spans="1:20" x14ac:dyDescent="0.25">
      <c r="A650" s="91"/>
      <c r="B650" s="86"/>
      <c r="C650" s="89"/>
      <c r="D650" s="89"/>
      <c r="E650" s="89"/>
      <c r="F650" s="89"/>
      <c r="G650" s="89"/>
      <c r="H650" s="185"/>
      <c r="I650" s="185"/>
      <c r="J650" s="89"/>
      <c r="K650" s="143"/>
      <c r="L650" s="89"/>
      <c r="M650" s="89"/>
      <c r="N650" s="89"/>
      <c r="O650" s="89"/>
      <c r="P650" s="89"/>
      <c r="Q650" s="239"/>
      <c r="R650" s="92"/>
      <c r="S650" s="90"/>
      <c r="T650" s="90"/>
    </row>
    <row r="651" spans="1:20" x14ac:dyDescent="0.25">
      <c r="A651" s="91"/>
      <c r="B651" s="86"/>
      <c r="C651" s="89"/>
      <c r="D651" s="89"/>
      <c r="E651" s="89"/>
      <c r="F651" s="89"/>
      <c r="G651" s="89"/>
      <c r="H651" s="185"/>
      <c r="I651" s="185"/>
      <c r="J651" s="89"/>
      <c r="K651" s="143"/>
      <c r="L651" s="89"/>
      <c r="M651" s="89"/>
      <c r="N651" s="89"/>
      <c r="O651" s="89"/>
      <c r="P651" s="89"/>
      <c r="Q651" s="239"/>
      <c r="R651" s="92"/>
      <c r="S651" s="90"/>
      <c r="T651" s="90"/>
    </row>
    <row r="652" spans="1:20" x14ac:dyDescent="0.25">
      <c r="A652" s="91"/>
      <c r="B652" s="86"/>
      <c r="C652" s="89"/>
      <c r="D652" s="89"/>
      <c r="E652" s="89"/>
      <c r="F652" s="89"/>
      <c r="G652" s="89"/>
      <c r="H652" s="185"/>
      <c r="I652" s="185"/>
      <c r="J652" s="89"/>
      <c r="K652" s="143"/>
      <c r="L652" s="89"/>
      <c r="M652" s="89"/>
      <c r="N652" s="89"/>
      <c r="O652" s="89"/>
      <c r="P652" s="89"/>
      <c r="Q652" s="239"/>
      <c r="R652" s="92"/>
      <c r="S652" s="90"/>
      <c r="T652" s="90"/>
    </row>
    <row r="653" spans="1:20" x14ac:dyDescent="0.25">
      <c r="A653" s="91"/>
      <c r="B653" s="86"/>
      <c r="C653" s="89"/>
      <c r="D653" s="89"/>
      <c r="E653" s="89"/>
      <c r="F653" s="89"/>
      <c r="G653" s="89"/>
      <c r="H653" s="185"/>
      <c r="I653" s="185"/>
      <c r="J653" s="89"/>
      <c r="K653" s="143"/>
      <c r="L653" s="89"/>
      <c r="M653" s="89"/>
      <c r="N653" s="89"/>
      <c r="O653" s="89"/>
      <c r="P653" s="89"/>
      <c r="Q653" s="239"/>
      <c r="R653" s="92"/>
      <c r="S653" s="90"/>
      <c r="T653" s="90"/>
    </row>
    <row r="654" spans="1:20" x14ac:dyDescent="0.25">
      <c r="A654" s="91"/>
      <c r="B654" s="86"/>
      <c r="C654" s="89"/>
      <c r="D654" s="89"/>
      <c r="E654" s="89"/>
      <c r="F654" s="89"/>
      <c r="G654" s="89"/>
      <c r="H654" s="185"/>
      <c r="I654" s="185"/>
      <c r="J654" s="89"/>
      <c r="K654" s="143"/>
      <c r="L654" s="89"/>
      <c r="M654" s="89"/>
      <c r="N654" s="89"/>
      <c r="O654" s="89"/>
      <c r="P654" s="89"/>
      <c r="Q654" s="239"/>
      <c r="R654" s="92"/>
      <c r="S654" s="90"/>
      <c r="T654" s="90"/>
    </row>
    <row r="655" spans="1:20" x14ac:dyDescent="0.25">
      <c r="A655" s="91"/>
      <c r="B655" s="86"/>
      <c r="C655" s="89"/>
      <c r="D655" s="89"/>
      <c r="E655" s="89"/>
      <c r="F655" s="89"/>
      <c r="G655" s="89"/>
      <c r="H655" s="185"/>
      <c r="I655" s="185"/>
      <c r="J655" s="89"/>
      <c r="K655" s="143"/>
      <c r="L655" s="89"/>
      <c r="M655" s="89"/>
      <c r="N655" s="89"/>
      <c r="O655" s="89"/>
      <c r="P655" s="89"/>
      <c r="Q655" s="239"/>
      <c r="R655" s="92"/>
      <c r="S655" s="90"/>
      <c r="T655" s="90"/>
    </row>
    <row r="656" spans="1:20" x14ac:dyDescent="0.25">
      <c r="A656" s="91"/>
      <c r="B656" s="86"/>
      <c r="C656" s="89"/>
      <c r="D656" s="89"/>
      <c r="E656" s="89"/>
      <c r="F656" s="89"/>
      <c r="G656" s="89"/>
      <c r="H656" s="185"/>
      <c r="I656" s="185"/>
      <c r="J656" s="89"/>
      <c r="K656" s="143"/>
      <c r="L656" s="89"/>
      <c r="M656" s="89"/>
      <c r="N656" s="89"/>
      <c r="O656" s="89"/>
      <c r="P656" s="89"/>
      <c r="Q656" s="239"/>
      <c r="R656" s="92"/>
      <c r="S656" s="90"/>
      <c r="T656" s="90"/>
    </row>
    <row r="657" spans="1:20" x14ac:dyDescent="0.25">
      <c r="A657" s="91"/>
      <c r="B657" s="86"/>
      <c r="C657" s="89"/>
      <c r="D657" s="89"/>
      <c r="E657" s="89"/>
      <c r="F657" s="89"/>
      <c r="G657" s="89"/>
      <c r="H657" s="185"/>
      <c r="I657" s="185"/>
      <c r="J657" s="89"/>
      <c r="K657" s="143"/>
      <c r="L657" s="89"/>
      <c r="M657" s="89"/>
      <c r="N657" s="89"/>
      <c r="O657" s="89"/>
      <c r="P657" s="89"/>
      <c r="Q657" s="239"/>
      <c r="R657" s="92"/>
      <c r="S657" s="90"/>
      <c r="T657" s="90"/>
    </row>
    <row r="658" spans="1:20" x14ac:dyDescent="0.25">
      <c r="A658" s="91"/>
      <c r="B658" s="86"/>
      <c r="C658" s="89"/>
      <c r="D658" s="89"/>
      <c r="E658" s="89"/>
      <c r="F658" s="89"/>
      <c r="G658" s="89"/>
      <c r="H658" s="185"/>
      <c r="I658" s="185"/>
      <c r="J658" s="89"/>
      <c r="K658" s="143"/>
      <c r="L658" s="89"/>
      <c r="M658" s="89"/>
      <c r="N658" s="89"/>
      <c r="O658" s="89"/>
      <c r="P658" s="89"/>
      <c r="Q658" s="239"/>
      <c r="R658" s="92"/>
      <c r="S658" s="90"/>
      <c r="T658" s="90"/>
    </row>
    <row r="659" spans="1:20" x14ac:dyDescent="0.25">
      <c r="A659" s="91"/>
      <c r="B659" s="86"/>
      <c r="C659" s="89"/>
      <c r="D659" s="89"/>
      <c r="E659" s="89"/>
      <c r="F659" s="89"/>
      <c r="G659" s="89"/>
      <c r="H659" s="185"/>
      <c r="I659" s="185"/>
      <c r="J659" s="89"/>
      <c r="K659" s="143"/>
      <c r="L659" s="89"/>
      <c r="M659" s="89"/>
      <c r="N659" s="89"/>
      <c r="O659" s="89"/>
      <c r="P659" s="89"/>
      <c r="Q659" s="239"/>
      <c r="R659" s="92"/>
      <c r="S659" s="90"/>
      <c r="T659" s="90"/>
    </row>
    <row r="660" spans="1:20" x14ac:dyDescent="0.25">
      <c r="A660" s="91"/>
      <c r="B660" s="86"/>
      <c r="C660" s="89"/>
      <c r="D660" s="89"/>
      <c r="E660" s="89"/>
      <c r="F660" s="89"/>
      <c r="G660" s="89"/>
      <c r="H660" s="185"/>
      <c r="I660" s="185"/>
      <c r="J660" s="89"/>
      <c r="K660" s="143"/>
      <c r="L660" s="89"/>
      <c r="M660" s="89"/>
      <c r="N660" s="89"/>
      <c r="O660" s="89"/>
      <c r="P660" s="89"/>
      <c r="Q660" s="239"/>
      <c r="R660" s="92"/>
      <c r="S660" s="90"/>
      <c r="T660" s="90"/>
    </row>
    <row r="661" spans="1:20" x14ac:dyDescent="0.25">
      <c r="A661" s="91"/>
      <c r="B661" s="86"/>
      <c r="C661" s="89"/>
      <c r="D661" s="89"/>
      <c r="E661" s="89"/>
      <c r="F661" s="89"/>
      <c r="G661" s="89"/>
      <c r="H661" s="185"/>
      <c r="I661" s="185"/>
      <c r="J661" s="89"/>
      <c r="K661" s="143"/>
      <c r="L661" s="89"/>
      <c r="M661" s="89"/>
      <c r="N661" s="89"/>
      <c r="O661" s="89"/>
      <c r="P661" s="89"/>
      <c r="Q661" s="239"/>
      <c r="R661" s="92"/>
      <c r="S661" s="90"/>
      <c r="T661" s="90"/>
    </row>
    <row r="662" spans="1:20" x14ac:dyDescent="0.25">
      <c r="A662" s="91"/>
      <c r="B662" s="86"/>
      <c r="C662" s="89"/>
      <c r="D662" s="89"/>
      <c r="E662" s="89"/>
      <c r="F662" s="89"/>
      <c r="G662" s="89"/>
      <c r="H662" s="185"/>
      <c r="I662" s="185"/>
      <c r="J662" s="89"/>
      <c r="K662" s="143"/>
      <c r="L662" s="89"/>
      <c r="M662" s="89"/>
      <c r="N662" s="89"/>
      <c r="O662" s="89"/>
      <c r="P662" s="89"/>
      <c r="Q662" s="239"/>
      <c r="R662" s="92"/>
      <c r="S662" s="90"/>
      <c r="T662" s="90"/>
    </row>
    <row r="663" spans="1:20" x14ac:dyDescent="0.25">
      <c r="A663" s="91"/>
      <c r="B663" s="86"/>
      <c r="C663" s="89"/>
      <c r="D663" s="89"/>
      <c r="E663" s="89"/>
      <c r="F663" s="89"/>
      <c r="G663" s="89"/>
      <c r="H663" s="185"/>
      <c r="I663" s="185"/>
      <c r="J663" s="89"/>
      <c r="K663" s="143"/>
      <c r="L663" s="89"/>
      <c r="M663" s="89"/>
      <c r="N663" s="89"/>
      <c r="O663" s="89"/>
      <c r="P663" s="89"/>
      <c r="Q663" s="239"/>
      <c r="R663" s="92"/>
      <c r="S663" s="90"/>
      <c r="T663" s="90"/>
    </row>
    <row r="664" spans="1:20" x14ac:dyDescent="0.25">
      <c r="A664" s="91"/>
      <c r="B664" s="86"/>
      <c r="C664" s="89"/>
      <c r="D664" s="89"/>
      <c r="E664" s="89"/>
      <c r="F664" s="89"/>
      <c r="G664" s="89"/>
      <c r="H664" s="185"/>
      <c r="I664" s="185"/>
      <c r="J664" s="89"/>
      <c r="K664" s="143"/>
      <c r="L664" s="89"/>
      <c r="M664" s="89"/>
      <c r="N664" s="89"/>
      <c r="O664" s="89"/>
      <c r="P664" s="89"/>
      <c r="Q664" s="239"/>
      <c r="R664" s="92"/>
      <c r="S664" s="90"/>
      <c r="T664" s="90"/>
    </row>
    <row r="665" spans="1:20" x14ac:dyDescent="0.25">
      <c r="A665" s="91"/>
      <c r="B665" s="86"/>
      <c r="C665" s="89"/>
      <c r="D665" s="89"/>
      <c r="E665" s="89"/>
      <c r="F665" s="89"/>
      <c r="G665" s="89"/>
      <c r="H665" s="185"/>
      <c r="I665" s="185"/>
      <c r="J665" s="89"/>
      <c r="K665" s="143"/>
      <c r="L665" s="89"/>
      <c r="M665" s="89"/>
      <c r="N665" s="89"/>
      <c r="O665" s="89"/>
      <c r="P665" s="89"/>
      <c r="Q665" s="239"/>
      <c r="R665" s="92"/>
      <c r="S665" s="90"/>
      <c r="T665" s="90"/>
    </row>
    <row r="666" spans="1:20" x14ac:dyDescent="0.25">
      <c r="A666" s="91"/>
      <c r="B666" s="86"/>
      <c r="C666" s="89"/>
      <c r="D666" s="89"/>
      <c r="E666" s="89"/>
      <c r="F666" s="89"/>
      <c r="G666" s="89"/>
      <c r="H666" s="185"/>
      <c r="I666" s="185"/>
      <c r="J666" s="89"/>
      <c r="K666" s="143"/>
      <c r="L666" s="89"/>
      <c r="M666" s="89"/>
      <c r="N666" s="89"/>
      <c r="O666" s="89"/>
      <c r="P666" s="89"/>
      <c r="Q666" s="239"/>
      <c r="R666" s="92"/>
      <c r="S666" s="90"/>
      <c r="T666" s="90"/>
    </row>
    <row r="667" spans="1:20" x14ac:dyDescent="0.25">
      <c r="A667" s="91"/>
      <c r="B667" s="86"/>
      <c r="C667" s="89"/>
      <c r="D667" s="89"/>
      <c r="E667" s="89"/>
      <c r="F667" s="89"/>
      <c r="G667" s="89"/>
      <c r="H667" s="185"/>
      <c r="I667" s="185"/>
      <c r="J667" s="89"/>
      <c r="K667" s="143"/>
      <c r="L667" s="89"/>
      <c r="M667" s="89"/>
      <c r="N667" s="89"/>
      <c r="O667" s="89"/>
      <c r="P667" s="89"/>
      <c r="Q667" s="239"/>
      <c r="R667" s="92"/>
      <c r="S667" s="90"/>
      <c r="T667" s="90"/>
    </row>
    <row r="668" spans="1:20" x14ac:dyDescent="0.25">
      <c r="A668" s="91"/>
      <c r="B668" s="86"/>
      <c r="C668" s="89"/>
      <c r="D668" s="89"/>
      <c r="E668" s="89"/>
      <c r="F668" s="89"/>
      <c r="G668" s="89"/>
      <c r="H668" s="185"/>
      <c r="I668" s="185"/>
      <c r="J668" s="89"/>
      <c r="K668" s="143"/>
      <c r="L668" s="89"/>
      <c r="M668" s="89"/>
      <c r="N668" s="89"/>
      <c r="O668" s="89"/>
      <c r="P668" s="89"/>
      <c r="Q668" s="239"/>
      <c r="R668" s="92"/>
      <c r="S668" s="90"/>
      <c r="T668" s="90"/>
    </row>
    <row r="669" spans="1:20" x14ac:dyDescent="0.25">
      <c r="A669" s="91"/>
      <c r="B669" s="86"/>
      <c r="C669" s="89"/>
      <c r="D669" s="89"/>
      <c r="E669" s="89"/>
      <c r="F669" s="89"/>
      <c r="G669" s="89"/>
      <c r="H669" s="185"/>
      <c r="I669" s="185"/>
      <c r="J669" s="89"/>
      <c r="K669" s="143"/>
      <c r="L669" s="89"/>
      <c r="M669" s="89"/>
      <c r="N669" s="89"/>
      <c r="O669" s="89"/>
      <c r="P669" s="89"/>
      <c r="Q669" s="239"/>
      <c r="R669" s="92"/>
      <c r="S669" s="90"/>
      <c r="T669" s="90"/>
    </row>
    <row r="670" spans="1:20" x14ac:dyDescent="0.25">
      <c r="A670" s="91"/>
      <c r="B670" s="86"/>
      <c r="C670" s="89"/>
      <c r="D670" s="89"/>
      <c r="E670" s="89"/>
      <c r="F670" s="89"/>
      <c r="G670" s="89"/>
      <c r="H670" s="185"/>
      <c r="I670" s="185"/>
      <c r="J670" s="89"/>
      <c r="K670" s="143"/>
      <c r="L670" s="89"/>
      <c r="M670" s="89"/>
      <c r="N670" s="89"/>
      <c r="O670" s="89"/>
      <c r="P670" s="89"/>
      <c r="Q670" s="239"/>
      <c r="R670" s="92"/>
      <c r="S670" s="90"/>
      <c r="T670" s="90"/>
    </row>
    <row r="671" spans="1:20" x14ac:dyDescent="0.25">
      <c r="A671" s="91"/>
      <c r="B671" s="86"/>
      <c r="C671" s="89"/>
      <c r="D671" s="89"/>
      <c r="E671" s="89"/>
      <c r="F671" s="89"/>
      <c r="G671" s="89"/>
      <c r="H671" s="185"/>
      <c r="I671" s="185"/>
      <c r="J671" s="89"/>
      <c r="K671" s="143"/>
      <c r="L671" s="89"/>
      <c r="M671" s="89"/>
      <c r="N671" s="89"/>
      <c r="O671" s="89"/>
      <c r="P671" s="89"/>
      <c r="Q671" s="239"/>
      <c r="R671" s="92"/>
      <c r="S671" s="90"/>
      <c r="T671" s="90"/>
    </row>
    <row r="672" spans="1:20" x14ac:dyDescent="0.25">
      <c r="A672" s="91"/>
      <c r="B672" s="86"/>
      <c r="C672" s="89"/>
      <c r="D672" s="89"/>
      <c r="E672" s="89"/>
      <c r="F672" s="89"/>
      <c r="G672" s="89"/>
      <c r="H672" s="185"/>
      <c r="I672" s="185"/>
      <c r="J672" s="89"/>
      <c r="K672" s="143"/>
      <c r="L672" s="89"/>
      <c r="M672" s="89"/>
      <c r="N672" s="89"/>
      <c r="O672" s="89"/>
      <c r="P672" s="89"/>
      <c r="Q672" s="239"/>
      <c r="R672" s="92"/>
      <c r="S672" s="90"/>
      <c r="T672" s="90"/>
    </row>
    <row r="673" spans="1:20" x14ac:dyDescent="0.25">
      <c r="A673" s="91"/>
      <c r="B673" s="86"/>
      <c r="C673" s="89"/>
      <c r="D673" s="89"/>
      <c r="E673" s="89"/>
      <c r="F673" s="89"/>
      <c r="G673" s="89"/>
      <c r="H673" s="185"/>
      <c r="I673" s="185"/>
      <c r="J673" s="89"/>
      <c r="K673" s="143"/>
      <c r="L673" s="89"/>
      <c r="M673" s="89"/>
      <c r="N673" s="89"/>
      <c r="O673" s="89"/>
      <c r="P673" s="89"/>
      <c r="Q673" s="239"/>
      <c r="R673" s="92"/>
      <c r="S673" s="90"/>
      <c r="T673" s="90"/>
    </row>
    <row r="674" spans="1:20" x14ac:dyDescent="0.25">
      <c r="A674" s="91"/>
      <c r="B674" s="86"/>
      <c r="C674" s="89"/>
      <c r="D674" s="89"/>
      <c r="E674" s="89"/>
      <c r="F674" s="89"/>
      <c r="G674" s="89"/>
      <c r="H674" s="185"/>
      <c r="I674" s="185"/>
      <c r="J674" s="89"/>
      <c r="K674" s="143"/>
      <c r="L674" s="89"/>
      <c r="M674" s="89"/>
      <c r="N674" s="89"/>
      <c r="O674" s="89"/>
      <c r="P674" s="89"/>
      <c r="Q674" s="239"/>
      <c r="R674" s="92"/>
      <c r="S674" s="90"/>
      <c r="T674" s="90"/>
    </row>
    <row r="675" spans="1:20" x14ac:dyDescent="0.25">
      <c r="A675" s="91"/>
      <c r="B675" s="86"/>
      <c r="C675" s="89"/>
      <c r="D675" s="89"/>
      <c r="E675" s="89"/>
      <c r="F675" s="89"/>
      <c r="G675" s="89"/>
      <c r="H675" s="185"/>
      <c r="I675" s="185"/>
      <c r="J675" s="89"/>
      <c r="K675" s="143"/>
      <c r="L675" s="89"/>
      <c r="M675" s="89"/>
      <c r="N675" s="89"/>
      <c r="O675" s="89"/>
      <c r="P675" s="89"/>
      <c r="Q675" s="239"/>
      <c r="R675" s="92"/>
      <c r="S675" s="90"/>
      <c r="T675" s="90"/>
    </row>
    <row r="676" spans="1:20" x14ac:dyDescent="0.25">
      <c r="A676" s="91"/>
      <c r="B676" s="86"/>
      <c r="C676" s="89"/>
      <c r="D676" s="89"/>
      <c r="E676" s="89"/>
      <c r="F676" s="89"/>
      <c r="G676" s="89"/>
      <c r="H676" s="185"/>
      <c r="I676" s="185"/>
      <c r="J676" s="89"/>
      <c r="K676" s="143"/>
      <c r="L676" s="89"/>
      <c r="M676" s="89"/>
      <c r="N676" s="89"/>
      <c r="O676" s="89"/>
      <c r="P676" s="89"/>
      <c r="Q676" s="239"/>
      <c r="R676" s="92"/>
      <c r="S676" s="90"/>
      <c r="T676" s="90"/>
    </row>
    <row r="677" spans="1:20" x14ac:dyDescent="0.25">
      <c r="A677" s="91"/>
      <c r="B677" s="86"/>
      <c r="C677" s="89"/>
      <c r="D677" s="89"/>
      <c r="E677" s="89"/>
      <c r="F677" s="89"/>
      <c r="G677" s="89"/>
      <c r="H677" s="185"/>
      <c r="I677" s="185"/>
      <c r="J677" s="89"/>
      <c r="K677" s="143"/>
      <c r="L677" s="89"/>
      <c r="M677" s="89"/>
      <c r="N677" s="89"/>
      <c r="O677" s="89"/>
      <c r="P677" s="89"/>
      <c r="Q677" s="239"/>
      <c r="R677" s="92"/>
      <c r="S677" s="90"/>
      <c r="T677" s="90"/>
    </row>
    <row r="678" spans="1:20" x14ac:dyDescent="0.25">
      <c r="A678" s="91"/>
      <c r="B678" s="86"/>
      <c r="C678" s="89"/>
      <c r="D678" s="89"/>
      <c r="E678" s="89"/>
      <c r="F678" s="89"/>
      <c r="G678" s="89"/>
      <c r="H678" s="185"/>
      <c r="I678" s="185"/>
      <c r="J678" s="89"/>
      <c r="K678" s="143"/>
      <c r="L678" s="89"/>
      <c r="M678" s="89"/>
      <c r="N678" s="89"/>
      <c r="O678" s="89"/>
      <c r="P678" s="89"/>
      <c r="Q678" s="239"/>
      <c r="R678" s="92"/>
      <c r="S678" s="90"/>
      <c r="T678" s="90"/>
    </row>
    <row r="679" spans="1:20" x14ac:dyDescent="0.25">
      <c r="A679" s="91"/>
      <c r="B679" s="86"/>
      <c r="C679" s="89"/>
      <c r="D679" s="89"/>
      <c r="E679" s="89"/>
      <c r="F679" s="89"/>
      <c r="G679" s="89"/>
      <c r="H679" s="185"/>
      <c r="I679" s="185"/>
      <c r="J679" s="89"/>
      <c r="K679" s="143"/>
      <c r="L679" s="89"/>
      <c r="M679" s="89"/>
      <c r="N679" s="89"/>
      <c r="O679" s="89"/>
      <c r="P679" s="89"/>
      <c r="Q679" s="239"/>
      <c r="R679" s="92"/>
      <c r="S679" s="90"/>
      <c r="T679" s="90"/>
    </row>
    <row r="680" spans="1:20" x14ac:dyDescent="0.25">
      <c r="A680" s="91"/>
      <c r="B680" s="86"/>
      <c r="C680" s="89"/>
      <c r="D680" s="89"/>
      <c r="E680" s="89"/>
      <c r="F680" s="89"/>
      <c r="G680" s="89"/>
      <c r="H680" s="185"/>
      <c r="I680" s="185"/>
      <c r="J680" s="89"/>
      <c r="K680" s="143"/>
      <c r="L680" s="89"/>
      <c r="M680" s="89"/>
      <c r="N680" s="89"/>
      <c r="O680" s="89"/>
      <c r="P680" s="89"/>
      <c r="Q680" s="239"/>
      <c r="R680" s="92"/>
      <c r="S680" s="90"/>
      <c r="T680" s="90"/>
    </row>
    <row r="681" spans="1:20" x14ac:dyDescent="0.25">
      <c r="A681" s="91"/>
      <c r="B681" s="86"/>
      <c r="C681" s="89"/>
      <c r="D681" s="89"/>
      <c r="E681" s="89"/>
      <c r="F681" s="89"/>
      <c r="G681" s="89"/>
      <c r="H681" s="185"/>
      <c r="I681" s="185"/>
      <c r="J681" s="89"/>
      <c r="K681" s="143"/>
      <c r="L681" s="89"/>
      <c r="M681" s="89"/>
      <c r="N681" s="89"/>
      <c r="O681" s="89"/>
      <c r="P681" s="89"/>
      <c r="Q681" s="239"/>
      <c r="R681" s="92"/>
      <c r="S681" s="90"/>
      <c r="T681" s="90"/>
    </row>
    <row r="682" spans="1:20" x14ac:dyDescent="0.25">
      <c r="A682" s="91"/>
      <c r="B682" s="86"/>
      <c r="C682" s="89"/>
      <c r="D682" s="89"/>
      <c r="E682" s="89"/>
      <c r="F682" s="89"/>
      <c r="G682" s="89"/>
      <c r="H682" s="185"/>
      <c r="I682" s="185"/>
      <c r="J682" s="89"/>
      <c r="K682" s="143"/>
      <c r="L682" s="89"/>
      <c r="M682" s="89"/>
      <c r="N682" s="89"/>
      <c r="O682" s="89"/>
      <c r="P682" s="89"/>
      <c r="Q682" s="239"/>
      <c r="R682" s="92"/>
      <c r="S682" s="90"/>
      <c r="T682" s="90"/>
    </row>
    <row r="683" spans="1:20" x14ac:dyDescent="0.25">
      <c r="A683" s="91"/>
      <c r="B683" s="86"/>
      <c r="C683" s="89"/>
      <c r="D683" s="89"/>
      <c r="E683" s="89"/>
      <c r="F683" s="89"/>
      <c r="G683" s="89"/>
      <c r="H683" s="185"/>
      <c r="I683" s="185"/>
      <c r="J683" s="89"/>
      <c r="K683" s="143"/>
      <c r="L683" s="89"/>
      <c r="M683" s="89"/>
      <c r="N683" s="89"/>
      <c r="O683" s="89"/>
      <c r="P683" s="89"/>
      <c r="Q683" s="239"/>
      <c r="R683" s="92"/>
      <c r="S683" s="90"/>
      <c r="T683" s="90"/>
    </row>
    <row r="684" spans="1:20" x14ac:dyDescent="0.25">
      <c r="A684" s="91"/>
      <c r="B684" s="86"/>
      <c r="C684" s="89"/>
      <c r="D684" s="89"/>
      <c r="E684" s="89"/>
      <c r="F684" s="89"/>
      <c r="G684" s="89"/>
      <c r="H684" s="185"/>
      <c r="I684" s="185"/>
      <c r="J684" s="89"/>
      <c r="K684" s="143"/>
      <c r="L684" s="89"/>
      <c r="M684" s="89"/>
      <c r="N684" s="89"/>
      <c r="O684" s="89"/>
      <c r="P684" s="89"/>
      <c r="Q684" s="239"/>
      <c r="R684" s="92"/>
      <c r="S684" s="90"/>
      <c r="T684" s="90"/>
    </row>
    <row r="685" spans="1:20" x14ac:dyDescent="0.25">
      <c r="A685" s="91"/>
      <c r="B685" s="86"/>
      <c r="C685" s="89"/>
      <c r="D685" s="89"/>
      <c r="E685" s="89"/>
      <c r="F685" s="89"/>
      <c r="G685" s="89"/>
      <c r="H685" s="185"/>
      <c r="I685" s="185"/>
      <c r="J685" s="89"/>
      <c r="K685" s="143"/>
      <c r="L685" s="89"/>
      <c r="M685" s="89"/>
      <c r="N685" s="89"/>
      <c r="O685" s="89"/>
      <c r="P685" s="89"/>
      <c r="Q685" s="239"/>
      <c r="R685" s="92"/>
      <c r="S685" s="90"/>
      <c r="T685" s="90"/>
    </row>
    <row r="686" spans="1:20" x14ac:dyDescent="0.25">
      <c r="A686" s="91"/>
      <c r="B686" s="86"/>
      <c r="C686" s="89"/>
      <c r="D686" s="89"/>
      <c r="E686" s="89"/>
      <c r="F686" s="89"/>
      <c r="G686" s="89"/>
      <c r="H686" s="185"/>
      <c r="I686" s="185"/>
      <c r="J686" s="89"/>
      <c r="K686" s="143"/>
      <c r="L686" s="89"/>
      <c r="M686" s="89"/>
      <c r="N686" s="89"/>
      <c r="O686" s="89"/>
      <c r="P686" s="89"/>
      <c r="Q686" s="239"/>
      <c r="R686" s="92"/>
      <c r="S686" s="90"/>
      <c r="T686" s="90"/>
    </row>
    <row r="687" spans="1:20" x14ac:dyDescent="0.25">
      <c r="A687" s="91"/>
      <c r="B687" s="86"/>
      <c r="C687" s="89"/>
      <c r="D687" s="89"/>
      <c r="E687" s="89"/>
      <c r="F687" s="89"/>
      <c r="G687" s="89"/>
      <c r="H687" s="185"/>
      <c r="I687" s="185"/>
      <c r="J687" s="89"/>
      <c r="K687" s="143"/>
      <c r="L687" s="89"/>
      <c r="M687" s="89"/>
      <c r="N687" s="89"/>
      <c r="O687" s="89"/>
      <c r="P687" s="89"/>
      <c r="Q687" s="239"/>
      <c r="R687" s="92"/>
      <c r="S687" s="90"/>
      <c r="T687" s="90"/>
    </row>
    <row r="688" spans="1:20" x14ac:dyDescent="0.25">
      <c r="A688" s="91"/>
      <c r="B688" s="86"/>
      <c r="C688" s="89"/>
      <c r="D688" s="89"/>
      <c r="E688" s="89"/>
      <c r="F688" s="89"/>
      <c r="G688" s="89"/>
      <c r="H688" s="185"/>
      <c r="I688" s="185"/>
      <c r="J688" s="89"/>
      <c r="K688" s="143"/>
      <c r="L688" s="89"/>
      <c r="M688" s="89"/>
      <c r="N688" s="89"/>
      <c r="O688" s="89"/>
      <c r="P688" s="89"/>
      <c r="Q688" s="239"/>
      <c r="R688" s="92"/>
      <c r="S688" s="90"/>
      <c r="T688" s="90"/>
    </row>
    <row r="689" spans="1:20" x14ac:dyDescent="0.25">
      <c r="A689" s="91"/>
      <c r="B689" s="86"/>
      <c r="C689" s="89"/>
      <c r="D689" s="89"/>
      <c r="E689" s="89"/>
      <c r="F689" s="89"/>
      <c r="G689" s="89"/>
      <c r="H689" s="185"/>
      <c r="I689" s="185"/>
      <c r="J689" s="89"/>
      <c r="K689" s="143"/>
      <c r="L689" s="89"/>
      <c r="M689" s="89"/>
      <c r="N689" s="89"/>
      <c r="O689" s="89"/>
      <c r="P689" s="89"/>
      <c r="Q689" s="239"/>
      <c r="R689" s="92"/>
      <c r="S689" s="90"/>
      <c r="T689" s="90"/>
    </row>
    <row r="690" spans="1:20" x14ac:dyDescent="0.25">
      <c r="A690" s="91"/>
      <c r="B690" s="86"/>
      <c r="C690" s="89"/>
      <c r="D690" s="89"/>
      <c r="E690" s="89"/>
      <c r="F690" s="89"/>
      <c r="G690" s="89"/>
      <c r="H690" s="185"/>
      <c r="I690" s="185"/>
      <c r="J690" s="89"/>
      <c r="K690" s="143"/>
      <c r="L690" s="89"/>
      <c r="M690" s="89"/>
      <c r="N690" s="89"/>
      <c r="O690" s="89"/>
      <c r="P690" s="89"/>
      <c r="Q690" s="239"/>
      <c r="R690" s="92"/>
      <c r="S690" s="90"/>
      <c r="T690" s="90"/>
    </row>
    <row r="691" spans="1:20" x14ac:dyDescent="0.25">
      <c r="A691" s="91"/>
      <c r="B691" s="86"/>
      <c r="C691" s="89"/>
      <c r="D691" s="89"/>
      <c r="E691" s="89"/>
      <c r="F691" s="89"/>
      <c r="G691" s="89"/>
      <c r="H691" s="185"/>
      <c r="I691" s="185"/>
      <c r="J691" s="89"/>
      <c r="K691" s="143"/>
      <c r="L691" s="89"/>
      <c r="M691" s="89"/>
      <c r="N691" s="89"/>
      <c r="O691" s="89"/>
      <c r="P691" s="89"/>
      <c r="Q691" s="239"/>
      <c r="R691" s="92"/>
      <c r="S691" s="90"/>
      <c r="T691" s="90"/>
    </row>
    <row r="692" spans="1:20" x14ac:dyDescent="0.25">
      <c r="A692" s="91"/>
      <c r="B692" s="86"/>
      <c r="C692" s="89"/>
      <c r="D692" s="89"/>
      <c r="E692" s="89"/>
      <c r="F692" s="89"/>
      <c r="G692" s="89"/>
      <c r="H692" s="185"/>
      <c r="I692" s="185"/>
      <c r="J692" s="89"/>
      <c r="K692" s="143"/>
      <c r="L692" s="89"/>
      <c r="M692" s="89"/>
      <c r="N692" s="89"/>
      <c r="O692" s="89"/>
      <c r="P692" s="89"/>
      <c r="Q692" s="239"/>
      <c r="R692" s="92"/>
      <c r="S692" s="90"/>
      <c r="T692" s="90"/>
    </row>
    <row r="693" spans="1:20" x14ac:dyDescent="0.25">
      <c r="A693" s="91"/>
      <c r="B693" s="86"/>
      <c r="C693" s="89"/>
      <c r="D693" s="89"/>
      <c r="E693" s="89"/>
      <c r="F693" s="89"/>
      <c r="G693" s="89"/>
      <c r="H693" s="185"/>
      <c r="I693" s="185"/>
      <c r="J693" s="89"/>
      <c r="K693" s="143"/>
      <c r="L693" s="89"/>
      <c r="M693" s="89"/>
      <c r="N693" s="89"/>
      <c r="O693" s="89"/>
      <c r="P693" s="89"/>
      <c r="Q693" s="239"/>
      <c r="R693" s="92"/>
      <c r="S693" s="90"/>
      <c r="T693" s="90"/>
    </row>
    <row r="694" spans="1:20" x14ac:dyDescent="0.25">
      <c r="A694" s="91"/>
      <c r="B694" s="86"/>
      <c r="C694" s="89"/>
      <c r="D694" s="89"/>
      <c r="E694" s="89"/>
      <c r="F694" s="89"/>
      <c r="G694" s="89"/>
      <c r="H694" s="185"/>
      <c r="I694" s="185"/>
      <c r="J694" s="89"/>
      <c r="K694" s="143"/>
      <c r="L694" s="89"/>
      <c r="M694" s="89"/>
      <c r="N694" s="89"/>
      <c r="O694" s="89"/>
      <c r="P694" s="89"/>
      <c r="Q694" s="239"/>
      <c r="R694" s="92"/>
      <c r="S694" s="90"/>
      <c r="T694" s="90"/>
    </row>
    <row r="695" spans="1:20" x14ac:dyDescent="0.25">
      <c r="A695" s="91"/>
      <c r="B695" s="86"/>
      <c r="C695" s="89"/>
      <c r="D695" s="89"/>
      <c r="E695" s="89"/>
      <c r="F695" s="89"/>
      <c r="G695" s="89"/>
      <c r="H695" s="185"/>
      <c r="I695" s="185"/>
      <c r="J695" s="89"/>
      <c r="K695" s="143"/>
      <c r="L695" s="89"/>
      <c r="M695" s="89"/>
      <c r="N695" s="89"/>
      <c r="O695" s="89"/>
      <c r="P695" s="89"/>
      <c r="Q695" s="239"/>
      <c r="R695" s="92"/>
      <c r="S695" s="90"/>
      <c r="T695" s="90"/>
    </row>
    <row r="696" spans="1:20" x14ac:dyDescent="0.25">
      <c r="A696" s="91"/>
      <c r="B696" s="86"/>
      <c r="C696" s="89"/>
      <c r="D696" s="89"/>
      <c r="E696" s="89"/>
      <c r="F696" s="89"/>
      <c r="G696" s="89"/>
      <c r="H696" s="185"/>
      <c r="I696" s="185"/>
      <c r="J696" s="89"/>
      <c r="K696" s="143"/>
      <c r="L696" s="89"/>
      <c r="M696" s="89"/>
      <c r="N696" s="89"/>
      <c r="O696" s="89"/>
      <c r="P696" s="89"/>
      <c r="Q696" s="239"/>
      <c r="R696" s="92"/>
      <c r="S696" s="90"/>
      <c r="T696" s="90"/>
    </row>
    <row r="697" spans="1:20" x14ac:dyDescent="0.25">
      <c r="A697" s="91"/>
      <c r="B697" s="86"/>
      <c r="C697" s="89"/>
      <c r="D697" s="89"/>
      <c r="E697" s="89"/>
      <c r="F697" s="89"/>
      <c r="G697" s="89"/>
      <c r="H697" s="185"/>
      <c r="I697" s="185"/>
      <c r="J697" s="89"/>
      <c r="K697" s="143"/>
      <c r="L697" s="89"/>
      <c r="M697" s="89"/>
      <c r="N697" s="89"/>
      <c r="O697" s="89"/>
      <c r="P697" s="89"/>
      <c r="Q697" s="239"/>
      <c r="R697" s="92"/>
      <c r="S697" s="90"/>
      <c r="T697" s="90"/>
    </row>
    <row r="698" spans="1:20" x14ac:dyDescent="0.25">
      <c r="A698" s="91"/>
      <c r="B698" s="86"/>
      <c r="C698" s="89"/>
      <c r="D698" s="89"/>
      <c r="E698" s="89"/>
      <c r="F698" s="89"/>
      <c r="G698" s="89"/>
      <c r="H698" s="185"/>
      <c r="I698" s="185"/>
      <c r="J698" s="89"/>
      <c r="K698" s="143"/>
      <c r="L698" s="89"/>
      <c r="M698" s="89"/>
      <c r="N698" s="89"/>
      <c r="O698" s="89"/>
      <c r="P698" s="89"/>
      <c r="Q698" s="239"/>
      <c r="R698" s="92"/>
      <c r="S698" s="90"/>
      <c r="T698" s="90"/>
    </row>
    <row r="699" spans="1:20" x14ac:dyDescent="0.25">
      <c r="A699" s="91"/>
      <c r="B699" s="86"/>
      <c r="C699" s="89"/>
      <c r="D699" s="89"/>
      <c r="E699" s="89"/>
      <c r="F699" s="89"/>
      <c r="G699" s="89"/>
      <c r="H699" s="185"/>
      <c r="I699" s="185"/>
      <c r="J699" s="89"/>
      <c r="K699" s="143"/>
      <c r="L699" s="89"/>
      <c r="M699" s="89"/>
      <c r="N699" s="89"/>
      <c r="O699" s="89"/>
      <c r="P699" s="89"/>
      <c r="Q699" s="239"/>
      <c r="R699" s="92"/>
      <c r="S699" s="90"/>
      <c r="T699" s="90"/>
    </row>
    <row r="700" spans="1:20" x14ac:dyDescent="0.25">
      <c r="A700" s="91"/>
      <c r="B700" s="86"/>
      <c r="C700" s="89"/>
      <c r="D700" s="89"/>
      <c r="E700" s="89"/>
      <c r="F700" s="89"/>
      <c r="G700" s="89"/>
      <c r="H700" s="185"/>
      <c r="I700" s="185"/>
      <c r="J700" s="89"/>
      <c r="K700" s="143"/>
      <c r="L700" s="89"/>
      <c r="M700" s="89"/>
      <c r="N700" s="89"/>
      <c r="O700" s="89"/>
      <c r="P700" s="89"/>
      <c r="Q700" s="239"/>
      <c r="R700" s="92"/>
      <c r="S700" s="90"/>
      <c r="T700" s="90"/>
    </row>
    <row r="701" spans="1:20" x14ac:dyDescent="0.25">
      <c r="A701" s="91"/>
      <c r="B701" s="86"/>
      <c r="C701" s="89"/>
      <c r="D701" s="89"/>
      <c r="E701" s="89"/>
      <c r="F701" s="89"/>
      <c r="G701" s="89"/>
      <c r="H701" s="185"/>
      <c r="I701" s="185"/>
      <c r="J701" s="89"/>
      <c r="K701" s="143"/>
      <c r="L701" s="89"/>
      <c r="M701" s="89"/>
      <c r="N701" s="89"/>
      <c r="O701" s="89"/>
      <c r="P701" s="89"/>
      <c r="Q701" s="239"/>
      <c r="R701" s="92"/>
      <c r="S701" s="90"/>
      <c r="T701" s="90"/>
    </row>
    <row r="702" spans="1:20" x14ac:dyDescent="0.25">
      <c r="A702" s="91"/>
      <c r="B702" s="86"/>
      <c r="C702" s="89"/>
      <c r="D702" s="89"/>
      <c r="E702" s="89"/>
      <c r="F702" s="89"/>
      <c r="G702" s="89"/>
      <c r="H702" s="185"/>
      <c r="I702" s="185"/>
      <c r="J702" s="89"/>
      <c r="K702" s="143"/>
      <c r="L702" s="89"/>
      <c r="M702" s="89"/>
      <c r="N702" s="89"/>
      <c r="O702" s="89"/>
      <c r="P702" s="89"/>
      <c r="Q702" s="239"/>
      <c r="R702" s="92"/>
      <c r="S702" s="90"/>
      <c r="T702" s="90"/>
    </row>
    <row r="703" spans="1:20" x14ac:dyDescent="0.25">
      <c r="A703" s="91"/>
      <c r="B703" s="86"/>
      <c r="C703" s="89"/>
      <c r="D703" s="89"/>
      <c r="E703" s="89"/>
      <c r="F703" s="89"/>
      <c r="G703" s="89"/>
      <c r="H703" s="185"/>
      <c r="I703" s="185"/>
      <c r="J703" s="89"/>
      <c r="K703" s="143"/>
      <c r="L703" s="89"/>
      <c r="M703" s="89"/>
      <c r="N703" s="89"/>
      <c r="O703" s="89"/>
      <c r="P703" s="89"/>
      <c r="Q703" s="239"/>
      <c r="R703" s="92"/>
      <c r="S703" s="90"/>
      <c r="T703" s="90"/>
    </row>
    <row r="704" spans="1:20" x14ac:dyDescent="0.25">
      <c r="A704" s="91"/>
      <c r="B704" s="86"/>
      <c r="C704" s="89"/>
      <c r="D704" s="89"/>
      <c r="E704" s="89"/>
      <c r="F704" s="89"/>
      <c r="G704" s="89"/>
      <c r="H704" s="185"/>
      <c r="I704" s="185"/>
      <c r="J704" s="89"/>
      <c r="K704" s="143"/>
      <c r="L704" s="89"/>
      <c r="M704" s="89"/>
      <c r="N704" s="89"/>
      <c r="O704" s="89"/>
      <c r="P704" s="89"/>
      <c r="Q704" s="239"/>
      <c r="R704" s="92"/>
      <c r="S704" s="90"/>
      <c r="T704" s="90"/>
    </row>
    <row r="705" spans="1:20" x14ac:dyDescent="0.25">
      <c r="A705" s="91"/>
      <c r="B705" s="86"/>
      <c r="C705" s="89"/>
      <c r="D705" s="89"/>
      <c r="E705" s="89"/>
      <c r="F705" s="89"/>
      <c r="G705" s="89"/>
      <c r="H705" s="185"/>
      <c r="I705" s="185"/>
      <c r="J705" s="89"/>
      <c r="K705" s="143"/>
      <c r="L705" s="89"/>
      <c r="M705" s="89"/>
      <c r="N705" s="89"/>
      <c r="O705" s="89"/>
      <c r="P705" s="89"/>
      <c r="Q705" s="239"/>
      <c r="R705" s="92"/>
      <c r="S705" s="90"/>
      <c r="T705" s="90"/>
    </row>
    <row r="706" spans="1:20" x14ac:dyDescent="0.25">
      <c r="A706" s="91"/>
      <c r="B706" s="86"/>
      <c r="C706" s="89"/>
      <c r="D706" s="89"/>
      <c r="E706" s="89"/>
      <c r="F706" s="89"/>
      <c r="G706" s="89"/>
      <c r="H706" s="185"/>
      <c r="I706" s="185"/>
      <c r="J706" s="89"/>
      <c r="K706" s="143"/>
      <c r="L706" s="89"/>
      <c r="M706" s="89"/>
      <c r="N706" s="89"/>
      <c r="O706" s="89"/>
      <c r="P706" s="89"/>
      <c r="Q706" s="239"/>
      <c r="R706" s="92"/>
      <c r="S706" s="90"/>
      <c r="T706" s="90"/>
    </row>
    <row r="707" spans="1:20" x14ac:dyDescent="0.25">
      <c r="A707" s="91"/>
      <c r="B707" s="86"/>
      <c r="C707" s="89"/>
      <c r="D707" s="89"/>
      <c r="E707" s="89"/>
      <c r="F707" s="89"/>
      <c r="G707" s="89"/>
      <c r="H707" s="185"/>
      <c r="I707" s="185"/>
      <c r="J707" s="89"/>
      <c r="K707" s="143"/>
      <c r="L707" s="89"/>
      <c r="M707" s="89"/>
      <c r="N707" s="89"/>
      <c r="O707" s="89"/>
      <c r="P707" s="89"/>
      <c r="Q707" s="239"/>
      <c r="R707" s="92"/>
      <c r="S707" s="90"/>
      <c r="T707" s="90"/>
    </row>
    <row r="708" spans="1:20" x14ac:dyDescent="0.25">
      <c r="A708" s="91"/>
      <c r="B708" s="86"/>
      <c r="C708" s="89"/>
      <c r="D708" s="89"/>
      <c r="E708" s="89"/>
      <c r="F708" s="89"/>
      <c r="G708" s="89"/>
      <c r="H708" s="185"/>
      <c r="I708" s="185"/>
      <c r="J708" s="89"/>
      <c r="K708" s="143"/>
      <c r="L708" s="89"/>
      <c r="M708" s="89"/>
      <c r="N708" s="89"/>
      <c r="O708" s="89"/>
      <c r="P708" s="89"/>
      <c r="Q708" s="239"/>
      <c r="R708" s="92"/>
      <c r="S708" s="90"/>
      <c r="T708" s="90"/>
    </row>
    <row r="709" spans="1:20" x14ac:dyDescent="0.25">
      <c r="A709" s="91"/>
      <c r="B709" s="86"/>
      <c r="C709" s="89"/>
      <c r="D709" s="89"/>
      <c r="E709" s="89"/>
      <c r="F709" s="89"/>
      <c r="G709" s="89"/>
      <c r="H709" s="185"/>
      <c r="I709" s="185"/>
      <c r="J709" s="89"/>
      <c r="K709" s="143"/>
      <c r="L709" s="89"/>
      <c r="M709" s="89"/>
      <c r="N709" s="89"/>
      <c r="O709" s="89"/>
      <c r="P709" s="89"/>
      <c r="Q709" s="239"/>
      <c r="R709" s="92"/>
      <c r="S709" s="90"/>
      <c r="T709" s="90"/>
    </row>
    <row r="710" spans="1:20" x14ac:dyDescent="0.25">
      <c r="A710" s="91"/>
      <c r="B710" s="86"/>
      <c r="C710" s="89"/>
      <c r="D710" s="89"/>
      <c r="E710" s="89"/>
      <c r="F710" s="89"/>
      <c r="G710" s="89"/>
      <c r="H710" s="185"/>
      <c r="I710" s="185"/>
      <c r="J710" s="89"/>
      <c r="K710" s="143"/>
      <c r="L710" s="89"/>
      <c r="M710" s="89"/>
      <c r="N710" s="89"/>
      <c r="O710" s="89"/>
      <c r="P710" s="89"/>
      <c r="Q710" s="239"/>
      <c r="R710" s="92"/>
      <c r="S710" s="90"/>
      <c r="T710" s="90"/>
    </row>
    <row r="711" spans="1:20" x14ac:dyDescent="0.25">
      <c r="A711" s="91"/>
      <c r="B711" s="86"/>
      <c r="C711" s="89"/>
      <c r="D711" s="89"/>
      <c r="E711" s="89"/>
      <c r="F711" s="89"/>
      <c r="G711" s="89"/>
      <c r="H711" s="185"/>
      <c r="I711" s="185"/>
      <c r="J711" s="89"/>
      <c r="K711" s="143"/>
      <c r="L711" s="89"/>
      <c r="M711" s="89"/>
      <c r="N711" s="89"/>
      <c r="O711" s="89"/>
      <c r="P711" s="89"/>
      <c r="Q711" s="239"/>
      <c r="R711" s="92"/>
      <c r="S711" s="90"/>
      <c r="T711" s="90"/>
    </row>
    <row r="712" spans="1:20" x14ac:dyDescent="0.25">
      <c r="A712" s="91"/>
      <c r="B712" s="86"/>
      <c r="C712" s="89"/>
      <c r="D712" s="89"/>
      <c r="E712" s="89"/>
      <c r="F712" s="89"/>
      <c r="G712" s="89"/>
      <c r="H712" s="185"/>
      <c r="I712" s="185"/>
      <c r="J712" s="89"/>
      <c r="K712" s="143"/>
      <c r="L712" s="89"/>
      <c r="M712" s="89"/>
      <c r="N712" s="89"/>
      <c r="O712" s="89"/>
      <c r="P712" s="89"/>
      <c r="Q712" s="239"/>
      <c r="R712" s="92"/>
      <c r="S712" s="90"/>
      <c r="T712" s="90"/>
    </row>
    <row r="713" spans="1:20" x14ac:dyDescent="0.25">
      <c r="A713" s="91"/>
      <c r="B713" s="86"/>
      <c r="C713" s="89"/>
      <c r="D713" s="89"/>
      <c r="E713" s="89"/>
      <c r="F713" s="89"/>
      <c r="G713" s="89"/>
      <c r="H713" s="185"/>
      <c r="I713" s="185"/>
      <c r="J713" s="89"/>
      <c r="K713" s="143"/>
      <c r="L713" s="89"/>
      <c r="M713" s="89"/>
      <c r="N713" s="89"/>
      <c r="O713" s="89"/>
      <c r="P713" s="89"/>
      <c r="Q713" s="239"/>
      <c r="R713" s="92"/>
      <c r="S713" s="90"/>
      <c r="T713" s="90"/>
    </row>
    <row r="714" spans="1:20" x14ac:dyDescent="0.25">
      <c r="A714" s="91"/>
      <c r="B714" s="86"/>
      <c r="C714" s="89"/>
      <c r="D714" s="89"/>
      <c r="E714" s="89"/>
      <c r="F714" s="89"/>
      <c r="G714" s="89"/>
      <c r="H714" s="185"/>
      <c r="I714" s="185"/>
      <c r="J714" s="89"/>
      <c r="K714" s="143"/>
      <c r="L714" s="89"/>
      <c r="M714" s="89"/>
      <c r="N714" s="89"/>
      <c r="O714" s="89"/>
      <c r="P714" s="89"/>
      <c r="Q714" s="239"/>
      <c r="R714" s="92"/>
      <c r="S714" s="90"/>
      <c r="T714" s="90"/>
    </row>
    <row r="715" spans="1:20" x14ac:dyDescent="0.25">
      <c r="A715" s="91"/>
      <c r="B715" s="86"/>
      <c r="C715" s="89"/>
      <c r="D715" s="89"/>
      <c r="E715" s="89"/>
      <c r="F715" s="89"/>
      <c r="G715" s="89"/>
      <c r="H715" s="185"/>
      <c r="I715" s="185"/>
      <c r="J715" s="89"/>
      <c r="K715" s="143"/>
      <c r="L715" s="89"/>
      <c r="M715" s="89"/>
      <c r="N715" s="89"/>
      <c r="O715" s="89"/>
      <c r="P715" s="89"/>
      <c r="Q715" s="239"/>
      <c r="R715" s="92"/>
      <c r="S715" s="90"/>
      <c r="T715" s="90"/>
    </row>
    <row r="716" spans="1:20" x14ac:dyDescent="0.25">
      <c r="A716" s="91"/>
      <c r="B716" s="86"/>
      <c r="C716" s="89"/>
      <c r="D716" s="89"/>
      <c r="E716" s="89"/>
      <c r="F716" s="89"/>
      <c r="G716" s="89"/>
      <c r="H716" s="185"/>
      <c r="I716" s="185"/>
      <c r="J716" s="89"/>
      <c r="K716" s="143"/>
      <c r="L716" s="89"/>
      <c r="M716" s="89"/>
      <c r="N716" s="89"/>
      <c r="O716" s="89"/>
      <c r="P716" s="89"/>
      <c r="Q716" s="239"/>
      <c r="R716" s="92"/>
      <c r="S716" s="90"/>
      <c r="T716" s="90"/>
    </row>
    <row r="717" spans="1:20" x14ac:dyDescent="0.25">
      <c r="A717" s="91"/>
      <c r="B717" s="86"/>
      <c r="C717" s="89"/>
      <c r="D717" s="89"/>
      <c r="E717" s="89"/>
      <c r="F717" s="89"/>
      <c r="G717" s="89"/>
      <c r="H717" s="185"/>
      <c r="I717" s="185"/>
      <c r="J717" s="89"/>
      <c r="K717" s="143"/>
      <c r="L717" s="89"/>
      <c r="M717" s="89"/>
      <c r="N717" s="89"/>
      <c r="O717" s="89"/>
      <c r="P717" s="89"/>
      <c r="Q717" s="239"/>
      <c r="R717" s="92"/>
      <c r="S717" s="90"/>
      <c r="T717" s="90"/>
    </row>
    <row r="718" spans="1:20" x14ac:dyDescent="0.25">
      <c r="A718" s="91"/>
      <c r="B718" s="86"/>
      <c r="C718" s="89"/>
      <c r="D718" s="89"/>
      <c r="E718" s="89"/>
      <c r="F718" s="89"/>
      <c r="G718" s="89"/>
      <c r="H718" s="185"/>
      <c r="I718" s="185"/>
      <c r="J718" s="89"/>
      <c r="K718" s="143"/>
      <c r="L718" s="89"/>
      <c r="M718" s="89"/>
      <c r="N718" s="89"/>
      <c r="O718" s="89"/>
      <c r="P718" s="89"/>
      <c r="Q718" s="239"/>
      <c r="R718" s="92"/>
      <c r="S718" s="90"/>
      <c r="T718" s="90"/>
    </row>
    <row r="719" spans="1:20" x14ac:dyDescent="0.25">
      <c r="A719" s="91"/>
      <c r="B719" s="86"/>
      <c r="C719" s="89"/>
      <c r="D719" s="89"/>
      <c r="E719" s="89"/>
      <c r="F719" s="89"/>
      <c r="G719" s="89"/>
      <c r="H719" s="185"/>
      <c r="I719" s="185"/>
      <c r="J719" s="89"/>
      <c r="K719" s="143"/>
      <c r="L719" s="89"/>
      <c r="M719" s="89"/>
      <c r="N719" s="89"/>
      <c r="O719" s="89"/>
      <c r="P719" s="89"/>
      <c r="Q719" s="239"/>
      <c r="R719" s="92"/>
      <c r="S719" s="90"/>
      <c r="T719" s="90"/>
    </row>
    <row r="720" spans="1:20" x14ac:dyDescent="0.25">
      <c r="A720" s="91"/>
      <c r="B720" s="86"/>
      <c r="C720" s="89"/>
      <c r="D720" s="89"/>
      <c r="E720" s="89"/>
      <c r="F720" s="89"/>
      <c r="G720" s="89"/>
      <c r="H720" s="185"/>
      <c r="I720" s="185"/>
      <c r="J720" s="89"/>
      <c r="K720" s="143"/>
      <c r="L720" s="89"/>
      <c r="M720" s="89"/>
      <c r="N720" s="89"/>
      <c r="O720" s="89"/>
      <c r="P720" s="89"/>
      <c r="Q720" s="239"/>
      <c r="R720" s="92"/>
      <c r="S720" s="90"/>
      <c r="T720" s="90"/>
    </row>
    <row r="721" spans="1:20" x14ac:dyDescent="0.25">
      <c r="A721" s="91"/>
      <c r="B721" s="86"/>
      <c r="C721" s="89"/>
      <c r="D721" s="89"/>
      <c r="E721" s="89"/>
      <c r="F721" s="89"/>
      <c r="G721" s="89"/>
      <c r="H721" s="185"/>
      <c r="I721" s="185"/>
      <c r="J721" s="89"/>
      <c r="K721" s="143"/>
      <c r="L721" s="89"/>
      <c r="M721" s="89"/>
      <c r="N721" s="89"/>
      <c r="O721" s="89"/>
      <c r="P721" s="89"/>
      <c r="Q721" s="239"/>
      <c r="R721" s="92"/>
      <c r="S721" s="90"/>
      <c r="T721" s="90"/>
    </row>
    <row r="722" spans="1:20" x14ac:dyDescent="0.25">
      <c r="A722" s="91"/>
      <c r="B722" s="86"/>
      <c r="C722" s="89"/>
      <c r="D722" s="89"/>
      <c r="E722" s="89"/>
      <c r="F722" s="89"/>
      <c r="G722" s="89"/>
      <c r="H722" s="185"/>
      <c r="I722" s="185"/>
      <c r="J722" s="89"/>
      <c r="K722" s="143"/>
      <c r="L722" s="89"/>
      <c r="M722" s="89"/>
      <c r="N722" s="89"/>
      <c r="O722" s="89"/>
      <c r="P722" s="89"/>
      <c r="Q722" s="239"/>
      <c r="R722" s="92"/>
      <c r="S722" s="90"/>
      <c r="T722" s="90"/>
    </row>
    <row r="723" spans="1:20" x14ac:dyDescent="0.25">
      <c r="A723" s="91"/>
      <c r="B723" s="86"/>
      <c r="C723" s="89"/>
      <c r="D723" s="89"/>
      <c r="E723" s="89"/>
      <c r="F723" s="89"/>
      <c r="G723" s="89"/>
      <c r="H723" s="185"/>
      <c r="I723" s="185"/>
      <c r="J723" s="89"/>
      <c r="K723" s="143"/>
      <c r="L723" s="89"/>
      <c r="M723" s="89"/>
      <c r="N723" s="89"/>
      <c r="O723" s="89"/>
      <c r="P723" s="89"/>
      <c r="Q723" s="239"/>
      <c r="R723" s="92"/>
      <c r="S723" s="90"/>
      <c r="T723" s="90"/>
    </row>
    <row r="724" spans="1:20" x14ac:dyDescent="0.25">
      <c r="A724" s="91"/>
      <c r="B724" s="86"/>
      <c r="C724" s="89"/>
      <c r="D724" s="89"/>
      <c r="E724" s="89"/>
      <c r="F724" s="89"/>
      <c r="G724" s="89"/>
      <c r="H724" s="185"/>
      <c r="I724" s="185"/>
      <c r="J724" s="89"/>
      <c r="K724" s="143"/>
      <c r="L724" s="89"/>
      <c r="M724" s="89"/>
      <c r="N724" s="89"/>
      <c r="O724" s="89"/>
      <c r="P724" s="89"/>
      <c r="Q724" s="239"/>
      <c r="R724" s="92"/>
      <c r="S724" s="90"/>
      <c r="T724" s="90"/>
    </row>
    <row r="725" spans="1:20" x14ac:dyDescent="0.25">
      <c r="A725" s="91"/>
      <c r="B725" s="86"/>
      <c r="C725" s="89"/>
      <c r="D725" s="89"/>
      <c r="E725" s="89"/>
      <c r="F725" s="89"/>
      <c r="G725" s="89"/>
      <c r="H725" s="185"/>
      <c r="I725" s="185"/>
      <c r="J725" s="89"/>
      <c r="K725" s="143"/>
      <c r="L725" s="89"/>
      <c r="M725" s="89"/>
      <c r="N725" s="89"/>
      <c r="O725" s="89"/>
      <c r="P725" s="89"/>
      <c r="Q725" s="239"/>
      <c r="R725" s="92"/>
      <c r="S725" s="90"/>
      <c r="T725" s="90"/>
    </row>
    <row r="726" spans="1:20" x14ac:dyDescent="0.25">
      <c r="A726" s="91"/>
      <c r="B726" s="86"/>
      <c r="C726" s="89"/>
      <c r="D726" s="89"/>
      <c r="E726" s="89"/>
      <c r="F726" s="89"/>
      <c r="G726" s="89"/>
      <c r="H726" s="185"/>
      <c r="I726" s="185"/>
      <c r="J726" s="89"/>
      <c r="K726" s="143"/>
      <c r="L726" s="89"/>
      <c r="M726" s="89"/>
      <c r="N726" s="89"/>
      <c r="O726" s="89"/>
      <c r="P726" s="89"/>
      <c r="Q726" s="239"/>
      <c r="R726" s="92"/>
      <c r="S726" s="90"/>
      <c r="T726" s="90"/>
    </row>
    <row r="727" spans="1:20" x14ac:dyDescent="0.25">
      <c r="A727" s="91"/>
      <c r="B727" s="86"/>
      <c r="C727" s="89"/>
      <c r="D727" s="89"/>
      <c r="E727" s="89"/>
      <c r="F727" s="89"/>
      <c r="G727" s="89"/>
      <c r="H727" s="185"/>
      <c r="I727" s="185"/>
      <c r="J727" s="89"/>
      <c r="K727" s="143"/>
      <c r="L727" s="89"/>
      <c r="M727" s="89"/>
      <c r="N727" s="89"/>
      <c r="O727" s="89"/>
      <c r="P727" s="89"/>
      <c r="Q727" s="239"/>
      <c r="R727" s="92"/>
      <c r="S727" s="90"/>
      <c r="T727" s="90"/>
    </row>
    <row r="728" spans="1:20" x14ac:dyDescent="0.25">
      <c r="A728" s="91"/>
      <c r="B728" s="86"/>
      <c r="C728" s="89"/>
      <c r="D728" s="89"/>
      <c r="E728" s="89"/>
      <c r="F728" s="89"/>
      <c r="G728" s="89"/>
      <c r="H728" s="185"/>
      <c r="I728" s="185"/>
      <c r="J728" s="89"/>
      <c r="K728" s="143"/>
      <c r="L728" s="89"/>
      <c r="M728" s="89"/>
      <c r="N728" s="89"/>
      <c r="O728" s="89"/>
      <c r="P728" s="89"/>
      <c r="Q728" s="239"/>
      <c r="R728" s="92"/>
      <c r="S728" s="90"/>
      <c r="T728" s="90"/>
    </row>
    <row r="729" spans="1:20" x14ac:dyDescent="0.25">
      <c r="A729" s="91"/>
      <c r="B729" s="86"/>
      <c r="C729" s="89"/>
      <c r="D729" s="89"/>
      <c r="E729" s="89"/>
      <c r="F729" s="89"/>
      <c r="G729" s="89"/>
      <c r="H729" s="185"/>
      <c r="I729" s="185"/>
      <c r="J729" s="89"/>
      <c r="K729" s="143"/>
      <c r="L729" s="89"/>
      <c r="M729" s="89"/>
      <c r="N729" s="89"/>
      <c r="O729" s="89"/>
      <c r="P729" s="89"/>
      <c r="Q729" s="239"/>
      <c r="R729" s="92"/>
      <c r="S729" s="90"/>
      <c r="T729" s="90"/>
    </row>
    <row r="730" spans="1:20" x14ac:dyDescent="0.25">
      <c r="A730" s="91"/>
      <c r="B730" s="86"/>
      <c r="C730" s="89"/>
      <c r="D730" s="89"/>
      <c r="E730" s="89"/>
      <c r="F730" s="89"/>
      <c r="G730" s="89"/>
      <c r="H730" s="185"/>
      <c r="I730" s="185"/>
      <c r="J730" s="89"/>
      <c r="K730" s="143"/>
      <c r="L730" s="89"/>
      <c r="M730" s="89"/>
      <c r="N730" s="89"/>
      <c r="O730" s="89"/>
      <c r="P730" s="89"/>
      <c r="Q730" s="239"/>
      <c r="R730" s="92"/>
      <c r="S730" s="90"/>
      <c r="T730" s="90"/>
    </row>
    <row r="731" spans="1:20" x14ac:dyDescent="0.25">
      <c r="A731" s="91"/>
      <c r="B731" s="86"/>
      <c r="C731" s="89"/>
      <c r="D731" s="89"/>
      <c r="E731" s="89"/>
      <c r="F731" s="89"/>
      <c r="G731" s="89"/>
      <c r="H731" s="185"/>
      <c r="I731" s="185"/>
      <c r="J731" s="89"/>
      <c r="K731" s="143"/>
      <c r="L731" s="89"/>
      <c r="M731" s="89"/>
      <c r="N731" s="89"/>
      <c r="O731" s="89"/>
      <c r="P731" s="89"/>
      <c r="Q731" s="239"/>
      <c r="R731" s="92"/>
      <c r="S731" s="90"/>
      <c r="T731" s="90"/>
    </row>
    <row r="732" spans="1:20" x14ac:dyDescent="0.25">
      <c r="A732" s="91"/>
      <c r="B732" s="86"/>
      <c r="C732" s="89"/>
      <c r="D732" s="89"/>
      <c r="E732" s="89"/>
      <c r="F732" s="89"/>
      <c r="G732" s="89"/>
      <c r="H732" s="185"/>
      <c r="I732" s="185"/>
      <c r="J732" s="89"/>
      <c r="K732" s="143"/>
      <c r="L732" s="89"/>
      <c r="M732" s="89"/>
      <c r="N732" s="89"/>
      <c r="O732" s="89"/>
      <c r="P732" s="89"/>
      <c r="Q732" s="239"/>
      <c r="R732" s="92"/>
      <c r="S732" s="90"/>
      <c r="T732" s="90"/>
    </row>
    <row r="733" spans="1:20" x14ac:dyDescent="0.25">
      <c r="A733" s="91"/>
      <c r="B733" s="86"/>
      <c r="C733" s="89"/>
      <c r="D733" s="89"/>
      <c r="E733" s="89"/>
      <c r="F733" s="89"/>
      <c r="G733" s="89"/>
      <c r="H733" s="185"/>
      <c r="I733" s="185"/>
      <c r="J733" s="89"/>
      <c r="K733" s="143"/>
      <c r="L733" s="89"/>
      <c r="M733" s="89"/>
      <c r="N733" s="89"/>
      <c r="O733" s="89"/>
      <c r="P733" s="89"/>
      <c r="Q733" s="239"/>
      <c r="R733" s="92"/>
      <c r="S733" s="90"/>
      <c r="T733" s="90"/>
    </row>
    <row r="734" spans="1:20" x14ac:dyDescent="0.25">
      <c r="A734" s="91"/>
      <c r="B734" s="86"/>
      <c r="C734" s="89"/>
      <c r="D734" s="89"/>
      <c r="E734" s="89"/>
      <c r="F734" s="89"/>
      <c r="G734" s="89"/>
      <c r="H734" s="185"/>
      <c r="I734" s="185"/>
      <c r="J734" s="89"/>
      <c r="K734" s="143"/>
      <c r="L734" s="89"/>
      <c r="M734" s="89"/>
      <c r="N734" s="89"/>
      <c r="O734" s="89"/>
      <c r="P734" s="89"/>
      <c r="Q734" s="239"/>
      <c r="R734" s="92"/>
      <c r="S734" s="90"/>
      <c r="T734" s="90"/>
    </row>
    <row r="735" spans="1:20" x14ac:dyDescent="0.25">
      <c r="A735" s="91"/>
      <c r="B735" s="86"/>
      <c r="C735" s="89"/>
      <c r="D735" s="89"/>
      <c r="E735" s="89"/>
      <c r="F735" s="89"/>
      <c r="G735" s="89"/>
      <c r="H735" s="185"/>
      <c r="I735" s="185"/>
      <c r="J735" s="89"/>
      <c r="K735" s="143"/>
      <c r="L735" s="89"/>
      <c r="M735" s="89"/>
      <c r="N735" s="89"/>
      <c r="O735" s="89"/>
      <c r="P735" s="89"/>
      <c r="Q735" s="239"/>
      <c r="R735" s="92"/>
      <c r="S735" s="90"/>
      <c r="T735" s="90"/>
    </row>
    <row r="736" spans="1:20" x14ac:dyDescent="0.25">
      <c r="A736" s="91"/>
      <c r="B736" s="86"/>
      <c r="C736" s="89"/>
      <c r="D736" s="89"/>
      <c r="E736" s="89"/>
      <c r="F736" s="89"/>
      <c r="G736" s="89"/>
      <c r="H736" s="185"/>
      <c r="I736" s="185"/>
      <c r="J736" s="89"/>
      <c r="K736" s="143"/>
      <c r="L736" s="89"/>
      <c r="M736" s="89"/>
      <c r="N736" s="89"/>
      <c r="O736" s="89"/>
      <c r="P736" s="89"/>
      <c r="Q736" s="239"/>
      <c r="R736" s="92"/>
      <c r="S736" s="90"/>
      <c r="T736" s="90"/>
    </row>
    <row r="737" spans="1:20" x14ac:dyDescent="0.25">
      <c r="A737" s="91"/>
      <c r="B737" s="86"/>
      <c r="C737" s="89"/>
      <c r="D737" s="89"/>
      <c r="E737" s="89"/>
      <c r="F737" s="89"/>
      <c r="G737" s="89"/>
      <c r="H737" s="185"/>
      <c r="I737" s="185"/>
      <c r="J737" s="89"/>
      <c r="K737" s="143"/>
      <c r="L737" s="89"/>
      <c r="M737" s="89"/>
      <c r="N737" s="89"/>
      <c r="O737" s="89"/>
      <c r="P737" s="89"/>
      <c r="Q737" s="239"/>
      <c r="R737" s="92"/>
      <c r="S737" s="90"/>
      <c r="T737" s="90"/>
    </row>
    <row r="738" spans="1:20" x14ac:dyDescent="0.25">
      <c r="A738" s="91"/>
      <c r="B738" s="86"/>
      <c r="C738" s="89"/>
      <c r="D738" s="89"/>
      <c r="E738" s="89"/>
      <c r="F738" s="89"/>
      <c r="G738" s="89"/>
      <c r="H738" s="185"/>
      <c r="I738" s="185"/>
      <c r="J738" s="89"/>
      <c r="K738" s="143"/>
      <c r="L738" s="89"/>
      <c r="M738" s="89"/>
      <c r="N738" s="89"/>
      <c r="O738" s="89"/>
      <c r="P738" s="89"/>
      <c r="Q738" s="239"/>
      <c r="R738" s="92"/>
      <c r="S738" s="90"/>
      <c r="T738" s="90"/>
    </row>
    <row r="739" spans="1:20" x14ac:dyDescent="0.25">
      <c r="A739" s="91"/>
      <c r="B739" s="86"/>
      <c r="C739" s="89"/>
      <c r="D739" s="89"/>
      <c r="E739" s="89"/>
      <c r="F739" s="89"/>
      <c r="G739" s="89"/>
      <c r="H739" s="185"/>
      <c r="I739" s="185"/>
      <c r="J739" s="89"/>
      <c r="K739" s="143"/>
      <c r="L739" s="89"/>
      <c r="M739" s="89"/>
      <c r="N739" s="89"/>
      <c r="O739" s="89"/>
      <c r="P739" s="89"/>
      <c r="Q739" s="239"/>
      <c r="R739" s="92"/>
      <c r="S739" s="90"/>
      <c r="T739" s="90"/>
    </row>
    <row r="740" spans="1:20" x14ac:dyDescent="0.25">
      <c r="A740" s="91"/>
      <c r="B740" s="86"/>
      <c r="C740" s="89"/>
      <c r="D740" s="89"/>
      <c r="E740" s="89"/>
      <c r="F740" s="89"/>
      <c r="G740" s="89"/>
      <c r="H740" s="185"/>
      <c r="I740" s="185"/>
      <c r="J740" s="89"/>
      <c r="K740" s="143"/>
      <c r="L740" s="89"/>
      <c r="M740" s="89"/>
      <c r="N740" s="89"/>
      <c r="O740" s="89"/>
      <c r="P740" s="89"/>
      <c r="Q740" s="239"/>
      <c r="R740" s="92"/>
      <c r="S740" s="90"/>
      <c r="T740" s="90"/>
    </row>
    <row r="741" spans="1:20" x14ac:dyDescent="0.25">
      <c r="A741" s="91"/>
      <c r="B741" s="86"/>
      <c r="C741" s="89"/>
      <c r="D741" s="89"/>
      <c r="E741" s="89"/>
      <c r="F741" s="89"/>
      <c r="G741" s="89"/>
      <c r="H741" s="185"/>
      <c r="I741" s="185"/>
      <c r="J741" s="89"/>
      <c r="K741" s="143"/>
      <c r="L741" s="89"/>
      <c r="M741" s="89"/>
      <c r="N741" s="89"/>
      <c r="O741" s="89"/>
      <c r="P741" s="89"/>
      <c r="Q741" s="239"/>
      <c r="R741" s="92"/>
      <c r="S741" s="90"/>
      <c r="T741" s="90"/>
    </row>
    <row r="742" spans="1:20" x14ac:dyDescent="0.25">
      <c r="A742" s="91"/>
      <c r="B742" s="86"/>
      <c r="C742" s="89"/>
      <c r="D742" s="89"/>
      <c r="E742" s="89"/>
      <c r="F742" s="89"/>
      <c r="G742" s="89"/>
      <c r="H742" s="185"/>
      <c r="I742" s="185"/>
      <c r="J742" s="89"/>
      <c r="K742" s="143"/>
      <c r="L742" s="89"/>
      <c r="M742" s="89"/>
      <c r="N742" s="89"/>
      <c r="O742" s="89"/>
      <c r="P742" s="89"/>
      <c r="Q742" s="239"/>
      <c r="R742" s="92"/>
      <c r="S742" s="90"/>
      <c r="T742" s="90"/>
    </row>
    <row r="743" spans="1:20" x14ac:dyDescent="0.25">
      <c r="A743" s="91"/>
      <c r="B743" s="86"/>
      <c r="C743" s="89"/>
      <c r="D743" s="89"/>
      <c r="E743" s="89"/>
      <c r="F743" s="89"/>
      <c r="G743" s="89"/>
      <c r="H743" s="185"/>
      <c r="I743" s="185"/>
      <c r="J743" s="89"/>
      <c r="K743" s="143"/>
      <c r="L743" s="89"/>
      <c r="M743" s="89"/>
      <c r="N743" s="89"/>
      <c r="O743" s="89"/>
      <c r="P743" s="89"/>
      <c r="Q743" s="239"/>
      <c r="R743" s="92"/>
      <c r="S743" s="90"/>
      <c r="T743" s="90"/>
    </row>
    <row r="744" spans="1:20" x14ac:dyDescent="0.25">
      <c r="A744" s="91"/>
      <c r="B744" s="86"/>
      <c r="C744" s="89"/>
      <c r="D744" s="89"/>
      <c r="E744" s="89"/>
      <c r="F744" s="89"/>
      <c r="G744" s="89"/>
      <c r="H744" s="185"/>
      <c r="I744" s="185"/>
      <c r="J744" s="89"/>
      <c r="K744" s="143"/>
      <c r="L744" s="89"/>
      <c r="M744" s="89"/>
      <c r="N744" s="89"/>
      <c r="O744" s="89"/>
      <c r="P744" s="89"/>
      <c r="Q744" s="239"/>
      <c r="R744" s="92"/>
      <c r="S744" s="90"/>
      <c r="T744" s="90"/>
    </row>
    <row r="745" spans="1:20" x14ac:dyDescent="0.25">
      <c r="A745" s="91"/>
      <c r="B745" s="86"/>
      <c r="C745" s="89"/>
      <c r="D745" s="89"/>
      <c r="E745" s="89"/>
      <c r="F745" s="89"/>
      <c r="G745" s="89"/>
      <c r="H745" s="185"/>
      <c r="I745" s="185"/>
      <c r="J745" s="89"/>
      <c r="K745" s="143"/>
      <c r="L745" s="89"/>
      <c r="M745" s="89"/>
      <c r="N745" s="89"/>
      <c r="O745" s="89"/>
      <c r="P745" s="89"/>
      <c r="Q745" s="239"/>
      <c r="R745" s="92"/>
      <c r="S745" s="90"/>
      <c r="T745" s="90"/>
    </row>
    <row r="746" spans="1:20" x14ac:dyDescent="0.25">
      <c r="A746" s="91"/>
      <c r="B746" s="86"/>
      <c r="C746" s="89"/>
      <c r="D746" s="89"/>
      <c r="E746" s="89"/>
      <c r="F746" s="89"/>
      <c r="G746" s="89"/>
      <c r="H746" s="185"/>
      <c r="I746" s="185"/>
      <c r="J746" s="89"/>
      <c r="K746" s="143"/>
      <c r="L746" s="89"/>
      <c r="M746" s="89"/>
      <c r="N746" s="89"/>
      <c r="O746" s="89"/>
      <c r="P746" s="89"/>
      <c r="Q746" s="239"/>
      <c r="R746" s="92"/>
      <c r="S746" s="90"/>
      <c r="T746" s="90"/>
    </row>
    <row r="747" spans="1:20" x14ac:dyDescent="0.25">
      <c r="A747" s="91"/>
      <c r="B747" s="86"/>
      <c r="C747" s="89"/>
      <c r="D747" s="89"/>
      <c r="E747" s="89"/>
      <c r="F747" s="89"/>
      <c r="G747" s="89"/>
      <c r="H747" s="185"/>
      <c r="I747" s="185"/>
      <c r="J747" s="89"/>
      <c r="K747" s="143"/>
      <c r="L747" s="89"/>
      <c r="M747" s="89"/>
      <c r="N747" s="89"/>
      <c r="O747" s="89"/>
      <c r="P747" s="89"/>
      <c r="Q747" s="239"/>
      <c r="R747" s="92"/>
      <c r="S747" s="90"/>
      <c r="T747" s="90"/>
    </row>
    <row r="748" spans="1:20" x14ac:dyDescent="0.25">
      <c r="A748" s="91"/>
      <c r="B748" s="86"/>
      <c r="C748" s="89"/>
      <c r="D748" s="89"/>
      <c r="E748" s="89"/>
      <c r="F748" s="89"/>
      <c r="G748" s="89"/>
      <c r="H748" s="185"/>
      <c r="I748" s="185"/>
      <c r="J748" s="89"/>
      <c r="K748" s="143"/>
      <c r="L748" s="89"/>
      <c r="M748" s="89"/>
      <c r="N748" s="89"/>
      <c r="O748" s="89"/>
      <c r="P748" s="89"/>
      <c r="Q748" s="239"/>
      <c r="R748" s="92"/>
      <c r="S748" s="90"/>
      <c r="T748" s="90"/>
    </row>
    <row r="749" spans="1:20" x14ac:dyDescent="0.25">
      <c r="A749" s="91"/>
      <c r="B749" s="86"/>
      <c r="C749" s="89"/>
      <c r="D749" s="89"/>
      <c r="E749" s="89"/>
      <c r="F749" s="89"/>
      <c r="G749" s="89"/>
      <c r="H749" s="185"/>
      <c r="I749" s="185"/>
      <c r="J749" s="89"/>
      <c r="K749" s="143"/>
      <c r="L749" s="89"/>
      <c r="M749" s="89"/>
      <c r="N749" s="89"/>
      <c r="O749" s="89"/>
      <c r="P749" s="89"/>
      <c r="Q749" s="239"/>
      <c r="R749" s="92"/>
      <c r="S749" s="90"/>
      <c r="T749" s="90"/>
    </row>
    <row r="750" spans="1:20" x14ac:dyDescent="0.25">
      <c r="A750" s="91"/>
      <c r="B750" s="86"/>
      <c r="C750" s="89"/>
      <c r="D750" s="89"/>
      <c r="E750" s="89"/>
      <c r="F750" s="89"/>
      <c r="G750" s="89"/>
      <c r="H750" s="185"/>
      <c r="I750" s="185"/>
      <c r="J750" s="89"/>
      <c r="K750" s="143"/>
      <c r="L750" s="89"/>
      <c r="M750" s="89"/>
      <c r="N750" s="89"/>
      <c r="O750" s="89"/>
      <c r="P750" s="89"/>
      <c r="Q750" s="239"/>
      <c r="R750" s="92"/>
      <c r="S750" s="90"/>
      <c r="T750" s="90"/>
    </row>
    <row r="751" spans="1:20" x14ac:dyDescent="0.25">
      <c r="A751" s="91"/>
      <c r="B751" s="86"/>
      <c r="C751" s="89"/>
      <c r="D751" s="89"/>
      <c r="E751" s="89"/>
      <c r="F751" s="89"/>
      <c r="G751" s="89"/>
      <c r="H751" s="185"/>
      <c r="I751" s="185"/>
      <c r="J751" s="89"/>
      <c r="K751" s="143"/>
      <c r="L751" s="89"/>
      <c r="M751" s="89"/>
      <c r="N751" s="89"/>
      <c r="O751" s="89"/>
      <c r="P751" s="89"/>
      <c r="Q751" s="239"/>
      <c r="R751" s="92"/>
      <c r="S751" s="90"/>
      <c r="T751" s="90"/>
    </row>
    <row r="752" spans="1:20" x14ac:dyDescent="0.25">
      <c r="A752" s="91"/>
      <c r="B752" s="86"/>
      <c r="C752" s="89"/>
      <c r="D752" s="89"/>
      <c r="E752" s="89"/>
      <c r="F752" s="89"/>
      <c r="G752" s="89"/>
      <c r="H752" s="185"/>
      <c r="I752" s="185"/>
      <c r="J752" s="89"/>
      <c r="K752" s="143"/>
      <c r="L752" s="89"/>
      <c r="M752" s="89"/>
      <c r="N752" s="89"/>
      <c r="O752" s="89"/>
      <c r="P752" s="89"/>
      <c r="Q752" s="239"/>
      <c r="R752" s="92"/>
      <c r="S752" s="90"/>
      <c r="T752" s="90"/>
    </row>
    <row r="753" spans="1:20" x14ac:dyDescent="0.25">
      <c r="A753" s="91"/>
      <c r="B753" s="86"/>
      <c r="C753" s="89"/>
      <c r="D753" s="89"/>
      <c r="E753" s="89"/>
      <c r="F753" s="89"/>
      <c r="G753" s="89"/>
      <c r="H753" s="185"/>
      <c r="I753" s="185"/>
      <c r="J753" s="89"/>
      <c r="K753" s="143"/>
      <c r="L753" s="89"/>
      <c r="M753" s="89"/>
      <c r="N753" s="89"/>
      <c r="O753" s="89"/>
      <c r="P753" s="89"/>
      <c r="Q753" s="239"/>
      <c r="R753" s="92"/>
      <c r="S753" s="90"/>
      <c r="T753" s="90"/>
    </row>
    <row r="754" spans="1:20" x14ac:dyDescent="0.25">
      <c r="A754" s="91"/>
      <c r="B754" s="86"/>
      <c r="C754" s="89"/>
      <c r="D754" s="89"/>
      <c r="E754" s="89"/>
      <c r="F754" s="89"/>
      <c r="G754" s="89"/>
      <c r="H754" s="185"/>
      <c r="I754" s="185"/>
      <c r="J754" s="89"/>
      <c r="K754" s="143"/>
      <c r="L754" s="89"/>
      <c r="M754" s="89"/>
      <c r="N754" s="89"/>
      <c r="O754" s="89"/>
      <c r="P754" s="89"/>
      <c r="Q754" s="239"/>
      <c r="R754" s="92"/>
      <c r="S754" s="90"/>
      <c r="T754" s="90"/>
    </row>
    <row r="755" spans="1:20" x14ac:dyDescent="0.25">
      <c r="A755" s="91"/>
      <c r="B755" s="86"/>
      <c r="C755" s="89"/>
      <c r="D755" s="89"/>
      <c r="E755" s="89"/>
      <c r="F755" s="89"/>
      <c r="G755" s="89"/>
      <c r="H755" s="185"/>
      <c r="I755" s="185"/>
      <c r="J755" s="89"/>
      <c r="K755" s="143"/>
      <c r="L755" s="89"/>
      <c r="M755" s="89"/>
      <c r="N755" s="89"/>
      <c r="O755" s="89"/>
      <c r="P755" s="89"/>
      <c r="Q755" s="239"/>
      <c r="R755" s="92"/>
      <c r="S755" s="90"/>
      <c r="T755" s="90"/>
    </row>
    <row r="756" spans="1:20" x14ac:dyDescent="0.25">
      <c r="A756" s="91"/>
      <c r="B756" s="86"/>
      <c r="C756" s="89"/>
      <c r="D756" s="89"/>
      <c r="E756" s="89"/>
      <c r="F756" s="89"/>
      <c r="G756" s="89"/>
      <c r="H756" s="185"/>
      <c r="I756" s="185"/>
      <c r="J756" s="89"/>
      <c r="K756" s="143"/>
      <c r="L756" s="89"/>
      <c r="M756" s="89"/>
      <c r="N756" s="89"/>
      <c r="O756" s="89"/>
      <c r="P756" s="89"/>
      <c r="Q756" s="239"/>
      <c r="R756" s="92"/>
      <c r="S756" s="90"/>
      <c r="T756" s="90"/>
    </row>
    <row r="757" spans="1:20" x14ac:dyDescent="0.25">
      <c r="A757" s="91"/>
      <c r="B757" s="86"/>
      <c r="C757" s="89"/>
      <c r="D757" s="89"/>
      <c r="E757" s="89"/>
      <c r="F757" s="89"/>
      <c r="G757" s="89"/>
      <c r="H757" s="185"/>
      <c r="I757" s="185"/>
      <c r="J757" s="89"/>
      <c r="K757" s="143"/>
      <c r="L757" s="89"/>
      <c r="M757" s="89"/>
      <c r="N757" s="89"/>
      <c r="O757" s="89"/>
      <c r="P757" s="89"/>
      <c r="Q757" s="239"/>
      <c r="R757" s="92"/>
      <c r="S757" s="90"/>
      <c r="T757" s="90"/>
    </row>
    <row r="758" spans="1:20" x14ac:dyDescent="0.25">
      <c r="A758" s="91"/>
      <c r="B758" s="86"/>
      <c r="C758" s="89"/>
      <c r="D758" s="89"/>
      <c r="E758" s="89"/>
      <c r="F758" s="89"/>
      <c r="G758" s="89"/>
      <c r="H758" s="185"/>
      <c r="I758" s="185"/>
      <c r="J758" s="89"/>
      <c r="K758" s="143"/>
      <c r="L758" s="89"/>
      <c r="M758" s="89"/>
      <c r="N758" s="89"/>
      <c r="O758" s="89"/>
      <c r="P758" s="89"/>
      <c r="Q758" s="239"/>
      <c r="R758" s="92"/>
      <c r="S758" s="90"/>
      <c r="T758" s="90"/>
    </row>
    <row r="759" spans="1:20" x14ac:dyDescent="0.25">
      <c r="A759" s="91"/>
      <c r="B759" s="86"/>
      <c r="C759" s="89"/>
      <c r="D759" s="89"/>
      <c r="E759" s="89"/>
      <c r="F759" s="89"/>
      <c r="G759" s="89"/>
      <c r="H759" s="185"/>
      <c r="I759" s="185"/>
      <c r="J759" s="89"/>
      <c r="K759" s="143"/>
      <c r="L759" s="89"/>
      <c r="M759" s="89"/>
      <c r="N759" s="89"/>
      <c r="O759" s="89"/>
      <c r="P759" s="89"/>
      <c r="Q759" s="239"/>
      <c r="R759" s="92"/>
      <c r="S759" s="90"/>
      <c r="T759" s="90"/>
    </row>
    <row r="760" spans="1:20" x14ac:dyDescent="0.25">
      <c r="A760" s="91"/>
      <c r="B760" s="86"/>
      <c r="C760" s="89"/>
      <c r="D760" s="89"/>
      <c r="E760" s="89"/>
      <c r="F760" s="89"/>
      <c r="G760" s="89"/>
      <c r="H760" s="185"/>
      <c r="I760" s="185"/>
      <c r="J760" s="89"/>
      <c r="K760" s="143"/>
      <c r="L760" s="89"/>
      <c r="M760" s="89"/>
      <c r="N760" s="89"/>
      <c r="O760" s="89"/>
      <c r="P760" s="89"/>
      <c r="Q760" s="239"/>
      <c r="R760" s="92"/>
      <c r="S760" s="90"/>
      <c r="T760" s="90"/>
    </row>
    <row r="761" spans="1:20" x14ac:dyDescent="0.25">
      <c r="A761" s="91"/>
      <c r="B761" s="86"/>
      <c r="C761" s="89"/>
      <c r="D761" s="89"/>
      <c r="E761" s="89"/>
      <c r="F761" s="89"/>
      <c r="G761" s="89"/>
      <c r="H761" s="185"/>
      <c r="I761" s="185"/>
      <c r="J761" s="89"/>
      <c r="K761" s="143"/>
      <c r="L761" s="89"/>
      <c r="M761" s="89"/>
      <c r="N761" s="89"/>
      <c r="O761" s="89"/>
      <c r="P761" s="89"/>
      <c r="Q761" s="239"/>
      <c r="R761" s="92"/>
      <c r="S761" s="90"/>
      <c r="T761" s="90"/>
    </row>
    <row r="762" spans="1:20" x14ac:dyDescent="0.25">
      <c r="A762" s="91"/>
      <c r="B762" s="86"/>
      <c r="C762" s="89"/>
      <c r="D762" s="89"/>
      <c r="E762" s="89"/>
      <c r="F762" s="89"/>
      <c r="G762" s="89"/>
      <c r="H762" s="185"/>
      <c r="I762" s="185"/>
      <c r="J762" s="89"/>
      <c r="K762" s="143"/>
      <c r="L762" s="89"/>
      <c r="M762" s="89"/>
      <c r="N762" s="89"/>
      <c r="O762" s="89"/>
      <c r="P762" s="89"/>
      <c r="Q762" s="239"/>
      <c r="R762" s="92"/>
      <c r="S762" s="90"/>
      <c r="T762" s="90"/>
    </row>
    <row r="763" spans="1:20" x14ac:dyDescent="0.25">
      <c r="A763" s="91"/>
      <c r="B763" s="86"/>
      <c r="C763" s="89"/>
      <c r="D763" s="89"/>
      <c r="E763" s="89"/>
      <c r="F763" s="89"/>
      <c r="G763" s="89"/>
      <c r="H763" s="185"/>
      <c r="I763" s="185"/>
      <c r="J763" s="89"/>
      <c r="K763" s="143"/>
      <c r="L763" s="89"/>
      <c r="M763" s="89"/>
      <c r="N763" s="89"/>
      <c r="O763" s="89"/>
      <c r="P763" s="89"/>
      <c r="Q763" s="239"/>
      <c r="R763" s="92"/>
      <c r="S763" s="90"/>
      <c r="T763" s="90"/>
    </row>
    <row r="764" spans="1:20" x14ac:dyDescent="0.25">
      <c r="A764" s="91"/>
      <c r="B764" s="86"/>
      <c r="C764" s="89"/>
      <c r="D764" s="89"/>
      <c r="E764" s="89"/>
      <c r="F764" s="89"/>
      <c r="G764" s="89"/>
      <c r="H764" s="185"/>
      <c r="I764" s="185"/>
      <c r="J764" s="89"/>
      <c r="K764" s="143"/>
      <c r="L764" s="89"/>
      <c r="M764" s="89"/>
      <c r="N764" s="89"/>
      <c r="O764" s="89"/>
      <c r="P764" s="89"/>
      <c r="Q764" s="239"/>
      <c r="R764" s="92"/>
      <c r="S764" s="90"/>
      <c r="T764" s="90"/>
    </row>
    <row r="765" spans="1:20" x14ac:dyDescent="0.25">
      <c r="A765" s="91"/>
      <c r="B765" s="86"/>
      <c r="C765" s="89"/>
      <c r="D765" s="89"/>
      <c r="E765" s="89"/>
      <c r="F765" s="89"/>
      <c r="G765" s="89"/>
      <c r="H765" s="185"/>
      <c r="I765" s="185"/>
      <c r="J765" s="89"/>
      <c r="K765" s="143"/>
      <c r="L765" s="89"/>
      <c r="M765" s="89"/>
      <c r="N765" s="89"/>
      <c r="O765" s="89"/>
      <c r="P765" s="89"/>
      <c r="Q765" s="239"/>
      <c r="R765" s="92"/>
      <c r="S765" s="90"/>
      <c r="T765" s="90"/>
    </row>
    <row r="766" spans="1:20" x14ac:dyDescent="0.25">
      <c r="A766" s="91"/>
      <c r="B766" s="86"/>
      <c r="C766" s="89"/>
      <c r="D766" s="89"/>
      <c r="E766" s="89"/>
      <c r="F766" s="89"/>
      <c r="G766" s="89"/>
      <c r="H766" s="185"/>
      <c r="I766" s="185"/>
      <c r="J766" s="89"/>
      <c r="K766" s="143"/>
      <c r="L766" s="89"/>
      <c r="M766" s="89"/>
      <c r="N766" s="89"/>
      <c r="O766" s="89"/>
      <c r="P766" s="89"/>
      <c r="Q766" s="239"/>
      <c r="R766" s="92"/>
      <c r="S766" s="90"/>
      <c r="T766" s="90"/>
    </row>
    <row r="767" spans="1:20" x14ac:dyDescent="0.25">
      <c r="A767" s="91"/>
      <c r="B767" s="86"/>
      <c r="C767" s="89"/>
      <c r="D767" s="89"/>
      <c r="E767" s="89"/>
      <c r="F767" s="89"/>
      <c r="G767" s="89"/>
      <c r="H767" s="185"/>
      <c r="I767" s="185"/>
      <c r="J767" s="89"/>
      <c r="K767" s="143"/>
      <c r="L767" s="89"/>
      <c r="M767" s="89"/>
      <c r="N767" s="89"/>
      <c r="O767" s="89"/>
      <c r="P767" s="89"/>
      <c r="Q767" s="239"/>
      <c r="R767" s="92"/>
      <c r="S767" s="90"/>
      <c r="T767" s="90"/>
    </row>
    <row r="768" spans="1:20" x14ac:dyDescent="0.25">
      <c r="A768" s="91"/>
      <c r="B768" s="86"/>
      <c r="C768" s="89"/>
      <c r="D768" s="89"/>
      <c r="E768" s="89"/>
      <c r="F768" s="89"/>
      <c r="G768" s="89"/>
      <c r="H768" s="185"/>
      <c r="I768" s="185"/>
      <c r="J768" s="89"/>
      <c r="K768" s="143"/>
      <c r="L768" s="89"/>
      <c r="M768" s="89"/>
      <c r="N768" s="89"/>
      <c r="O768" s="89"/>
      <c r="P768" s="89"/>
      <c r="Q768" s="239"/>
      <c r="R768" s="92"/>
      <c r="S768" s="90"/>
      <c r="T768" s="90"/>
    </row>
    <row r="769" spans="1:20" x14ac:dyDescent="0.25">
      <c r="A769" s="91"/>
      <c r="B769" s="86"/>
      <c r="C769" s="89"/>
      <c r="D769" s="89"/>
      <c r="E769" s="89"/>
      <c r="F769" s="89"/>
      <c r="G769" s="89"/>
      <c r="H769" s="185"/>
      <c r="I769" s="185"/>
      <c r="J769" s="89"/>
      <c r="K769" s="143"/>
      <c r="L769" s="89"/>
      <c r="M769" s="89"/>
      <c r="N769" s="89"/>
      <c r="O769" s="89"/>
      <c r="P769" s="89"/>
      <c r="Q769" s="239"/>
      <c r="R769" s="92"/>
      <c r="S769" s="90"/>
      <c r="T769" s="90"/>
    </row>
    <row r="770" spans="1:20" x14ac:dyDescent="0.25">
      <c r="A770" s="91"/>
      <c r="B770" s="86"/>
      <c r="C770" s="89"/>
      <c r="D770" s="89"/>
      <c r="E770" s="89"/>
      <c r="F770" s="89"/>
      <c r="G770" s="89"/>
      <c r="H770" s="185"/>
      <c r="I770" s="185"/>
      <c r="J770" s="89"/>
      <c r="K770" s="143"/>
      <c r="L770" s="89"/>
      <c r="M770" s="89"/>
      <c r="N770" s="89"/>
      <c r="O770" s="89"/>
      <c r="P770" s="89"/>
      <c r="Q770" s="239"/>
      <c r="R770" s="92"/>
      <c r="S770" s="90"/>
      <c r="T770" s="90"/>
    </row>
    <row r="771" spans="1:20" x14ac:dyDescent="0.25">
      <c r="A771" s="91"/>
      <c r="B771" s="86"/>
      <c r="C771" s="89"/>
      <c r="D771" s="89"/>
      <c r="E771" s="89"/>
      <c r="F771" s="89"/>
      <c r="G771" s="89"/>
      <c r="H771" s="185"/>
      <c r="I771" s="185"/>
      <c r="J771" s="89"/>
      <c r="K771" s="143"/>
      <c r="L771" s="89"/>
      <c r="M771" s="89"/>
      <c r="N771" s="89"/>
      <c r="O771" s="89"/>
      <c r="P771" s="89"/>
      <c r="Q771" s="239"/>
      <c r="R771" s="92"/>
      <c r="S771" s="90"/>
      <c r="T771" s="90"/>
    </row>
    <row r="772" spans="1:20" x14ac:dyDescent="0.25">
      <c r="A772" s="91"/>
      <c r="B772" s="86"/>
      <c r="C772" s="89"/>
      <c r="D772" s="89"/>
      <c r="E772" s="89"/>
      <c r="F772" s="89"/>
      <c r="G772" s="89"/>
      <c r="H772" s="185"/>
      <c r="I772" s="185"/>
      <c r="J772" s="89"/>
      <c r="K772" s="143"/>
      <c r="L772" s="89"/>
      <c r="M772" s="89"/>
      <c r="N772" s="89"/>
      <c r="O772" s="89"/>
      <c r="P772" s="89"/>
      <c r="Q772" s="239"/>
      <c r="R772" s="92"/>
      <c r="S772" s="90"/>
      <c r="T772" s="90"/>
    </row>
    <row r="773" spans="1:20" x14ac:dyDescent="0.25">
      <c r="A773" s="91"/>
      <c r="B773" s="86"/>
      <c r="C773" s="89"/>
      <c r="D773" s="89"/>
      <c r="E773" s="89"/>
      <c r="F773" s="89"/>
      <c r="G773" s="89"/>
      <c r="H773" s="185"/>
      <c r="I773" s="185"/>
      <c r="J773" s="89"/>
      <c r="K773" s="143"/>
      <c r="L773" s="89"/>
      <c r="M773" s="89"/>
      <c r="N773" s="89"/>
      <c r="O773" s="89"/>
      <c r="P773" s="89"/>
      <c r="Q773" s="239"/>
      <c r="R773" s="92"/>
      <c r="S773" s="90"/>
      <c r="T773" s="90"/>
    </row>
    <row r="774" spans="1:20" x14ac:dyDescent="0.25">
      <c r="A774" s="91"/>
      <c r="B774" s="86"/>
      <c r="C774" s="89"/>
      <c r="D774" s="89"/>
      <c r="E774" s="89"/>
      <c r="F774" s="89"/>
      <c r="G774" s="89"/>
      <c r="H774" s="185"/>
      <c r="I774" s="185"/>
      <c r="J774" s="89"/>
      <c r="K774" s="143"/>
      <c r="L774" s="89"/>
      <c r="M774" s="89"/>
      <c r="N774" s="89"/>
      <c r="O774" s="89"/>
      <c r="P774" s="89"/>
      <c r="Q774" s="239"/>
      <c r="R774" s="92"/>
      <c r="S774" s="90"/>
      <c r="T774" s="90"/>
    </row>
    <row r="775" spans="1:20" x14ac:dyDescent="0.25">
      <c r="A775" s="91"/>
      <c r="B775" s="86"/>
      <c r="C775" s="89"/>
      <c r="D775" s="89"/>
      <c r="E775" s="89"/>
      <c r="F775" s="89"/>
      <c r="G775" s="89"/>
      <c r="H775" s="185"/>
      <c r="I775" s="185"/>
      <c r="J775" s="89"/>
      <c r="K775" s="143"/>
      <c r="L775" s="89"/>
      <c r="M775" s="89"/>
      <c r="N775" s="89"/>
      <c r="O775" s="89"/>
      <c r="P775" s="89"/>
      <c r="Q775" s="239"/>
      <c r="R775" s="92"/>
      <c r="S775" s="90"/>
      <c r="T775" s="90"/>
    </row>
    <row r="776" spans="1:20" x14ac:dyDescent="0.25">
      <c r="A776" s="91"/>
      <c r="B776" s="86"/>
      <c r="C776" s="89"/>
      <c r="D776" s="89"/>
      <c r="E776" s="89"/>
      <c r="F776" s="89"/>
      <c r="G776" s="89"/>
      <c r="H776" s="185"/>
      <c r="I776" s="185"/>
      <c r="J776" s="89"/>
      <c r="K776" s="143"/>
      <c r="L776" s="89"/>
      <c r="M776" s="89"/>
      <c r="N776" s="89"/>
      <c r="O776" s="89"/>
      <c r="P776" s="89"/>
      <c r="Q776" s="239"/>
      <c r="R776" s="92"/>
      <c r="S776" s="90"/>
      <c r="T776" s="90"/>
    </row>
    <row r="777" spans="1:20" x14ac:dyDescent="0.25">
      <c r="A777" s="91"/>
      <c r="B777" s="86"/>
      <c r="C777" s="89"/>
      <c r="D777" s="89"/>
      <c r="E777" s="89"/>
      <c r="F777" s="89"/>
      <c r="G777" s="89"/>
      <c r="H777" s="185"/>
      <c r="I777" s="185"/>
      <c r="J777" s="89"/>
      <c r="K777" s="143"/>
      <c r="L777" s="89"/>
      <c r="M777" s="89"/>
      <c r="N777" s="89"/>
      <c r="O777" s="89"/>
      <c r="P777" s="89"/>
      <c r="Q777" s="239"/>
      <c r="R777" s="92"/>
      <c r="S777" s="90"/>
      <c r="T777" s="90"/>
    </row>
    <row r="778" spans="1:20" x14ac:dyDescent="0.25">
      <c r="A778" s="91"/>
      <c r="B778" s="86"/>
      <c r="C778" s="89"/>
      <c r="D778" s="89"/>
      <c r="E778" s="89"/>
      <c r="F778" s="89"/>
      <c r="G778" s="89"/>
      <c r="H778" s="185"/>
      <c r="I778" s="185"/>
      <c r="J778" s="89"/>
      <c r="K778" s="143"/>
      <c r="L778" s="89"/>
      <c r="M778" s="89"/>
      <c r="N778" s="89"/>
      <c r="O778" s="89"/>
      <c r="P778" s="89"/>
      <c r="Q778" s="239"/>
      <c r="R778" s="92"/>
      <c r="S778" s="90"/>
      <c r="T778" s="90"/>
    </row>
    <row r="779" spans="1:20" x14ac:dyDescent="0.25">
      <c r="A779" s="91"/>
      <c r="B779" s="86"/>
      <c r="C779" s="89"/>
      <c r="D779" s="89"/>
      <c r="E779" s="89"/>
      <c r="F779" s="89"/>
      <c r="G779" s="89"/>
      <c r="H779" s="185"/>
      <c r="I779" s="185"/>
      <c r="J779" s="89"/>
      <c r="K779" s="143"/>
      <c r="L779" s="89"/>
      <c r="M779" s="89"/>
      <c r="N779" s="89"/>
      <c r="O779" s="89"/>
      <c r="P779" s="89"/>
      <c r="Q779" s="239"/>
      <c r="R779" s="92"/>
      <c r="S779" s="90"/>
      <c r="T779" s="90"/>
    </row>
    <row r="780" spans="1:20" x14ac:dyDescent="0.25">
      <c r="A780" s="91"/>
      <c r="B780" s="86"/>
      <c r="C780" s="89"/>
      <c r="D780" s="89"/>
      <c r="E780" s="89"/>
      <c r="F780" s="89"/>
      <c r="G780" s="89"/>
      <c r="H780" s="185"/>
      <c r="I780" s="185"/>
      <c r="J780" s="89"/>
      <c r="K780" s="143"/>
      <c r="L780" s="89"/>
      <c r="M780" s="89"/>
      <c r="N780" s="89"/>
      <c r="O780" s="89"/>
      <c r="P780" s="89"/>
      <c r="Q780" s="239"/>
      <c r="R780" s="92"/>
      <c r="S780" s="90"/>
      <c r="T780" s="90"/>
    </row>
    <row r="781" spans="1:20" x14ac:dyDescent="0.25">
      <c r="A781" s="91"/>
      <c r="B781" s="86"/>
      <c r="C781" s="89"/>
      <c r="D781" s="89"/>
      <c r="E781" s="89"/>
      <c r="F781" s="89"/>
      <c r="G781" s="89"/>
      <c r="H781" s="185"/>
      <c r="I781" s="185"/>
      <c r="J781" s="89"/>
      <c r="K781" s="143"/>
      <c r="L781" s="89"/>
      <c r="M781" s="89"/>
      <c r="N781" s="89"/>
      <c r="O781" s="89"/>
      <c r="P781" s="89"/>
      <c r="Q781" s="239"/>
      <c r="R781" s="92"/>
      <c r="S781" s="90"/>
      <c r="T781" s="90"/>
    </row>
    <row r="782" spans="1:20" x14ac:dyDescent="0.25">
      <c r="A782" s="91"/>
      <c r="B782" s="86"/>
      <c r="C782" s="89"/>
      <c r="D782" s="89"/>
      <c r="E782" s="89"/>
      <c r="F782" s="89"/>
      <c r="G782" s="89"/>
      <c r="H782" s="185"/>
      <c r="I782" s="185"/>
      <c r="J782" s="89"/>
      <c r="K782" s="143"/>
      <c r="L782" s="89"/>
      <c r="M782" s="89"/>
      <c r="N782" s="89"/>
      <c r="O782" s="89"/>
      <c r="P782" s="89"/>
      <c r="Q782" s="239"/>
      <c r="R782" s="92"/>
      <c r="S782" s="90"/>
      <c r="T782" s="90"/>
    </row>
    <row r="783" spans="1:20" x14ac:dyDescent="0.25">
      <c r="A783" s="91"/>
      <c r="B783" s="86"/>
      <c r="C783" s="89"/>
      <c r="D783" s="89"/>
      <c r="E783" s="89"/>
      <c r="F783" s="89"/>
      <c r="G783" s="89"/>
      <c r="H783" s="185"/>
      <c r="I783" s="185"/>
      <c r="J783" s="89"/>
      <c r="K783" s="143"/>
      <c r="L783" s="89"/>
      <c r="M783" s="89"/>
      <c r="N783" s="89"/>
      <c r="O783" s="89"/>
      <c r="P783" s="89"/>
      <c r="Q783" s="239"/>
      <c r="R783" s="92"/>
      <c r="S783" s="90"/>
      <c r="T783" s="90"/>
    </row>
    <row r="784" spans="1:20" x14ac:dyDescent="0.25">
      <c r="A784" s="91"/>
      <c r="B784" s="86"/>
      <c r="C784" s="89"/>
      <c r="D784" s="89"/>
      <c r="E784" s="89"/>
      <c r="F784" s="89"/>
      <c r="G784" s="89"/>
      <c r="H784" s="185"/>
      <c r="I784" s="185"/>
      <c r="J784" s="89"/>
      <c r="K784" s="143"/>
      <c r="L784" s="89"/>
      <c r="M784" s="89"/>
      <c r="N784" s="89"/>
      <c r="O784" s="89"/>
      <c r="P784" s="89"/>
      <c r="Q784" s="239"/>
      <c r="R784" s="92"/>
      <c r="S784" s="90"/>
      <c r="T784" s="90"/>
    </row>
    <row r="785" spans="1:20" x14ac:dyDescent="0.25">
      <c r="A785" s="91"/>
      <c r="B785" s="86"/>
      <c r="C785" s="89"/>
      <c r="D785" s="89"/>
      <c r="E785" s="89"/>
      <c r="F785" s="89"/>
      <c r="G785" s="89"/>
      <c r="H785" s="185"/>
      <c r="I785" s="185"/>
      <c r="J785" s="89"/>
      <c r="K785" s="143"/>
      <c r="L785" s="89"/>
      <c r="M785" s="89"/>
      <c r="N785" s="89"/>
      <c r="O785" s="89"/>
      <c r="P785" s="89"/>
      <c r="Q785" s="239"/>
      <c r="R785" s="92"/>
      <c r="S785" s="90"/>
      <c r="T785" s="90"/>
    </row>
    <row r="786" spans="1:20" x14ac:dyDescent="0.25">
      <c r="A786" s="91"/>
      <c r="B786" s="86"/>
      <c r="C786" s="89"/>
      <c r="D786" s="89"/>
      <c r="E786" s="89"/>
      <c r="F786" s="89"/>
      <c r="G786" s="89"/>
      <c r="H786" s="185"/>
      <c r="I786" s="185"/>
      <c r="J786" s="89"/>
      <c r="K786" s="143"/>
      <c r="L786" s="89"/>
      <c r="M786" s="89"/>
      <c r="N786" s="89"/>
      <c r="O786" s="89"/>
      <c r="P786" s="89"/>
      <c r="Q786" s="239"/>
      <c r="R786" s="92"/>
      <c r="S786" s="90"/>
      <c r="T786" s="90"/>
    </row>
    <row r="787" spans="1:20" x14ac:dyDescent="0.25">
      <c r="A787" s="91"/>
      <c r="B787" s="86"/>
      <c r="C787" s="89"/>
      <c r="D787" s="89"/>
      <c r="E787" s="89"/>
      <c r="F787" s="89"/>
      <c r="G787" s="89"/>
      <c r="H787" s="185"/>
      <c r="I787" s="185"/>
      <c r="J787" s="89"/>
      <c r="K787" s="143"/>
      <c r="L787" s="89"/>
      <c r="M787" s="89"/>
      <c r="N787" s="89"/>
      <c r="O787" s="89"/>
      <c r="P787" s="89"/>
      <c r="Q787" s="239"/>
      <c r="R787" s="92"/>
      <c r="S787" s="90"/>
      <c r="T787" s="90"/>
    </row>
    <row r="788" spans="1:20" x14ac:dyDescent="0.25">
      <c r="A788" s="91"/>
      <c r="B788" s="86"/>
      <c r="C788" s="89"/>
      <c r="D788" s="89"/>
      <c r="E788" s="89"/>
      <c r="F788" s="89"/>
      <c r="G788" s="89"/>
      <c r="H788" s="185"/>
      <c r="I788" s="185"/>
      <c r="J788" s="89"/>
      <c r="K788" s="143"/>
      <c r="L788" s="89"/>
      <c r="M788" s="89"/>
      <c r="N788" s="89"/>
      <c r="O788" s="89"/>
      <c r="P788" s="89"/>
      <c r="Q788" s="239"/>
      <c r="R788" s="92"/>
      <c r="S788" s="90"/>
      <c r="T788" s="90"/>
    </row>
    <row r="789" spans="1:20" x14ac:dyDescent="0.25">
      <c r="A789" s="91"/>
      <c r="B789" s="86"/>
      <c r="C789" s="89"/>
      <c r="D789" s="89"/>
      <c r="E789" s="89"/>
      <c r="F789" s="89"/>
      <c r="G789" s="89"/>
      <c r="H789" s="185"/>
      <c r="I789" s="185"/>
      <c r="J789" s="89"/>
      <c r="K789" s="143"/>
      <c r="L789" s="89"/>
      <c r="M789" s="89"/>
      <c r="N789" s="89"/>
      <c r="O789" s="89"/>
      <c r="P789" s="89"/>
      <c r="Q789" s="239"/>
      <c r="R789" s="92"/>
      <c r="S789" s="90"/>
      <c r="T789" s="90"/>
    </row>
    <row r="790" spans="1:20" x14ac:dyDescent="0.25">
      <c r="A790" s="91"/>
      <c r="B790" s="86"/>
      <c r="C790" s="89"/>
      <c r="D790" s="89"/>
      <c r="E790" s="89"/>
      <c r="F790" s="89"/>
      <c r="G790" s="89"/>
      <c r="H790" s="185"/>
      <c r="I790" s="185"/>
      <c r="J790" s="89"/>
      <c r="K790" s="143"/>
      <c r="L790" s="89"/>
      <c r="M790" s="89"/>
      <c r="N790" s="89"/>
      <c r="O790" s="89"/>
      <c r="P790" s="89"/>
      <c r="Q790" s="239"/>
      <c r="R790" s="92"/>
      <c r="S790" s="90"/>
      <c r="T790" s="90"/>
    </row>
    <row r="791" spans="1:20" x14ac:dyDescent="0.25">
      <c r="A791" s="91"/>
      <c r="B791" s="86"/>
      <c r="C791" s="89"/>
      <c r="D791" s="89"/>
      <c r="E791" s="89"/>
      <c r="F791" s="89"/>
      <c r="G791" s="89"/>
      <c r="H791" s="185"/>
      <c r="I791" s="185"/>
      <c r="J791" s="89"/>
      <c r="K791" s="143"/>
      <c r="L791" s="89"/>
      <c r="M791" s="89"/>
      <c r="N791" s="89"/>
      <c r="O791" s="89"/>
      <c r="P791" s="89"/>
      <c r="Q791" s="239"/>
      <c r="R791" s="92"/>
      <c r="S791" s="90"/>
      <c r="T791" s="90"/>
    </row>
    <row r="792" spans="1:20" x14ac:dyDescent="0.25">
      <c r="A792" s="91"/>
      <c r="B792" s="86"/>
      <c r="C792" s="89"/>
      <c r="D792" s="89"/>
      <c r="E792" s="89"/>
      <c r="F792" s="89"/>
      <c r="G792" s="89"/>
      <c r="H792" s="185"/>
      <c r="I792" s="185"/>
      <c r="J792" s="89"/>
      <c r="K792" s="143"/>
      <c r="L792" s="89"/>
      <c r="M792" s="89"/>
      <c r="N792" s="89"/>
      <c r="O792" s="89"/>
      <c r="P792" s="89"/>
      <c r="Q792" s="239"/>
      <c r="R792" s="92"/>
      <c r="S792" s="90"/>
      <c r="T792" s="90"/>
    </row>
    <row r="793" spans="1:20" x14ac:dyDescent="0.25">
      <c r="A793" s="91"/>
      <c r="B793" s="86"/>
      <c r="C793" s="89"/>
      <c r="D793" s="89"/>
      <c r="E793" s="89"/>
      <c r="F793" s="89"/>
      <c r="G793" s="89"/>
      <c r="H793" s="185"/>
      <c r="I793" s="185"/>
      <c r="J793" s="89"/>
      <c r="K793" s="143"/>
      <c r="L793" s="89"/>
      <c r="M793" s="89"/>
      <c r="N793" s="89"/>
      <c r="O793" s="89"/>
      <c r="P793" s="89"/>
      <c r="Q793" s="239"/>
      <c r="R793" s="92"/>
      <c r="S793" s="90"/>
      <c r="T793" s="90"/>
    </row>
    <row r="794" spans="1:20" x14ac:dyDescent="0.25">
      <c r="A794" s="91"/>
      <c r="B794" s="86"/>
      <c r="C794" s="89"/>
      <c r="D794" s="89"/>
      <c r="E794" s="89"/>
      <c r="F794" s="89"/>
      <c r="G794" s="89"/>
      <c r="H794" s="185"/>
      <c r="I794" s="185"/>
      <c r="J794" s="89"/>
      <c r="K794" s="143"/>
      <c r="L794" s="89"/>
      <c r="M794" s="89"/>
      <c r="N794" s="89"/>
      <c r="O794" s="89"/>
      <c r="P794" s="89"/>
      <c r="Q794" s="239"/>
      <c r="R794" s="92"/>
      <c r="S794" s="90"/>
      <c r="T794" s="90"/>
    </row>
    <row r="795" spans="1:20" x14ac:dyDescent="0.25">
      <c r="A795" s="91"/>
      <c r="B795" s="86"/>
      <c r="C795" s="89"/>
      <c r="D795" s="89"/>
      <c r="E795" s="89"/>
      <c r="F795" s="89"/>
      <c r="G795" s="89"/>
      <c r="H795" s="185"/>
      <c r="I795" s="185"/>
      <c r="J795" s="89"/>
      <c r="K795" s="143"/>
      <c r="L795" s="89"/>
      <c r="M795" s="89"/>
      <c r="N795" s="89"/>
      <c r="O795" s="89"/>
      <c r="P795" s="89"/>
      <c r="Q795" s="239"/>
      <c r="R795" s="92"/>
      <c r="S795" s="90"/>
      <c r="T795" s="90"/>
    </row>
    <row r="796" spans="1:20" x14ac:dyDescent="0.25">
      <c r="A796" s="91"/>
      <c r="B796" s="86"/>
      <c r="C796" s="89"/>
      <c r="D796" s="89"/>
      <c r="E796" s="89"/>
      <c r="F796" s="89"/>
      <c r="G796" s="89"/>
      <c r="H796" s="185"/>
      <c r="I796" s="185"/>
      <c r="J796" s="89"/>
      <c r="K796" s="143"/>
      <c r="L796" s="89"/>
      <c r="M796" s="89"/>
      <c r="N796" s="89"/>
      <c r="O796" s="89"/>
      <c r="P796" s="89"/>
      <c r="Q796" s="239"/>
      <c r="R796" s="92"/>
      <c r="S796" s="90"/>
      <c r="T796" s="90"/>
    </row>
    <row r="797" spans="1:20" x14ac:dyDescent="0.25">
      <c r="A797" s="91"/>
      <c r="B797" s="86"/>
      <c r="C797" s="89"/>
      <c r="D797" s="89"/>
      <c r="E797" s="89"/>
      <c r="F797" s="89"/>
      <c r="G797" s="89"/>
      <c r="H797" s="185"/>
      <c r="I797" s="185"/>
      <c r="J797" s="89"/>
      <c r="K797" s="143"/>
      <c r="L797" s="89"/>
      <c r="M797" s="89"/>
      <c r="N797" s="89"/>
      <c r="O797" s="89"/>
      <c r="P797" s="89"/>
      <c r="Q797" s="239"/>
      <c r="R797" s="92"/>
      <c r="S797" s="90"/>
      <c r="T797" s="90"/>
    </row>
    <row r="798" spans="1:20" x14ac:dyDescent="0.25">
      <c r="A798" s="91"/>
      <c r="B798" s="86"/>
      <c r="C798" s="89"/>
      <c r="D798" s="89"/>
      <c r="E798" s="89"/>
      <c r="F798" s="89"/>
      <c r="G798" s="89"/>
      <c r="H798" s="185"/>
      <c r="I798" s="185"/>
      <c r="J798" s="89"/>
      <c r="K798" s="143"/>
      <c r="L798" s="89"/>
      <c r="M798" s="89"/>
      <c r="N798" s="89"/>
      <c r="O798" s="89"/>
      <c r="P798" s="89"/>
      <c r="Q798" s="239"/>
      <c r="R798" s="92"/>
      <c r="S798" s="90"/>
      <c r="T798" s="90"/>
    </row>
    <row r="799" spans="1:20" x14ac:dyDescent="0.25">
      <c r="A799" s="91"/>
      <c r="B799" s="86"/>
      <c r="C799" s="89"/>
      <c r="D799" s="89"/>
      <c r="E799" s="89"/>
      <c r="F799" s="89"/>
      <c r="G799" s="89"/>
      <c r="H799" s="185"/>
      <c r="I799" s="185"/>
      <c r="J799" s="89"/>
      <c r="K799" s="143"/>
      <c r="L799" s="89"/>
      <c r="M799" s="89"/>
      <c r="N799" s="89"/>
      <c r="O799" s="89"/>
      <c r="P799" s="89"/>
      <c r="Q799" s="239"/>
      <c r="R799" s="92"/>
      <c r="S799" s="90"/>
      <c r="T799" s="90"/>
    </row>
    <row r="800" spans="1:20" x14ac:dyDescent="0.25">
      <c r="A800" s="91"/>
      <c r="B800" s="86"/>
      <c r="C800" s="89"/>
      <c r="D800" s="89"/>
      <c r="E800" s="89"/>
      <c r="F800" s="89"/>
      <c r="G800" s="89"/>
      <c r="H800" s="185"/>
      <c r="I800" s="185"/>
      <c r="J800" s="89"/>
      <c r="K800" s="143"/>
      <c r="L800" s="89"/>
      <c r="M800" s="89"/>
      <c r="N800" s="89"/>
      <c r="O800" s="89"/>
      <c r="P800" s="89"/>
      <c r="Q800" s="239"/>
      <c r="R800" s="92"/>
      <c r="S800" s="90"/>
      <c r="T800" s="90"/>
    </row>
    <row r="801" spans="1:20" x14ac:dyDescent="0.25">
      <c r="A801" s="91"/>
      <c r="B801" s="86"/>
      <c r="C801" s="89"/>
      <c r="D801" s="89"/>
      <c r="E801" s="89"/>
      <c r="F801" s="89"/>
      <c r="G801" s="89"/>
      <c r="H801" s="185"/>
      <c r="I801" s="185"/>
      <c r="J801" s="89"/>
      <c r="K801" s="143"/>
      <c r="L801" s="89"/>
      <c r="M801" s="89"/>
      <c r="N801" s="89"/>
      <c r="O801" s="89"/>
      <c r="P801" s="89"/>
      <c r="Q801" s="239"/>
      <c r="R801" s="92"/>
      <c r="S801" s="90"/>
      <c r="T801" s="90"/>
    </row>
    <row r="802" spans="1:20" x14ac:dyDescent="0.25">
      <c r="A802" s="91"/>
      <c r="B802" s="86"/>
      <c r="C802" s="89"/>
      <c r="D802" s="89"/>
      <c r="E802" s="89"/>
      <c r="F802" s="89"/>
      <c r="G802" s="89"/>
      <c r="H802" s="185"/>
      <c r="I802" s="185"/>
      <c r="J802" s="89"/>
      <c r="K802" s="143"/>
      <c r="L802" s="89"/>
      <c r="M802" s="89"/>
      <c r="N802" s="89"/>
      <c r="O802" s="89"/>
      <c r="P802" s="89"/>
      <c r="Q802" s="239"/>
      <c r="R802" s="92"/>
      <c r="S802" s="90"/>
      <c r="T802" s="90"/>
    </row>
    <row r="803" spans="1:20" x14ac:dyDescent="0.25">
      <c r="A803" s="91"/>
      <c r="B803" s="86"/>
      <c r="C803" s="89"/>
      <c r="D803" s="89"/>
      <c r="E803" s="89"/>
      <c r="F803" s="89"/>
      <c r="G803" s="89"/>
      <c r="H803" s="185"/>
      <c r="I803" s="185"/>
      <c r="J803" s="89"/>
      <c r="K803" s="143"/>
      <c r="L803" s="89"/>
      <c r="M803" s="89"/>
      <c r="N803" s="89"/>
      <c r="O803" s="89"/>
      <c r="P803" s="89"/>
      <c r="Q803" s="239"/>
      <c r="R803" s="92"/>
      <c r="S803" s="90"/>
      <c r="T803" s="90"/>
    </row>
    <row r="804" spans="1:20" x14ac:dyDescent="0.25">
      <c r="A804" s="91"/>
      <c r="B804" s="86"/>
      <c r="C804" s="89"/>
      <c r="D804" s="89"/>
      <c r="E804" s="89"/>
      <c r="F804" s="89"/>
      <c r="G804" s="89"/>
      <c r="H804" s="185"/>
      <c r="I804" s="185"/>
      <c r="J804" s="89"/>
      <c r="K804" s="143"/>
      <c r="L804" s="89"/>
      <c r="M804" s="89"/>
      <c r="N804" s="89"/>
      <c r="O804" s="89"/>
      <c r="P804" s="89"/>
      <c r="Q804" s="239"/>
      <c r="R804" s="92"/>
      <c r="S804" s="90"/>
      <c r="T804" s="90"/>
    </row>
    <row r="805" spans="1:20" x14ac:dyDescent="0.25">
      <c r="A805" s="91"/>
      <c r="B805" s="86"/>
      <c r="C805" s="89"/>
      <c r="D805" s="89"/>
      <c r="E805" s="89"/>
      <c r="F805" s="89"/>
      <c r="G805" s="89"/>
      <c r="H805" s="185"/>
      <c r="I805" s="185"/>
      <c r="J805" s="89"/>
      <c r="K805" s="143"/>
      <c r="L805" s="89"/>
      <c r="M805" s="89"/>
      <c r="N805" s="89"/>
      <c r="O805" s="89"/>
      <c r="P805" s="89"/>
      <c r="Q805" s="239"/>
      <c r="R805" s="92"/>
      <c r="S805" s="90"/>
      <c r="T805" s="90"/>
    </row>
    <row r="806" spans="1:20" x14ac:dyDescent="0.25">
      <c r="A806" s="91"/>
      <c r="B806" s="86"/>
      <c r="C806" s="89"/>
      <c r="D806" s="89"/>
      <c r="E806" s="89"/>
      <c r="F806" s="89"/>
      <c r="G806" s="89"/>
      <c r="H806" s="185"/>
      <c r="I806" s="185"/>
      <c r="J806" s="89"/>
      <c r="K806" s="143"/>
      <c r="L806" s="89"/>
      <c r="M806" s="89"/>
      <c r="N806" s="89"/>
      <c r="O806" s="89"/>
      <c r="P806" s="89"/>
      <c r="Q806" s="239"/>
      <c r="R806" s="92"/>
      <c r="S806" s="90"/>
      <c r="T806" s="90"/>
    </row>
    <row r="807" spans="1:20" x14ac:dyDescent="0.25">
      <c r="A807" s="91"/>
      <c r="B807" s="86"/>
      <c r="C807" s="89"/>
      <c r="D807" s="89"/>
      <c r="E807" s="89"/>
      <c r="F807" s="89"/>
      <c r="G807" s="89"/>
      <c r="H807" s="185"/>
      <c r="I807" s="185"/>
      <c r="J807" s="89"/>
      <c r="K807" s="143"/>
      <c r="L807" s="89"/>
      <c r="M807" s="89"/>
      <c r="N807" s="89"/>
      <c r="O807" s="89"/>
      <c r="P807" s="89"/>
      <c r="Q807" s="239"/>
      <c r="R807" s="92"/>
      <c r="S807" s="90"/>
      <c r="T807" s="90"/>
    </row>
    <row r="808" spans="1:20" x14ac:dyDescent="0.25">
      <c r="A808" s="91"/>
      <c r="B808" s="86"/>
      <c r="C808" s="89"/>
      <c r="D808" s="89"/>
      <c r="E808" s="89"/>
      <c r="F808" s="89"/>
      <c r="G808" s="89"/>
      <c r="H808" s="185"/>
      <c r="I808" s="185"/>
      <c r="J808" s="89"/>
      <c r="K808" s="143"/>
      <c r="L808" s="89"/>
      <c r="M808" s="89"/>
      <c r="N808" s="89"/>
      <c r="O808" s="89"/>
      <c r="P808" s="89"/>
      <c r="Q808" s="239"/>
      <c r="R808" s="92"/>
      <c r="S808" s="90"/>
      <c r="T808" s="90"/>
    </row>
    <row r="809" spans="1:20" x14ac:dyDescent="0.25">
      <c r="A809" s="91"/>
      <c r="B809" s="86"/>
      <c r="C809" s="89"/>
      <c r="D809" s="89"/>
      <c r="E809" s="89"/>
      <c r="F809" s="89"/>
      <c r="G809" s="89"/>
      <c r="H809" s="185"/>
      <c r="I809" s="185"/>
      <c r="J809" s="89"/>
      <c r="K809" s="143"/>
      <c r="L809" s="89"/>
      <c r="M809" s="89"/>
      <c r="N809" s="89"/>
      <c r="O809" s="89"/>
      <c r="P809" s="89"/>
      <c r="Q809" s="239"/>
      <c r="R809" s="92"/>
      <c r="S809" s="90"/>
      <c r="T809" s="90"/>
    </row>
    <row r="810" spans="1:20" x14ac:dyDescent="0.25">
      <c r="A810" s="91"/>
      <c r="B810" s="86"/>
      <c r="C810" s="89"/>
      <c r="D810" s="89"/>
      <c r="E810" s="89"/>
      <c r="F810" s="89"/>
      <c r="G810" s="89"/>
      <c r="H810" s="185"/>
      <c r="I810" s="185"/>
      <c r="J810" s="89"/>
      <c r="K810" s="143"/>
      <c r="L810" s="89"/>
      <c r="M810" s="89"/>
      <c r="N810" s="89"/>
      <c r="O810" s="89"/>
      <c r="P810" s="89"/>
      <c r="Q810" s="239"/>
      <c r="R810" s="92"/>
      <c r="S810" s="90"/>
      <c r="T810" s="90"/>
    </row>
    <row r="811" spans="1:20" x14ac:dyDescent="0.25">
      <c r="A811" s="91"/>
      <c r="B811" s="86"/>
      <c r="C811" s="89"/>
      <c r="D811" s="89"/>
      <c r="E811" s="89"/>
      <c r="F811" s="89"/>
      <c r="G811" s="89"/>
      <c r="H811" s="185"/>
      <c r="I811" s="185"/>
      <c r="J811" s="89"/>
      <c r="K811" s="143"/>
      <c r="L811" s="89"/>
      <c r="M811" s="89"/>
      <c r="N811" s="89"/>
      <c r="O811" s="89"/>
      <c r="P811" s="89"/>
      <c r="Q811" s="239"/>
      <c r="R811" s="92"/>
      <c r="S811" s="90"/>
      <c r="T811" s="90"/>
    </row>
    <row r="812" spans="1:20" x14ac:dyDescent="0.25">
      <c r="A812" s="91"/>
      <c r="B812" s="86"/>
      <c r="C812" s="89"/>
      <c r="D812" s="89"/>
      <c r="E812" s="89"/>
      <c r="F812" s="89"/>
      <c r="G812" s="89"/>
      <c r="H812" s="185"/>
      <c r="I812" s="185"/>
      <c r="J812" s="89"/>
      <c r="K812" s="143"/>
      <c r="L812" s="89"/>
      <c r="M812" s="89"/>
      <c r="N812" s="89"/>
      <c r="O812" s="89"/>
      <c r="P812" s="89"/>
      <c r="Q812" s="239"/>
      <c r="R812" s="92"/>
      <c r="S812" s="90"/>
      <c r="T812" s="90"/>
    </row>
    <row r="813" spans="1:20" x14ac:dyDescent="0.25">
      <c r="A813" s="91"/>
      <c r="B813" s="86"/>
      <c r="C813" s="89"/>
      <c r="D813" s="89"/>
      <c r="E813" s="89"/>
      <c r="F813" s="89"/>
      <c r="G813" s="89"/>
      <c r="H813" s="185"/>
      <c r="I813" s="185"/>
      <c r="J813" s="89"/>
      <c r="K813" s="143"/>
      <c r="L813" s="89"/>
      <c r="M813" s="89"/>
      <c r="N813" s="89"/>
      <c r="O813" s="89"/>
      <c r="P813" s="89"/>
      <c r="Q813" s="239"/>
      <c r="R813" s="92"/>
      <c r="S813" s="90"/>
      <c r="T813" s="90"/>
    </row>
    <row r="814" spans="1:20" x14ac:dyDescent="0.25">
      <c r="A814" s="91"/>
      <c r="B814" s="86"/>
      <c r="C814" s="89"/>
      <c r="D814" s="89"/>
      <c r="E814" s="89"/>
      <c r="F814" s="89"/>
      <c r="G814" s="89"/>
      <c r="H814" s="185"/>
      <c r="I814" s="185"/>
      <c r="J814" s="89"/>
      <c r="K814" s="143"/>
      <c r="L814" s="89"/>
      <c r="M814" s="89"/>
      <c r="N814" s="89"/>
      <c r="O814" s="89"/>
      <c r="P814" s="89"/>
      <c r="Q814" s="239"/>
      <c r="R814" s="92"/>
      <c r="S814" s="90"/>
      <c r="T814" s="90"/>
    </row>
    <row r="815" spans="1:20" x14ac:dyDescent="0.25">
      <c r="A815" s="91"/>
      <c r="B815" s="86"/>
      <c r="C815" s="89"/>
      <c r="D815" s="89"/>
      <c r="E815" s="89"/>
      <c r="F815" s="89"/>
      <c r="G815" s="89"/>
      <c r="H815" s="185"/>
      <c r="I815" s="185"/>
      <c r="J815" s="89"/>
      <c r="K815" s="143"/>
      <c r="L815" s="89"/>
      <c r="M815" s="89"/>
      <c r="N815" s="89"/>
      <c r="O815" s="89"/>
      <c r="P815" s="89"/>
      <c r="Q815" s="239"/>
      <c r="R815" s="92"/>
      <c r="S815" s="90"/>
      <c r="T815" s="90"/>
    </row>
    <row r="816" spans="1:20" x14ac:dyDescent="0.25">
      <c r="A816" s="91"/>
      <c r="B816" s="86"/>
      <c r="C816" s="89"/>
      <c r="D816" s="89"/>
      <c r="E816" s="89"/>
      <c r="F816" s="89"/>
      <c r="G816" s="89"/>
      <c r="H816" s="185"/>
      <c r="I816" s="185"/>
      <c r="J816" s="89"/>
      <c r="K816" s="143"/>
      <c r="L816" s="89"/>
      <c r="M816" s="89"/>
      <c r="N816" s="89"/>
      <c r="O816" s="89"/>
      <c r="P816" s="89"/>
      <c r="Q816" s="239"/>
      <c r="R816" s="92"/>
      <c r="S816" s="90"/>
      <c r="T816" s="90"/>
    </row>
    <row r="817" spans="1:20" x14ac:dyDescent="0.25">
      <c r="A817" s="91"/>
      <c r="B817" s="86"/>
      <c r="C817" s="89"/>
      <c r="D817" s="89"/>
      <c r="E817" s="89"/>
      <c r="F817" s="89"/>
      <c r="G817" s="89"/>
      <c r="H817" s="185"/>
      <c r="I817" s="185"/>
      <c r="J817" s="89"/>
      <c r="K817" s="143"/>
      <c r="L817" s="89"/>
      <c r="M817" s="89"/>
      <c r="N817" s="89"/>
      <c r="O817" s="89"/>
      <c r="P817" s="89"/>
      <c r="Q817" s="239"/>
      <c r="R817" s="92"/>
      <c r="S817" s="90"/>
      <c r="T817" s="90"/>
    </row>
    <row r="818" spans="1:20" x14ac:dyDescent="0.25">
      <c r="A818" s="91"/>
      <c r="B818" s="86"/>
      <c r="C818" s="89"/>
      <c r="D818" s="89"/>
      <c r="E818" s="89"/>
      <c r="F818" s="89"/>
      <c r="G818" s="89"/>
      <c r="H818" s="185"/>
      <c r="I818" s="185"/>
      <c r="J818" s="89"/>
      <c r="K818" s="143"/>
      <c r="L818" s="89"/>
      <c r="M818" s="89"/>
      <c r="N818" s="89"/>
      <c r="O818" s="89"/>
      <c r="P818" s="89"/>
      <c r="Q818" s="239"/>
      <c r="R818" s="92"/>
      <c r="S818" s="90"/>
      <c r="T818" s="90"/>
    </row>
    <row r="819" spans="1:20" x14ac:dyDescent="0.25">
      <c r="A819" s="91"/>
      <c r="B819" s="86"/>
      <c r="C819" s="89"/>
      <c r="D819" s="89"/>
      <c r="E819" s="89"/>
      <c r="F819" s="89"/>
      <c r="G819" s="89"/>
      <c r="H819" s="185"/>
      <c r="I819" s="185"/>
      <c r="J819" s="89"/>
      <c r="K819" s="143"/>
      <c r="L819" s="89"/>
      <c r="M819" s="89"/>
      <c r="N819" s="89"/>
      <c r="O819" s="89"/>
      <c r="P819" s="89"/>
      <c r="Q819" s="239"/>
      <c r="R819" s="92"/>
      <c r="S819" s="90"/>
      <c r="T819" s="90"/>
    </row>
    <row r="820" spans="1:20" x14ac:dyDescent="0.25">
      <c r="A820" s="91"/>
      <c r="B820" s="86"/>
      <c r="C820" s="89"/>
      <c r="D820" s="89"/>
      <c r="E820" s="89"/>
      <c r="F820" s="89"/>
      <c r="G820" s="89"/>
      <c r="H820" s="185"/>
      <c r="I820" s="185"/>
      <c r="J820" s="89"/>
      <c r="K820" s="143"/>
      <c r="L820" s="89"/>
      <c r="M820" s="89"/>
      <c r="N820" s="89"/>
      <c r="O820" s="89"/>
      <c r="P820" s="89"/>
      <c r="Q820" s="239"/>
      <c r="R820" s="92"/>
      <c r="S820" s="90"/>
      <c r="T820" s="90"/>
    </row>
    <row r="821" spans="1:20" x14ac:dyDescent="0.25">
      <c r="A821" s="91"/>
      <c r="B821" s="86"/>
      <c r="C821" s="89"/>
      <c r="D821" s="89"/>
      <c r="E821" s="89"/>
      <c r="F821" s="89"/>
      <c r="G821" s="89"/>
      <c r="H821" s="185"/>
      <c r="I821" s="185"/>
      <c r="J821" s="89"/>
      <c r="K821" s="143"/>
      <c r="L821" s="89"/>
      <c r="M821" s="89"/>
      <c r="N821" s="89"/>
      <c r="O821" s="89"/>
      <c r="P821" s="89"/>
      <c r="Q821" s="239"/>
      <c r="R821" s="92"/>
      <c r="S821" s="90"/>
      <c r="T821" s="90"/>
    </row>
    <row r="822" spans="1:20" x14ac:dyDescent="0.25">
      <c r="A822" s="91"/>
      <c r="B822" s="86"/>
      <c r="C822" s="89"/>
      <c r="D822" s="89"/>
      <c r="E822" s="89"/>
      <c r="F822" s="89"/>
      <c r="G822" s="89"/>
      <c r="H822" s="185"/>
      <c r="I822" s="185"/>
      <c r="J822" s="89"/>
      <c r="K822" s="143"/>
      <c r="L822" s="89"/>
      <c r="M822" s="89"/>
      <c r="N822" s="89"/>
      <c r="O822" s="89"/>
      <c r="P822" s="89"/>
      <c r="Q822" s="239"/>
      <c r="R822" s="92"/>
      <c r="S822" s="90"/>
      <c r="T822" s="90"/>
    </row>
    <row r="823" spans="1:20" x14ac:dyDescent="0.25">
      <c r="A823" s="91"/>
      <c r="B823" s="86"/>
      <c r="C823" s="89"/>
      <c r="D823" s="89"/>
      <c r="E823" s="89"/>
      <c r="F823" s="89"/>
      <c r="G823" s="89"/>
      <c r="H823" s="185"/>
      <c r="I823" s="185"/>
      <c r="J823" s="89"/>
      <c r="K823" s="143"/>
      <c r="L823" s="89"/>
      <c r="M823" s="89"/>
      <c r="N823" s="89"/>
      <c r="O823" s="89"/>
      <c r="P823" s="89"/>
      <c r="Q823" s="239"/>
      <c r="R823" s="92"/>
      <c r="S823" s="90"/>
      <c r="T823" s="90"/>
    </row>
    <row r="824" spans="1:20" x14ac:dyDescent="0.25">
      <c r="A824" s="91"/>
      <c r="B824" s="86"/>
      <c r="C824" s="89"/>
      <c r="D824" s="89"/>
      <c r="E824" s="89"/>
      <c r="F824" s="89"/>
      <c r="G824" s="89"/>
      <c r="H824" s="185"/>
      <c r="I824" s="185"/>
      <c r="J824" s="89"/>
      <c r="K824" s="143"/>
      <c r="L824" s="89"/>
      <c r="M824" s="89"/>
      <c r="N824" s="89"/>
      <c r="O824" s="89"/>
      <c r="P824" s="89"/>
      <c r="Q824" s="239"/>
      <c r="R824" s="92"/>
      <c r="S824" s="90"/>
      <c r="T824" s="90"/>
    </row>
    <row r="825" spans="1:20" x14ac:dyDescent="0.25">
      <c r="A825" s="91"/>
      <c r="B825" s="86"/>
      <c r="C825" s="89"/>
      <c r="D825" s="89"/>
      <c r="E825" s="89"/>
      <c r="F825" s="89"/>
      <c r="G825" s="89"/>
      <c r="H825" s="185"/>
      <c r="I825" s="185"/>
      <c r="J825" s="89"/>
      <c r="K825" s="143"/>
      <c r="L825" s="89"/>
      <c r="M825" s="89"/>
      <c r="N825" s="89"/>
      <c r="O825" s="89"/>
      <c r="P825" s="89"/>
      <c r="Q825" s="239"/>
      <c r="R825" s="92"/>
      <c r="S825" s="90"/>
      <c r="T825" s="90"/>
    </row>
    <row r="826" spans="1:20" x14ac:dyDescent="0.25">
      <c r="A826" s="91"/>
      <c r="B826" s="86"/>
      <c r="C826" s="89"/>
      <c r="D826" s="89"/>
      <c r="E826" s="89"/>
      <c r="F826" s="89"/>
      <c r="G826" s="89"/>
      <c r="H826" s="185"/>
      <c r="I826" s="185"/>
      <c r="J826" s="89"/>
      <c r="K826" s="143"/>
      <c r="L826" s="89"/>
      <c r="M826" s="89"/>
      <c r="N826" s="89"/>
      <c r="O826" s="89"/>
      <c r="P826" s="89"/>
      <c r="Q826" s="239"/>
      <c r="R826" s="92"/>
      <c r="S826" s="90"/>
      <c r="T826" s="90"/>
    </row>
    <row r="827" spans="1:20" x14ac:dyDescent="0.25">
      <c r="A827" s="91"/>
      <c r="B827" s="86"/>
      <c r="C827" s="89"/>
      <c r="D827" s="89"/>
      <c r="E827" s="89"/>
      <c r="F827" s="89"/>
      <c r="G827" s="89"/>
      <c r="H827" s="185"/>
      <c r="I827" s="185"/>
      <c r="J827" s="89"/>
      <c r="K827" s="143"/>
      <c r="L827" s="89"/>
      <c r="M827" s="89"/>
      <c r="N827" s="89"/>
      <c r="O827" s="89"/>
      <c r="P827" s="89"/>
      <c r="Q827" s="239"/>
      <c r="R827" s="92"/>
      <c r="S827" s="90"/>
      <c r="T827" s="90"/>
    </row>
    <row r="828" spans="1:20" x14ac:dyDescent="0.25">
      <c r="A828" s="91"/>
      <c r="B828" s="86"/>
      <c r="C828" s="89"/>
      <c r="D828" s="89"/>
      <c r="E828" s="89"/>
      <c r="F828" s="89"/>
      <c r="G828" s="89"/>
      <c r="H828" s="185"/>
      <c r="I828" s="185"/>
      <c r="J828" s="89"/>
      <c r="K828" s="143"/>
      <c r="L828" s="89"/>
      <c r="M828" s="89"/>
      <c r="N828" s="89"/>
      <c r="O828" s="89"/>
      <c r="P828" s="89"/>
      <c r="Q828" s="239"/>
      <c r="R828" s="92"/>
      <c r="S828" s="90"/>
      <c r="T828" s="90"/>
    </row>
    <row r="829" spans="1:20" x14ac:dyDescent="0.25">
      <c r="A829" s="91"/>
      <c r="B829" s="86"/>
      <c r="C829" s="89"/>
      <c r="D829" s="89"/>
      <c r="E829" s="89"/>
      <c r="F829" s="89"/>
      <c r="G829" s="89"/>
      <c r="H829" s="185"/>
      <c r="I829" s="185"/>
      <c r="J829" s="89"/>
      <c r="K829" s="143"/>
      <c r="L829" s="89"/>
      <c r="M829" s="89"/>
      <c r="N829" s="89"/>
      <c r="O829" s="89"/>
      <c r="P829" s="89"/>
      <c r="Q829" s="239"/>
      <c r="R829" s="92"/>
      <c r="S829" s="90"/>
      <c r="T829" s="90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85"/>
      <c r="I830" s="185"/>
      <c r="J830" s="89"/>
      <c r="K830" s="143"/>
      <c r="L830" s="89"/>
      <c r="M830" s="89"/>
      <c r="N830" s="89"/>
      <c r="O830" s="89"/>
      <c r="P830" s="89"/>
      <c r="Q830" s="239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85"/>
      <c r="I831" s="185"/>
      <c r="J831" s="89"/>
      <c r="K831" s="143"/>
      <c r="L831" s="89"/>
      <c r="M831" s="89"/>
      <c r="N831" s="89"/>
      <c r="O831" s="89"/>
      <c r="P831" s="89"/>
      <c r="Q831" s="239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85"/>
      <c r="I832" s="185"/>
      <c r="J832" s="89"/>
      <c r="K832" s="143"/>
      <c r="L832" s="89"/>
      <c r="M832" s="89"/>
      <c r="N832" s="89"/>
      <c r="O832" s="89"/>
      <c r="P832" s="89"/>
      <c r="Q832" s="239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85"/>
      <c r="I833" s="185"/>
      <c r="J833" s="89"/>
      <c r="K833" s="143"/>
      <c r="L833" s="89"/>
      <c r="M833" s="89"/>
      <c r="N833" s="89"/>
      <c r="O833" s="89"/>
      <c r="P833" s="89"/>
      <c r="Q833" s="239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85"/>
      <c r="I834" s="185"/>
      <c r="J834" s="89"/>
      <c r="K834" s="143"/>
      <c r="L834" s="89"/>
      <c r="M834" s="89"/>
      <c r="N834" s="89"/>
      <c r="O834" s="89"/>
      <c r="P834" s="89"/>
      <c r="Q834" s="239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85"/>
      <c r="I835" s="185"/>
      <c r="J835" s="89"/>
      <c r="K835" s="143"/>
      <c r="L835" s="89"/>
      <c r="M835" s="89"/>
      <c r="N835" s="89"/>
      <c r="O835" s="89"/>
      <c r="P835" s="89"/>
      <c r="Q835" s="239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85"/>
      <c r="I836" s="185"/>
      <c r="J836" s="89"/>
      <c r="K836" s="143"/>
      <c r="L836" s="89"/>
      <c r="M836" s="89"/>
      <c r="N836" s="89"/>
      <c r="O836" s="89"/>
      <c r="P836" s="89"/>
      <c r="Q836" s="239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85"/>
      <c r="I837" s="185"/>
      <c r="J837" s="89"/>
      <c r="K837" s="143"/>
      <c r="L837" s="89"/>
      <c r="M837" s="89"/>
      <c r="N837" s="89"/>
      <c r="O837" s="89"/>
      <c r="P837" s="89"/>
      <c r="Q837" s="239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85"/>
      <c r="I838" s="185"/>
      <c r="J838" s="89"/>
      <c r="K838" s="143"/>
      <c r="L838" s="89"/>
      <c r="M838" s="89"/>
      <c r="N838" s="89"/>
      <c r="O838" s="89"/>
      <c r="P838" s="89"/>
      <c r="Q838" s="239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85"/>
      <c r="I839" s="185"/>
      <c r="J839" s="89"/>
      <c r="K839" s="143"/>
      <c r="L839" s="89"/>
      <c r="M839" s="89"/>
      <c r="N839" s="89"/>
      <c r="O839" s="89"/>
      <c r="P839" s="89"/>
      <c r="Q839" s="239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85"/>
      <c r="I840" s="185"/>
      <c r="J840" s="89"/>
      <c r="K840" s="143"/>
      <c r="L840" s="89"/>
      <c r="M840" s="89"/>
      <c r="N840" s="89"/>
      <c r="O840" s="89"/>
      <c r="P840" s="89"/>
      <c r="Q840" s="239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85"/>
      <c r="I841" s="185"/>
      <c r="J841" s="89"/>
      <c r="K841" s="143"/>
      <c r="L841" s="89"/>
      <c r="M841" s="89"/>
      <c r="N841" s="89"/>
      <c r="O841" s="89"/>
      <c r="P841" s="89"/>
      <c r="Q841" s="239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85"/>
      <c r="I842" s="185"/>
      <c r="J842" s="89"/>
      <c r="K842" s="143"/>
      <c r="L842" s="89"/>
      <c r="M842" s="89"/>
      <c r="N842" s="89"/>
      <c r="O842" s="89"/>
      <c r="P842" s="89"/>
      <c r="Q842" s="239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85"/>
      <c r="I843" s="185"/>
      <c r="J843" s="89"/>
      <c r="K843" s="143"/>
      <c r="L843" s="89"/>
      <c r="M843" s="89"/>
      <c r="N843" s="89"/>
      <c r="O843" s="89"/>
      <c r="P843" s="89"/>
      <c r="Q843" s="239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85"/>
      <c r="I844" s="185"/>
      <c r="J844" s="89"/>
      <c r="K844" s="143"/>
      <c r="L844" s="89"/>
      <c r="M844" s="89"/>
      <c r="N844" s="89"/>
      <c r="O844" s="89"/>
      <c r="P844" s="89"/>
      <c r="Q844" s="239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85"/>
      <c r="I845" s="185"/>
      <c r="J845" s="89"/>
      <c r="K845" s="143"/>
      <c r="L845" s="89"/>
      <c r="M845" s="89"/>
      <c r="N845" s="89"/>
      <c r="O845" s="89"/>
      <c r="P845" s="89"/>
      <c r="Q845" s="239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85"/>
      <c r="I846" s="185"/>
      <c r="J846" s="89"/>
      <c r="K846" s="143"/>
      <c r="L846" s="89"/>
      <c r="M846" s="89"/>
      <c r="N846" s="89"/>
      <c r="O846" s="89"/>
      <c r="P846" s="89"/>
      <c r="Q846" s="239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85"/>
      <c r="I847" s="185"/>
      <c r="J847" s="89"/>
      <c r="K847" s="143"/>
      <c r="L847" s="89"/>
      <c r="M847" s="89"/>
      <c r="N847" s="89"/>
      <c r="O847" s="89"/>
      <c r="P847" s="89"/>
      <c r="Q847" s="239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85"/>
      <c r="I848" s="185"/>
      <c r="J848" s="89"/>
      <c r="K848" s="143"/>
      <c r="L848" s="89"/>
      <c r="M848" s="89"/>
      <c r="N848" s="89"/>
      <c r="O848" s="89"/>
      <c r="P848" s="89"/>
      <c r="Q848" s="239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85"/>
      <c r="I849" s="185"/>
      <c r="J849" s="89"/>
      <c r="K849" s="143"/>
      <c r="L849" s="89"/>
      <c r="M849" s="89"/>
      <c r="N849" s="89"/>
      <c r="O849" s="89"/>
      <c r="P849" s="89"/>
      <c r="Q849" s="239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85"/>
      <c r="I850" s="185"/>
      <c r="J850" s="89"/>
      <c r="K850" s="143"/>
      <c r="L850" s="89"/>
      <c r="M850" s="89"/>
      <c r="N850" s="89"/>
      <c r="O850" s="89"/>
      <c r="P850" s="89"/>
      <c r="Q850" s="239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85"/>
      <c r="I851" s="185"/>
      <c r="J851" s="89"/>
      <c r="K851" s="143"/>
      <c r="L851" s="89"/>
      <c r="M851" s="89"/>
      <c r="N851" s="89"/>
      <c r="O851" s="89"/>
      <c r="P851" s="89"/>
      <c r="Q851" s="239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85"/>
      <c r="I852" s="185"/>
      <c r="J852" s="89"/>
      <c r="K852" s="143"/>
      <c r="L852" s="89"/>
      <c r="M852" s="89"/>
      <c r="N852" s="89"/>
      <c r="O852" s="89"/>
      <c r="P852" s="89"/>
      <c r="Q852" s="239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85"/>
      <c r="I853" s="185"/>
      <c r="J853" s="89"/>
      <c r="K853" s="143"/>
      <c r="L853" s="89"/>
      <c r="M853" s="89"/>
      <c r="N853" s="89"/>
      <c r="O853" s="89"/>
      <c r="P853" s="89"/>
      <c r="Q853" s="239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85"/>
      <c r="I854" s="185"/>
      <c r="J854" s="89"/>
      <c r="K854" s="143"/>
      <c r="L854" s="89"/>
      <c r="M854" s="89"/>
      <c r="N854" s="89"/>
      <c r="O854" s="89"/>
      <c r="P854" s="89"/>
      <c r="Q854" s="239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85"/>
      <c r="I855" s="185"/>
      <c r="J855" s="89"/>
      <c r="K855" s="143"/>
      <c r="L855" s="89"/>
      <c r="M855" s="89"/>
      <c r="N855" s="89"/>
      <c r="O855" s="89"/>
      <c r="P855" s="89"/>
      <c r="Q855" s="239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85"/>
      <c r="I856" s="185"/>
      <c r="J856" s="89"/>
      <c r="K856" s="143"/>
      <c r="L856" s="89"/>
      <c r="M856" s="89"/>
      <c r="N856" s="89"/>
      <c r="O856" s="89"/>
      <c r="P856" s="89"/>
      <c r="Q856" s="239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85"/>
      <c r="I857" s="185"/>
      <c r="J857" s="89"/>
      <c r="K857" s="143"/>
      <c r="L857" s="89"/>
      <c r="M857" s="89"/>
      <c r="N857" s="89"/>
      <c r="O857" s="89"/>
      <c r="P857" s="89"/>
      <c r="Q857" s="239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85"/>
      <c r="I858" s="185"/>
      <c r="J858" s="89"/>
      <c r="K858" s="143"/>
      <c r="L858" s="89"/>
      <c r="M858" s="89"/>
      <c r="N858" s="89"/>
      <c r="O858" s="89"/>
      <c r="P858" s="89"/>
      <c r="Q858" s="239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85"/>
      <c r="I859" s="185"/>
      <c r="J859" s="89"/>
      <c r="K859" s="143"/>
      <c r="L859" s="89"/>
      <c r="M859" s="89"/>
      <c r="N859" s="89"/>
      <c r="O859" s="89"/>
      <c r="P859" s="89"/>
      <c r="Q859" s="239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85"/>
      <c r="I860" s="185"/>
      <c r="J860" s="89"/>
      <c r="K860" s="143"/>
      <c r="L860" s="89"/>
      <c r="M860" s="89"/>
      <c r="N860" s="89"/>
      <c r="O860" s="89"/>
      <c r="P860" s="89"/>
      <c r="Q860" s="239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85"/>
      <c r="I861" s="185"/>
      <c r="J861" s="89"/>
      <c r="K861" s="143"/>
      <c r="L861" s="89"/>
      <c r="M861" s="89"/>
      <c r="N861" s="89"/>
      <c r="O861" s="89"/>
      <c r="P861" s="89"/>
      <c r="Q861" s="239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85"/>
      <c r="I862" s="185"/>
      <c r="J862" s="89"/>
      <c r="K862" s="143"/>
      <c r="L862" s="89"/>
      <c r="M862" s="89"/>
      <c r="N862" s="89"/>
      <c r="O862" s="89"/>
      <c r="P862" s="89"/>
      <c r="Q862" s="239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85"/>
      <c r="I863" s="185"/>
      <c r="J863" s="89"/>
      <c r="K863" s="143"/>
      <c r="L863" s="89"/>
      <c r="M863" s="89"/>
      <c r="N863" s="89"/>
      <c r="O863" s="89"/>
      <c r="P863" s="89"/>
      <c r="Q863" s="239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85"/>
      <c r="I864" s="185"/>
      <c r="J864" s="89"/>
      <c r="K864" s="143"/>
      <c r="L864" s="89"/>
      <c r="M864" s="89"/>
      <c r="N864" s="89"/>
      <c r="O864" s="89"/>
      <c r="P864" s="89"/>
      <c r="Q864" s="239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85"/>
      <c r="I865" s="185"/>
      <c r="J865" s="89"/>
      <c r="K865" s="143"/>
      <c r="L865" s="89"/>
      <c r="M865" s="89"/>
      <c r="N865" s="89"/>
      <c r="O865" s="89"/>
      <c r="P865" s="89"/>
      <c r="Q865" s="239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85"/>
      <c r="I866" s="185"/>
      <c r="J866" s="89"/>
      <c r="K866" s="143"/>
      <c r="L866" s="89"/>
      <c r="M866" s="89"/>
      <c r="N866" s="89"/>
      <c r="O866" s="89"/>
      <c r="P866" s="89"/>
      <c r="Q866" s="239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85"/>
      <c r="I867" s="185"/>
      <c r="J867" s="89"/>
      <c r="K867" s="143"/>
      <c r="L867" s="89"/>
      <c r="M867" s="89"/>
      <c r="N867" s="89"/>
      <c r="O867" s="89"/>
      <c r="P867" s="89"/>
      <c r="Q867" s="239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85"/>
      <c r="I868" s="185"/>
      <c r="J868" s="89"/>
      <c r="K868" s="143"/>
      <c r="L868" s="89"/>
      <c r="M868" s="89"/>
      <c r="N868" s="89"/>
      <c r="O868" s="89"/>
      <c r="P868" s="89"/>
      <c r="Q868" s="239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85"/>
      <c r="I869" s="185"/>
      <c r="J869" s="89"/>
      <c r="K869" s="143"/>
      <c r="L869" s="89"/>
      <c r="M869" s="89"/>
      <c r="N869" s="89"/>
      <c r="O869" s="89"/>
      <c r="P869" s="89"/>
      <c r="Q869" s="239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85"/>
      <c r="I870" s="185"/>
      <c r="J870" s="89"/>
      <c r="K870" s="143"/>
      <c r="L870" s="89"/>
      <c r="M870" s="89"/>
      <c r="N870" s="89"/>
      <c r="O870" s="89"/>
      <c r="P870" s="89"/>
      <c r="Q870" s="239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85"/>
      <c r="I871" s="185"/>
      <c r="J871" s="89"/>
      <c r="K871" s="143"/>
      <c r="L871" s="89"/>
      <c r="M871" s="89"/>
      <c r="N871" s="89"/>
      <c r="O871" s="89"/>
      <c r="P871" s="89"/>
      <c r="Q871" s="239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85"/>
      <c r="I872" s="185"/>
      <c r="J872" s="89"/>
      <c r="K872" s="143"/>
      <c r="L872" s="89"/>
      <c r="M872" s="89"/>
      <c r="N872" s="89"/>
      <c r="O872" s="89"/>
      <c r="P872" s="89"/>
      <c r="Q872" s="239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85"/>
      <c r="I873" s="185"/>
      <c r="J873" s="89"/>
      <c r="K873" s="143"/>
      <c r="L873" s="89"/>
      <c r="M873" s="89"/>
      <c r="N873" s="89"/>
      <c r="O873" s="89"/>
      <c r="P873" s="89"/>
      <c r="Q873" s="239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85"/>
      <c r="I874" s="185"/>
      <c r="J874" s="89"/>
      <c r="K874" s="143"/>
      <c r="L874" s="89"/>
      <c r="M874" s="89"/>
      <c r="N874" s="89"/>
      <c r="O874" s="89"/>
      <c r="P874" s="89"/>
      <c r="Q874" s="239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85"/>
      <c r="I875" s="185"/>
      <c r="J875" s="89"/>
      <c r="K875" s="143"/>
      <c r="L875" s="89"/>
      <c r="M875" s="89"/>
      <c r="N875" s="89"/>
      <c r="O875" s="89"/>
      <c r="P875" s="89"/>
      <c r="Q875" s="239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85"/>
      <c r="I876" s="185"/>
      <c r="J876" s="89"/>
      <c r="K876" s="143"/>
      <c r="L876" s="89"/>
      <c r="M876" s="89"/>
      <c r="N876" s="89"/>
      <c r="O876" s="89"/>
      <c r="P876" s="89"/>
      <c r="Q876" s="239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85"/>
      <c r="I877" s="185"/>
      <c r="J877" s="89"/>
      <c r="K877" s="143"/>
      <c r="L877" s="89"/>
      <c r="M877" s="89"/>
      <c r="N877" s="89"/>
      <c r="O877" s="89"/>
      <c r="P877" s="89"/>
      <c r="Q877" s="239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85"/>
      <c r="I878" s="185"/>
      <c r="J878" s="89"/>
      <c r="K878" s="143"/>
      <c r="L878" s="89"/>
      <c r="M878" s="89"/>
      <c r="N878" s="89"/>
      <c r="O878" s="89"/>
      <c r="P878" s="89"/>
      <c r="Q878" s="239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85"/>
      <c r="I879" s="185"/>
      <c r="J879" s="89"/>
      <c r="K879" s="143"/>
      <c r="L879" s="89"/>
      <c r="M879" s="89"/>
      <c r="N879" s="89"/>
      <c r="O879" s="89"/>
      <c r="P879" s="89"/>
      <c r="Q879" s="239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85"/>
      <c r="I880" s="185"/>
      <c r="J880" s="89"/>
      <c r="K880" s="143"/>
      <c r="L880" s="89"/>
      <c r="M880" s="89"/>
      <c r="N880" s="89"/>
      <c r="O880" s="89"/>
      <c r="P880" s="89"/>
      <c r="Q880" s="239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85"/>
      <c r="I881" s="185"/>
      <c r="J881" s="89"/>
      <c r="K881" s="143"/>
      <c r="L881" s="89"/>
      <c r="M881" s="89"/>
      <c r="N881" s="89"/>
      <c r="O881" s="89"/>
      <c r="P881" s="89"/>
      <c r="Q881" s="239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85"/>
      <c r="I882" s="185"/>
      <c r="J882" s="89"/>
      <c r="K882" s="143"/>
      <c r="L882" s="89"/>
      <c r="M882" s="89"/>
      <c r="N882" s="89"/>
      <c r="O882" s="89"/>
      <c r="P882" s="89"/>
      <c r="Q882" s="239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85"/>
      <c r="I883" s="185"/>
      <c r="J883" s="89"/>
      <c r="K883" s="143"/>
      <c r="L883" s="89"/>
      <c r="M883" s="89"/>
      <c r="N883" s="89"/>
      <c r="O883" s="89"/>
      <c r="P883" s="89"/>
      <c r="Q883" s="239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85"/>
      <c r="I884" s="185"/>
      <c r="J884" s="89"/>
      <c r="K884" s="143"/>
      <c r="L884" s="89"/>
      <c r="M884" s="89"/>
      <c r="N884" s="89"/>
      <c r="O884" s="89"/>
      <c r="P884" s="89"/>
      <c r="Q884" s="239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85"/>
      <c r="I885" s="185"/>
      <c r="J885" s="89"/>
      <c r="K885" s="143"/>
      <c r="L885" s="89"/>
      <c r="M885" s="89"/>
      <c r="N885" s="89"/>
      <c r="O885" s="89"/>
      <c r="P885" s="89"/>
      <c r="Q885" s="239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85"/>
      <c r="I886" s="185"/>
      <c r="J886" s="89"/>
      <c r="K886" s="143"/>
      <c r="L886" s="89"/>
      <c r="M886" s="89"/>
      <c r="N886" s="89"/>
      <c r="O886" s="89"/>
      <c r="P886" s="89"/>
      <c r="Q886" s="239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85"/>
      <c r="I887" s="185"/>
      <c r="J887" s="89"/>
      <c r="K887" s="143"/>
      <c r="L887" s="89"/>
      <c r="M887" s="89"/>
      <c r="N887" s="89"/>
      <c r="O887" s="89"/>
      <c r="P887" s="89"/>
      <c r="Q887" s="239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85"/>
      <c r="I888" s="185"/>
      <c r="J888" s="89"/>
      <c r="K888" s="143"/>
      <c r="L888" s="89"/>
      <c r="M888" s="89"/>
      <c r="N888" s="89"/>
      <c r="O888" s="89"/>
      <c r="P888" s="89"/>
      <c r="Q888" s="239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85"/>
      <c r="I889" s="185"/>
      <c r="J889" s="89"/>
      <c r="K889" s="143"/>
      <c r="L889" s="89"/>
      <c r="M889" s="89"/>
      <c r="N889" s="89"/>
      <c r="O889" s="89"/>
      <c r="P889" s="89"/>
      <c r="Q889" s="239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85"/>
      <c r="I890" s="185"/>
      <c r="J890" s="89"/>
      <c r="K890" s="143"/>
      <c r="L890" s="89"/>
      <c r="M890" s="89"/>
      <c r="N890" s="89"/>
      <c r="O890" s="89"/>
      <c r="P890" s="89"/>
      <c r="Q890" s="239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85"/>
      <c r="I891" s="185"/>
      <c r="J891" s="89"/>
      <c r="K891" s="143"/>
      <c r="L891" s="89"/>
      <c r="M891" s="89"/>
      <c r="N891" s="89"/>
      <c r="O891" s="89"/>
      <c r="P891" s="89"/>
      <c r="Q891" s="239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85"/>
      <c r="I892" s="185"/>
      <c r="J892" s="89"/>
      <c r="K892" s="143"/>
      <c r="L892" s="89"/>
      <c r="M892" s="89"/>
      <c r="N892" s="89"/>
      <c r="O892" s="89"/>
      <c r="P892" s="89"/>
      <c r="Q892" s="239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85"/>
      <c r="I893" s="185"/>
      <c r="J893" s="89"/>
      <c r="K893" s="143"/>
      <c r="L893" s="89"/>
      <c r="M893" s="89"/>
      <c r="N893" s="89"/>
      <c r="O893" s="89"/>
      <c r="P893" s="89"/>
      <c r="Q893" s="239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85"/>
      <c r="I894" s="185"/>
      <c r="J894" s="89"/>
      <c r="K894" s="143"/>
      <c r="L894" s="89"/>
      <c r="M894" s="89"/>
      <c r="N894" s="89"/>
      <c r="O894" s="89"/>
      <c r="P894" s="89"/>
      <c r="Q894" s="239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85"/>
      <c r="I895" s="185"/>
      <c r="J895" s="89"/>
      <c r="K895" s="143"/>
      <c r="L895" s="89"/>
      <c r="M895" s="89"/>
      <c r="N895" s="89"/>
      <c r="O895" s="89"/>
      <c r="P895" s="89"/>
      <c r="Q895" s="239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85"/>
      <c r="I896" s="185"/>
      <c r="J896" s="89"/>
      <c r="K896" s="143"/>
      <c r="L896" s="89"/>
      <c r="M896" s="89"/>
      <c r="N896" s="89"/>
      <c r="O896" s="89"/>
      <c r="P896" s="89"/>
      <c r="Q896" s="239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85"/>
      <c r="I897" s="185"/>
      <c r="J897" s="89"/>
      <c r="K897" s="143"/>
      <c r="L897" s="89"/>
      <c r="M897" s="89"/>
      <c r="N897" s="89"/>
      <c r="O897" s="89"/>
      <c r="P897" s="89"/>
      <c r="Q897" s="239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85"/>
      <c r="I898" s="185"/>
      <c r="J898" s="89"/>
      <c r="K898" s="143"/>
      <c r="L898" s="89"/>
      <c r="M898" s="89"/>
      <c r="N898" s="89"/>
      <c r="O898" s="89"/>
      <c r="P898" s="89"/>
      <c r="Q898" s="239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85"/>
      <c r="I899" s="185"/>
      <c r="J899" s="89"/>
      <c r="K899" s="143"/>
      <c r="L899" s="89"/>
      <c r="M899" s="89"/>
      <c r="N899" s="89"/>
      <c r="O899" s="89"/>
      <c r="P899" s="89"/>
      <c r="Q899" s="239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85"/>
      <c r="I900" s="185"/>
      <c r="J900" s="89"/>
      <c r="K900" s="143"/>
      <c r="L900" s="89"/>
      <c r="M900" s="89"/>
      <c r="N900" s="89"/>
      <c r="O900" s="89"/>
      <c r="P900" s="89"/>
      <c r="Q900" s="239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85"/>
      <c r="I901" s="185"/>
      <c r="J901" s="89"/>
      <c r="K901" s="143"/>
      <c r="L901" s="89"/>
      <c r="M901" s="89"/>
      <c r="N901" s="89"/>
      <c r="O901" s="89"/>
      <c r="P901" s="89"/>
      <c r="Q901" s="239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85"/>
      <c r="I902" s="185"/>
      <c r="J902" s="89"/>
      <c r="K902" s="143"/>
      <c r="L902" s="89"/>
      <c r="M902" s="89"/>
      <c r="N902" s="89"/>
      <c r="O902" s="89"/>
      <c r="P902" s="89"/>
      <c r="Q902" s="239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85"/>
      <c r="I903" s="185"/>
      <c r="J903" s="89"/>
      <c r="K903" s="143"/>
      <c r="L903" s="89"/>
      <c r="M903" s="89"/>
      <c r="N903" s="89"/>
      <c r="O903" s="89"/>
      <c r="P903" s="89"/>
      <c r="Q903" s="239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85"/>
      <c r="I904" s="185"/>
      <c r="J904" s="89"/>
      <c r="K904" s="143"/>
      <c r="L904" s="89"/>
      <c r="M904" s="89"/>
      <c r="N904" s="89"/>
      <c r="O904" s="89"/>
      <c r="P904" s="89"/>
      <c r="Q904" s="239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85"/>
      <c r="I905" s="185"/>
      <c r="J905" s="89"/>
      <c r="K905" s="143"/>
      <c r="L905" s="89"/>
      <c r="M905" s="89"/>
      <c r="N905" s="89"/>
      <c r="O905" s="89"/>
      <c r="P905" s="89"/>
      <c r="Q905" s="239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85"/>
      <c r="I906" s="185"/>
      <c r="J906" s="89"/>
      <c r="K906" s="143"/>
      <c r="L906" s="89"/>
      <c r="M906" s="89"/>
      <c r="N906" s="89"/>
      <c r="O906" s="89"/>
      <c r="P906" s="89"/>
      <c r="Q906" s="239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85"/>
      <c r="I907" s="185"/>
      <c r="J907" s="89"/>
      <c r="K907" s="143"/>
      <c r="L907" s="89"/>
      <c r="M907" s="89"/>
      <c r="N907" s="89"/>
      <c r="O907" s="89"/>
      <c r="P907" s="89"/>
      <c r="Q907" s="239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85"/>
      <c r="I908" s="185"/>
      <c r="J908" s="89"/>
      <c r="K908" s="143"/>
      <c r="L908" s="89"/>
      <c r="M908" s="89"/>
      <c r="N908" s="89"/>
      <c r="O908" s="89"/>
      <c r="P908" s="89"/>
      <c r="Q908" s="239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85"/>
      <c r="I909" s="185"/>
      <c r="J909" s="89"/>
      <c r="K909" s="143"/>
      <c r="L909" s="89"/>
      <c r="M909" s="89"/>
      <c r="N909" s="89"/>
      <c r="O909" s="89"/>
      <c r="P909" s="89"/>
      <c r="Q909" s="239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85"/>
      <c r="I910" s="185"/>
      <c r="J910" s="89"/>
      <c r="K910" s="143"/>
      <c r="L910" s="89"/>
      <c r="M910" s="89"/>
      <c r="N910" s="89"/>
      <c r="O910" s="89"/>
      <c r="P910" s="89"/>
      <c r="Q910" s="239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85"/>
      <c r="I911" s="185"/>
      <c r="J911" s="89"/>
      <c r="K911" s="143"/>
      <c r="L911" s="89"/>
      <c r="M911" s="89"/>
      <c r="N911" s="89"/>
      <c r="O911" s="89"/>
      <c r="P911" s="89"/>
      <c r="Q911" s="239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85"/>
      <c r="I912" s="185"/>
      <c r="J912" s="89"/>
      <c r="K912" s="143"/>
      <c r="L912" s="89"/>
      <c r="M912" s="89"/>
      <c r="N912" s="89"/>
      <c r="O912" s="89"/>
      <c r="P912" s="89"/>
      <c r="Q912" s="239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85"/>
      <c r="I913" s="185"/>
      <c r="J913" s="89"/>
      <c r="K913" s="143"/>
      <c r="L913" s="89"/>
      <c r="M913" s="89"/>
      <c r="N913" s="89"/>
      <c r="O913" s="89"/>
      <c r="P913" s="89"/>
      <c r="Q913" s="239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85"/>
      <c r="I914" s="185"/>
      <c r="J914" s="89"/>
      <c r="K914" s="143"/>
      <c r="L914" s="89"/>
      <c r="M914" s="89"/>
      <c r="N914" s="89"/>
      <c r="O914" s="89"/>
      <c r="P914" s="89"/>
      <c r="Q914" s="239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85"/>
      <c r="I915" s="185"/>
      <c r="J915" s="89"/>
      <c r="K915" s="143"/>
      <c r="L915" s="89"/>
      <c r="M915" s="89"/>
      <c r="N915" s="89"/>
      <c r="O915" s="89"/>
      <c r="P915" s="89"/>
      <c r="Q915" s="239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85"/>
      <c r="I916" s="185"/>
      <c r="J916" s="89"/>
      <c r="K916" s="143"/>
      <c r="L916" s="89"/>
      <c r="M916" s="89"/>
      <c r="N916" s="89"/>
      <c r="O916" s="89"/>
      <c r="P916" s="89"/>
      <c r="Q916" s="239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85"/>
      <c r="I917" s="185"/>
      <c r="J917" s="89"/>
      <c r="K917" s="143"/>
      <c r="L917" s="89"/>
      <c r="M917" s="89"/>
      <c r="N917" s="89"/>
      <c r="O917" s="89"/>
      <c r="P917" s="89"/>
      <c r="Q917" s="239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85"/>
      <c r="I918" s="185"/>
      <c r="J918" s="89"/>
      <c r="K918" s="143"/>
      <c r="L918" s="89"/>
      <c r="M918" s="89"/>
      <c r="N918" s="89"/>
      <c r="O918" s="89"/>
      <c r="P918" s="89"/>
      <c r="Q918" s="239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85"/>
      <c r="I919" s="185"/>
      <c r="J919" s="89"/>
      <c r="K919" s="143"/>
      <c r="L919" s="89"/>
      <c r="M919" s="89"/>
      <c r="N919" s="89"/>
      <c r="O919" s="89"/>
      <c r="P919" s="89"/>
      <c r="Q919" s="239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85"/>
      <c r="I920" s="185"/>
      <c r="J920" s="89"/>
      <c r="K920" s="143"/>
      <c r="L920" s="89"/>
      <c r="M920" s="89"/>
      <c r="N920" s="89"/>
      <c r="O920" s="89"/>
      <c r="P920" s="89"/>
      <c r="Q920" s="239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85"/>
      <c r="I921" s="185"/>
      <c r="J921" s="89"/>
      <c r="K921" s="143"/>
      <c r="L921" s="89"/>
      <c r="M921" s="89"/>
      <c r="N921" s="89"/>
      <c r="O921" s="89"/>
      <c r="P921" s="89"/>
      <c r="Q921" s="239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85"/>
      <c r="I922" s="185"/>
      <c r="J922" s="89"/>
      <c r="K922" s="143"/>
      <c r="L922" s="89"/>
      <c r="M922" s="89"/>
      <c r="N922" s="89"/>
      <c r="O922" s="89"/>
      <c r="P922" s="89"/>
      <c r="Q922" s="239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85"/>
      <c r="I923" s="185"/>
      <c r="J923" s="89"/>
      <c r="K923" s="143"/>
      <c r="L923" s="89"/>
      <c r="M923" s="89"/>
      <c r="N923" s="89"/>
      <c r="O923" s="89"/>
      <c r="P923" s="89"/>
      <c r="Q923" s="239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85"/>
      <c r="I924" s="185"/>
      <c r="J924" s="89"/>
      <c r="K924" s="143"/>
      <c r="L924" s="89"/>
      <c r="M924" s="89"/>
      <c r="N924" s="89"/>
      <c r="O924" s="89"/>
      <c r="P924" s="89"/>
      <c r="Q924" s="239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85"/>
      <c r="I925" s="185"/>
      <c r="J925" s="89"/>
      <c r="K925" s="143"/>
      <c r="L925" s="89"/>
      <c r="M925" s="89"/>
      <c r="N925" s="89"/>
      <c r="O925" s="89"/>
      <c r="P925" s="89"/>
      <c r="Q925" s="239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85"/>
      <c r="I926" s="185"/>
      <c r="J926" s="89"/>
      <c r="K926" s="143"/>
      <c r="L926" s="89"/>
      <c r="M926" s="89"/>
      <c r="N926" s="89"/>
      <c r="O926" s="89"/>
      <c r="P926" s="89"/>
      <c r="Q926" s="239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85"/>
      <c r="I927" s="185"/>
      <c r="J927" s="89"/>
      <c r="K927" s="143"/>
      <c r="L927" s="89"/>
      <c r="M927" s="89"/>
      <c r="N927" s="89"/>
      <c r="O927" s="89"/>
      <c r="P927" s="89"/>
      <c r="Q927" s="239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85"/>
      <c r="I928" s="185"/>
      <c r="J928" s="89"/>
      <c r="K928" s="143"/>
      <c r="L928" s="89"/>
      <c r="M928" s="89"/>
      <c r="N928" s="89"/>
      <c r="O928" s="89"/>
      <c r="P928" s="89"/>
      <c r="Q928" s="239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85"/>
      <c r="I929" s="185"/>
      <c r="J929" s="89"/>
      <c r="K929" s="143"/>
      <c r="L929" s="89"/>
      <c r="M929" s="89"/>
      <c r="N929" s="89"/>
      <c r="O929" s="89"/>
      <c r="P929" s="89"/>
      <c r="Q929" s="239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85"/>
      <c r="I930" s="185"/>
      <c r="J930" s="89"/>
      <c r="K930" s="143"/>
      <c r="L930" s="89"/>
      <c r="M930" s="89"/>
      <c r="N930" s="89"/>
      <c r="O930" s="89"/>
      <c r="P930" s="89"/>
      <c r="Q930" s="239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85"/>
      <c r="I931" s="185"/>
      <c r="J931" s="89"/>
      <c r="K931" s="143"/>
      <c r="L931" s="89"/>
      <c r="M931" s="89"/>
      <c r="N931" s="89"/>
      <c r="O931" s="89"/>
      <c r="P931" s="89"/>
      <c r="Q931" s="239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85"/>
      <c r="I932" s="185"/>
      <c r="J932" s="89"/>
      <c r="K932" s="143"/>
      <c r="L932" s="89"/>
      <c r="M932" s="89"/>
      <c r="N932" s="89"/>
      <c r="O932" s="89"/>
      <c r="P932" s="89"/>
      <c r="Q932" s="239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85"/>
      <c r="I933" s="185"/>
      <c r="J933" s="89"/>
      <c r="K933" s="143"/>
      <c r="L933" s="89"/>
      <c r="M933" s="89"/>
      <c r="N933" s="89"/>
      <c r="O933" s="89"/>
      <c r="P933" s="89"/>
      <c r="Q933" s="239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85"/>
      <c r="I934" s="185"/>
      <c r="J934" s="89"/>
      <c r="K934" s="143"/>
      <c r="L934" s="89"/>
      <c r="M934" s="89"/>
      <c r="N934" s="89"/>
      <c r="O934" s="89"/>
      <c r="P934" s="89"/>
      <c r="Q934" s="239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85"/>
      <c r="I935" s="185"/>
      <c r="J935" s="89"/>
      <c r="K935" s="143"/>
      <c r="L935" s="89"/>
      <c r="M935" s="89"/>
      <c r="N935" s="89"/>
      <c r="O935" s="89"/>
      <c r="P935" s="89"/>
      <c r="Q935" s="239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85"/>
      <c r="I936" s="185"/>
      <c r="J936" s="89"/>
      <c r="K936" s="143"/>
      <c r="L936" s="89"/>
      <c r="M936" s="89"/>
      <c r="N936" s="89"/>
      <c r="O936" s="89"/>
      <c r="P936" s="89"/>
      <c r="Q936" s="239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85"/>
      <c r="I937" s="185"/>
      <c r="J937" s="89"/>
      <c r="K937" s="143"/>
      <c r="L937" s="89"/>
      <c r="M937" s="89"/>
      <c r="N937" s="89"/>
      <c r="O937" s="89"/>
      <c r="P937" s="89"/>
      <c r="Q937" s="239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85"/>
      <c r="I938" s="185"/>
      <c r="J938" s="89"/>
      <c r="K938" s="143"/>
      <c r="L938" s="89"/>
      <c r="M938" s="89"/>
      <c r="N938" s="89"/>
      <c r="O938" s="89"/>
      <c r="P938" s="89"/>
      <c r="Q938" s="239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85"/>
      <c r="I939" s="185"/>
      <c r="J939" s="89"/>
      <c r="K939" s="143"/>
      <c r="L939" s="89"/>
      <c r="M939" s="89"/>
      <c r="N939" s="89"/>
      <c r="O939" s="89"/>
      <c r="P939" s="89"/>
      <c r="Q939" s="239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85"/>
      <c r="I940" s="185"/>
      <c r="J940" s="89"/>
      <c r="K940" s="143"/>
      <c r="L940" s="89"/>
      <c r="M940" s="89"/>
      <c r="N940" s="89"/>
      <c r="O940" s="89"/>
      <c r="P940" s="89"/>
      <c r="Q940" s="239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85"/>
      <c r="I941" s="185"/>
      <c r="J941" s="89"/>
      <c r="K941" s="143"/>
      <c r="L941" s="89"/>
      <c r="M941" s="89"/>
      <c r="N941" s="89"/>
      <c r="O941" s="89"/>
      <c r="P941" s="89"/>
      <c r="Q941" s="239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85"/>
      <c r="I942" s="185"/>
      <c r="J942" s="89"/>
      <c r="K942" s="143"/>
      <c r="L942" s="89"/>
      <c r="M942" s="89"/>
      <c r="N942" s="89"/>
      <c r="O942" s="89"/>
      <c r="P942" s="89"/>
      <c r="Q942" s="239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85"/>
      <c r="I943" s="185"/>
      <c r="J943" s="89"/>
      <c r="K943" s="143"/>
      <c r="L943" s="89"/>
      <c r="M943" s="89"/>
      <c r="N943" s="89"/>
      <c r="O943" s="89"/>
      <c r="P943" s="89"/>
      <c r="Q943" s="239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85"/>
      <c r="I944" s="185"/>
      <c r="J944" s="89"/>
      <c r="K944" s="143"/>
      <c r="L944" s="89"/>
      <c r="M944" s="89"/>
      <c r="N944" s="89"/>
      <c r="O944" s="89"/>
      <c r="P944" s="89"/>
      <c r="Q944" s="239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85"/>
      <c r="I945" s="185"/>
      <c r="J945" s="89"/>
      <c r="K945" s="143"/>
      <c r="L945" s="89"/>
      <c r="M945" s="89"/>
      <c r="N945" s="89"/>
      <c r="O945" s="89"/>
      <c r="P945" s="89"/>
      <c r="Q945" s="239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85"/>
      <c r="I946" s="185"/>
      <c r="J946" s="89"/>
      <c r="K946" s="143"/>
      <c r="L946" s="89"/>
      <c r="M946" s="89"/>
      <c r="N946" s="89"/>
      <c r="O946" s="89"/>
      <c r="P946" s="89"/>
      <c r="Q946" s="239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85"/>
      <c r="I947" s="185"/>
      <c r="J947" s="89"/>
      <c r="K947" s="143"/>
      <c r="L947" s="89"/>
      <c r="M947" s="89"/>
      <c r="N947" s="89"/>
      <c r="O947" s="89"/>
      <c r="P947" s="89"/>
      <c r="Q947" s="239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85"/>
      <c r="I948" s="185"/>
      <c r="J948" s="89"/>
      <c r="K948" s="143"/>
      <c r="L948" s="89"/>
      <c r="M948" s="89"/>
      <c r="N948" s="89"/>
      <c r="O948" s="89"/>
      <c r="P948" s="89"/>
      <c r="Q948" s="239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85"/>
      <c r="I949" s="185"/>
      <c r="J949" s="89"/>
      <c r="K949" s="143"/>
      <c r="L949" s="89"/>
      <c r="M949" s="89"/>
      <c r="N949" s="89"/>
      <c r="O949" s="89"/>
      <c r="P949" s="89"/>
      <c r="Q949" s="239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85"/>
      <c r="I950" s="185"/>
      <c r="J950" s="89"/>
      <c r="K950" s="143"/>
      <c r="L950" s="89"/>
      <c r="M950" s="89"/>
      <c r="N950" s="89"/>
      <c r="O950" s="89"/>
      <c r="P950" s="89"/>
      <c r="Q950" s="239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85"/>
      <c r="I951" s="185"/>
      <c r="J951" s="89"/>
      <c r="K951" s="143"/>
      <c r="L951" s="89"/>
      <c r="M951" s="89"/>
      <c r="N951" s="89"/>
      <c r="O951" s="89"/>
      <c r="P951" s="89"/>
      <c r="Q951" s="239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85"/>
      <c r="I952" s="185"/>
      <c r="J952" s="89"/>
      <c r="K952" s="143"/>
      <c r="L952" s="89"/>
      <c r="M952" s="89"/>
      <c r="N952" s="89"/>
      <c r="O952" s="89"/>
      <c r="P952" s="89"/>
      <c r="Q952" s="239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85"/>
      <c r="I953" s="185"/>
      <c r="J953" s="89"/>
      <c r="K953" s="143"/>
      <c r="L953" s="89"/>
      <c r="M953" s="89"/>
      <c r="N953" s="89"/>
      <c r="O953" s="89"/>
      <c r="P953" s="89"/>
      <c r="Q953" s="239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85"/>
      <c r="I954" s="185"/>
      <c r="J954" s="89"/>
      <c r="K954" s="143"/>
      <c r="L954" s="89"/>
      <c r="M954" s="89"/>
      <c r="N954" s="89"/>
      <c r="O954" s="89"/>
      <c r="P954" s="89"/>
      <c r="Q954" s="239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85"/>
      <c r="I955" s="185"/>
      <c r="J955" s="89"/>
      <c r="K955" s="143"/>
      <c r="L955" s="89"/>
      <c r="M955" s="89"/>
      <c r="N955" s="89"/>
      <c r="O955" s="89"/>
      <c r="P955" s="89"/>
      <c r="Q955" s="239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85"/>
      <c r="I956" s="185"/>
      <c r="J956" s="89"/>
      <c r="K956" s="143"/>
      <c r="L956" s="89"/>
      <c r="M956" s="89"/>
      <c r="N956" s="89"/>
      <c r="O956" s="89"/>
      <c r="P956" s="89"/>
      <c r="Q956" s="239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85"/>
      <c r="I957" s="185"/>
      <c r="J957" s="89"/>
      <c r="K957" s="143"/>
      <c r="L957" s="89"/>
      <c r="M957" s="89"/>
      <c r="N957" s="89"/>
      <c r="O957" s="89"/>
      <c r="P957" s="89"/>
      <c r="Q957" s="239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85"/>
      <c r="I958" s="185"/>
      <c r="J958" s="89"/>
      <c r="K958" s="143"/>
      <c r="L958" s="89"/>
      <c r="M958" s="89"/>
      <c r="N958" s="89"/>
      <c r="O958" s="89"/>
      <c r="P958" s="89"/>
      <c r="Q958" s="239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85"/>
      <c r="I959" s="185"/>
      <c r="J959" s="89"/>
      <c r="K959" s="143"/>
      <c r="L959" s="89"/>
      <c r="M959" s="89"/>
      <c r="N959" s="89"/>
      <c r="O959" s="89"/>
      <c r="P959" s="89"/>
      <c r="Q959" s="239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85"/>
      <c r="I960" s="185"/>
      <c r="J960" s="89"/>
      <c r="K960" s="143"/>
      <c r="L960" s="89"/>
      <c r="M960" s="89"/>
      <c r="N960" s="89"/>
      <c r="O960" s="89"/>
      <c r="P960" s="89"/>
      <c r="Q960" s="239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85"/>
      <c r="I961" s="185"/>
      <c r="J961" s="89"/>
      <c r="K961" s="143"/>
      <c r="L961" s="89"/>
      <c r="M961" s="89"/>
      <c r="N961" s="89"/>
      <c r="O961" s="89"/>
      <c r="P961" s="89"/>
      <c r="Q961" s="239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85"/>
      <c r="I962" s="185"/>
      <c r="J962" s="89"/>
      <c r="K962" s="143"/>
      <c r="L962" s="89"/>
      <c r="M962" s="89"/>
      <c r="N962" s="89"/>
      <c r="O962" s="89"/>
      <c r="P962" s="89"/>
      <c r="Q962" s="239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85"/>
      <c r="I963" s="185"/>
      <c r="J963" s="89"/>
      <c r="K963" s="143"/>
      <c r="L963" s="89"/>
      <c r="M963" s="89"/>
      <c r="N963" s="89"/>
      <c r="O963" s="89"/>
      <c r="P963" s="89"/>
      <c r="Q963" s="239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85"/>
      <c r="I964" s="185"/>
      <c r="J964" s="89"/>
      <c r="K964" s="143"/>
      <c r="L964" s="89"/>
      <c r="M964" s="89"/>
      <c r="N964" s="89"/>
      <c r="O964" s="89"/>
      <c r="P964" s="89"/>
      <c r="Q964" s="239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85"/>
      <c r="I965" s="185"/>
      <c r="J965" s="89"/>
      <c r="K965" s="143"/>
      <c r="L965" s="89"/>
      <c r="M965" s="89"/>
      <c r="N965" s="89"/>
      <c r="O965" s="89"/>
      <c r="P965" s="89"/>
      <c r="Q965" s="239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85"/>
      <c r="I966" s="185"/>
      <c r="J966" s="89"/>
      <c r="K966" s="143"/>
      <c r="L966" s="89"/>
      <c r="M966" s="89"/>
      <c r="N966" s="89"/>
      <c r="O966" s="89"/>
      <c r="P966" s="89"/>
      <c r="Q966" s="239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85"/>
      <c r="I967" s="185"/>
      <c r="J967" s="89"/>
      <c r="K967" s="143"/>
      <c r="L967" s="89"/>
      <c r="M967" s="89"/>
      <c r="N967" s="89"/>
      <c r="O967" s="89"/>
      <c r="P967" s="89"/>
      <c r="Q967" s="239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85"/>
      <c r="I968" s="185"/>
      <c r="J968" s="89"/>
      <c r="K968" s="143"/>
      <c r="L968" s="89"/>
      <c r="M968" s="89"/>
      <c r="N968" s="89"/>
      <c r="O968" s="89"/>
      <c r="P968" s="89"/>
      <c r="Q968" s="239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85"/>
      <c r="I969" s="185"/>
      <c r="J969" s="89"/>
      <c r="K969" s="143"/>
      <c r="L969" s="89"/>
      <c r="M969" s="89"/>
      <c r="N969" s="89"/>
      <c r="O969" s="89"/>
      <c r="P969" s="89"/>
      <c r="Q969" s="239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85"/>
      <c r="I970" s="185"/>
      <c r="J970" s="89"/>
      <c r="K970" s="143"/>
      <c r="L970" s="89"/>
      <c r="M970" s="89"/>
      <c r="N970" s="89"/>
      <c r="O970" s="89"/>
      <c r="P970" s="89"/>
      <c r="Q970" s="239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85"/>
      <c r="I971" s="185"/>
      <c r="J971" s="89"/>
      <c r="K971" s="143"/>
      <c r="L971" s="89"/>
      <c r="M971" s="89"/>
      <c r="N971" s="89"/>
      <c r="O971" s="89"/>
      <c r="P971" s="89"/>
      <c r="Q971" s="239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85"/>
      <c r="I972" s="185"/>
      <c r="J972" s="89"/>
      <c r="K972" s="143"/>
      <c r="L972" s="89"/>
      <c r="M972" s="89"/>
      <c r="N972" s="89"/>
      <c r="O972" s="89"/>
      <c r="P972" s="89"/>
      <c r="Q972" s="239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85"/>
      <c r="I973" s="185"/>
      <c r="J973" s="89"/>
      <c r="K973" s="143"/>
      <c r="L973" s="89"/>
      <c r="M973" s="89"/>
      <c r="N973" s="89"/>
      <c r="O973" s="89"/>
      <c r="P973" s="89"/>
      <c r="Q973" s="239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85"/>
      <c r="I974" s="185"/>
      <c r="J974" s="89"/>
      <c r="K974" s="143"/>
      <c r="L974" s="89"/>
      <c r="M974" s="89"/>
      <c r="N974" s="89"/>
      <c r="O974" s="89"/>
      <c r="P974" s="89"/>
      <c r="Q974" s="239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85"/>
      <c r="I975" s="185"/>
      <c r="J975" s="89"/>
      <c r="K975" s="143"/>
      <c r="L975" s="89"/>
      <c r="M975" s="89"/>
      <c r="N975" s="89"/>
      <c r="O975" s="89"/>
      <c r="P975" s="89"/>
      <c r="Q975" s="239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85"/>
      <c r="I976" s="185"/>
      <c r="J976" s="89"/>
      <c r="K976" s="143"/>
      <c r="L976" s="89"/>
      <c r="M976" s="89"/>
      <c r="N976" s="89"/>
      <c r="O976" s="89"/>
      <c r="P976" s="89"/>
      <c r="Q976" s="239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85"/>
      <c r="I977" s="185"/>
      <c r="J977" s="89"/>
      <c r="K977" s="143"/>
      <c r="L977" s="89"/>
      <c r="M977" s="89"/>
      <c r="N977" s="89"/>
      <c r="O977" s="89"/>
      <c r="P977" s="89"/>
      <c r="Q977" s="239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85"/>
      <c r="I978" s="185"/>
      <c r="J978" s="89"/>
      <c r="K978" s="143"/>
      <c r="L978" s="89"/>
      <c r="M978" s="89"/>
      <c r="N978" s="89"/>
      <c r="O978" s="89"/>
      <c r="P978" s="89"/>
      <c r="Q978" s="239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85"/>
      <c r="I979" s="185"/>
      <c r="J979" s="89"/>
      <c r="K979" s="143"/>
      <c r="L979" s="89"/>
      <c r="M979" s="89"/>
      <c r="N979" s="89"/>
      <c r="O979" s="89"/>
      <c r="P979" s="89"/>
      <c r="Q979" s="239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85"/>
      <c r="I980" s="185"/>
      <c r="J980" s="89"/>
      <c r="K980" s="143"/>
      <c r="L980" s="89"/>
      <c r="M980" s="89"/>
      <c r="N980" s="89"/>
      <c r="O980" s="89"/>
      <c r="P980" s="89"/>
      <c r="Q980" s="239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85"/>
      <c r="I981" s="185"/>
      <c r="J981" s="89"/>
      <c r="K981" s="143"/>
      <c r="L981" s="89"/>
      <c r="M981" s="89"/>
      <c r="N981" s="89"/>
      <c r="O981" s="89"/>
      <c r="P981" s="89"/>
      <c r="Q981" s="239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85"/>
      <c r="I982" s="185"/>
      <c r="J982" s="89"/>
      <c r="K982" s="143"/>
      <c r="L982" s="89"/>
      <c r="M982" s="89"/>
      <c r="N982" s="89"/>
      <c r="O982" s="89"/>
      <c r="P982" s="89"/>
      <c r="Q982" s="239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85"/>
      <c r="I983" s="185"/>
      <c r="J983" s="89"/>
      <c r="K983" s="143"/>
      <c r="L983" s="89"/>
      <c r="M983" s="89"/>
      <c r="N983" s="89"/>
      <c r="O983" s="89"/>
      <c r="P983" s="89"/>
      <c r="Q983" s="239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85"/>
      <c r="I984" s="185"/>
      <c r="J984" s="89"/>
      <c r="K984" s="143"/>
      <c r="L984" s="89"/>
      <c r="M984" s="89"/>
      <c r="N984" s="89"/>
      <c r="O984" s="89"/>
      <c r="P984" s="89"/>
      <c r="Q984" s="239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85"/>
      <c r="I985" s="185"/>
      <c r="J985" s="89"/>
      <c r="K985" s="143"/>
      <c r="L985" s="89"/>
      <c r="M985" s="89"/>
      <c r="N985" s="89"/>
      <c r="O985" s="89"/>
      <c r="P985" s="89"/>
      <c r="Q985" s="239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85"/>
      <c r="I986" s="185"/>
      <c r="J986" s="89"/>
      <c r="K986" s="143"/>
      <c r="L986" s="89"/>
      <c r="M986" s="89"/>
      <c r="N986" s="89"/>
      <c r="O986" s="89"/>
      <c r="P986" s="89"/>
      <c r="Q986" s="239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85"/>
      <c r="I987" s="185"/>
      <c r="J987" s="89"/>
      <c r="K987" s="143"/>
      <c r="L987" s="89"/>
      <c r="M987" s="89"/>
      <c r="N987" s="89"/>
      <c r="O987" s="89"/>
      <c r="P987" s="89"/>
      <c r="Q987" s="239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85"/>
      <c r="I988" s="185"/>
      <c r="J988" s="89"/>
      <c r="K988" s="143"/>
      <c r="L988" s="89"/>
      <c r="M988" s="89"/>
      <c r="N988" s="89"/>
      <c r="O988" s="89"/>
      <c r="P988" s="89"/>
      <c r="Q988" s="239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85"/>
      <c r="I989" s="185"/>
      <c r="J989" s="89"/>
      <c r="K989" s="143"/>
      <c r="L989" s="89"/>
      <c r="M989" s="89"/>
      <c r="N989" s="89"/>
      <c r="O989" s="89"/>
      <c r="P989" s="89"/>
      <c r="Q989" s="239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85"/>
      <c r="I990" s="185"/>
      <c r="J990" s="89"/>
      <c r="K990" s="143"/>
      <c r="L990" s="89"/>
      <c r="M990" s="89"/>
      <c r="N990" s="89"/>
      <c r="O990" s="89"/>
      <c r="P990" s="89"/>
      <c r="Q990" s="239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85"/>
      <c r="I991" s="185"/>
      <c r="J991" s="89"/>
      <c r="K991" s="143"/>
      <c r="L991" s="89"/>
      <c r="M991" s="89"/>
      <c r="N991" s="89"/>
      <c r="O991" s="89"/>
      <c r="P991" s="89"/>
      <c r="Q991" s="239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85"/>
      <c r="I992" s="185"/>
      <c r="J992" s="89"/>
      <c r="K992" s="143"/>
      <c r="L992" s="89"/>
      <c r="M992" s="89"/>
      <c r="N992" s="89"/>
      <c r="O992" s="89"/>
      <c r="P992" s="89"/>
      <c r="Q992" s="239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85"/>
      <c r="I993" s="185"/>
      <c r="J993" s="89"/>
      <c r="K993" s="143"/>
      <c r="L993" s="89"/>
      <c r="M993" s="89"/>
      <c r="N993" s="89"/>
      <c r="O993" s="89"/>
      <c r="P993" s="89"/>
      <c r="Q993" s="239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85"/>
      <c r="I994" s="185"/>
      <c r="J994" s="89"/>
      <c r="K994" s="143"/>
      <c r="L994" s="89"/>
      <c r="M994" s="89"/>
      <c r="N994" s="89"/>
      <c r="O994" s="89"/>
      <c r="P994" s="89"/>
      <c r="Q994" s="239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85"/>
      <c r="I995" s="185"/>
      <c r="J995" s="89"/>
      <c r="K995" s="143"/>
      <c r="L995" s="89"/>
      <c r="M995" s="89"/>
      <c r="N995" s="89"/>
      <c r="O995" s="89"/>
      <c r="P995" s="89"/>
      <c r="Q995" s="239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85"/>
      <c r="I996" s="185"/>
      <c r="J996" s="89"/>
      <c r="K996" s="143"/>
      <c r="L996" s="89"/>
      <c r="M996" s="89"/>
      <c r="N996" s="89"/>
      <c r="O996" s="89"/>
      <c r="P996" s="89"/>
      <c r="Q996" s="239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85"/>
      <c r="I997" s="185"/>
      <c r="J997" s="89"/>
      <c r="K997" s="143"/>
      <c r="L997" s="89"/>
      <c r="M997" s="89"/>
      <c r="N997" s="89"/>
      <c r="O997" s="89"/>
      <c r="P997" s="89"/>
      <c r="Q997" s="239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85"/>
      <c r="I998" s="185"/>
      <c r="J998" s="89"/>
      <c r="K998" s="143"/>
      <c r="L998" s="89"/>
      <c r="M998" s="89"/>
      <c r="N998" s="89"/>
      <c r="O998" s="89"/>
      <c r="P998" s="89"/>
      <c r="Q998" s="239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85"/>
      <c r="I999" s="185"/>
      <c r="J999" s="89"/>
      <c r="K999" s="143"/>
      <c r="L999" s="89"/>
      <c r="M999" s="89"/>
      <c r="N999" s="89"/>
      <c r="O999" s="89"/>
      <c r="P999" s="89"/>
      <c r="Q999" s="239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85"/>
      <c r="I1000" s="185"/>
      <c r="J1000" s="89"/>
      <c r="K1000" s="143"/>
      <c r="L1000" s="89"/>
      <c r="M1000" s="89"/>
      <c r="N1000" s="89"/>
      <c r="O1000" s="89"/>
      <c r="P1000" s="89"/>
      <c r="Q1000" s="239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85"/>
      <c r="I1001" s="185"/>
      <c r="J1001" s="89"/>
      <c r="K1001" s="143"/>
      <c r="L1001" s="89"/>
      <c r="M1001" s="89"/>
      <c r="N1001" s="89"/>
      <c r="O1001" s="89"/>
      <c r="P1001" s="89"/>
      <c r="Q1001" s="239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85"/>
      <c r="I1002" s="185"/>
      <c r="J1002" s="89"/>
      <c r="K1002" s="143"/>
      <c r="L1002" s="89"/>
      <c r="M1002" s="89"/>
      <c r="N1002" s="89"/>
      <c r="O1002" s="89"/>
      <c r="P1002" s="89"/>
      <c r="Q1002" s="239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85"/>
      <c r="I1003" s="185"/>
      <c r="J1003" s="89"/>
      <c r="K1003" s="143"/>
      <c r="L1003" s="89"/>
      <c r="M1003" s="89"/>
      <c r="N1003" s="89"/>
      <c r="O1003" s="89"/>
      <c r="P1003" s="89"/>
      <c r="Q1003" s="239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85"/>
      <c r="I1004" s="185"/>
      <c r="J1004" s="89"/>
      <c r="K1004" s="143"/>
      <c r="L1004" s="89"/>
      <c r="M1004" s="89"/>
      <c r="N1004" s="89"/>
      <c r="O1004" s="89"/>
      <c r="P1004" s="89"/>
      <c r="Q1004" s="239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85"/>
      <c r="I1005" s="185"/>
      <c r="J1005" s="89"/>
      <c r="K1005" s="143"/>
      <c r="L1005" s="89"/>
      <c r="M1005" s="89"/>
      <c r="N1005" s="89"/>
      <c r="O1005" s="89"/>
      <c r="P1005" s="89"/>
      <c r="Q1005" s="239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85"/>
      <c r="I1006" s="185"/>
      <c r="J1006" s="89"/>
      <c r="K1006" s="143"/>
      <c r="L1006" s="89"/>
      <c r="M1006" s="89"/>
      <c r="N1006" s="89"/>
      <c r="O1006" s="89"/>
      <c r="P1006" s="89"/>
      <c r="Q1006" s="239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85"/>
      <c r="I1007" s="185"/>
      <c r="J1007" s="89"/>
      <c r="K1007" s="143"/>
      <c r="L1007" s="89"/>
      <c r="M1007" s="89"/>
      <c r="N1007" s="89"/>
      <c r="O1007" s="89"/>
      <c r="P1007" s="89"/>
      <c r="Q1007" s="239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85"/>
      <c r="I1008" s="185"/>
      <c r="J1008" s="89"/>
      <c r="K1008" s="143"/>
      <c r="L1008" s="89"/>
      <c r="M1008" s="89"/>
      <c r="N1008" s="89"/>
      <c r="O1008" s="89"/>
      <c r="P1008" s="89"/>
      <c r="Q1008" s="239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85"/>
      <c r="I1009" s="185"/>
      <c r="J1009" s="89"/>
      <c r="K1009" s="143"/>
      <c r="L1009" s="89"/>
      <c r="M1009" s="89"/>
      <c r="N1009" s="89"/>
      <c r="O1009" s="89"/>
      <c r="P1009" s="89"/>
      <c r="Q1009" s="239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85"/>
      <c r="I1010" s="185"/>
      <c r="J1010" s="89"/>
      <c r="K1010" s="143"/>
      <c r="L1010" s="89"/>
      <c r="M1010" s="89"/>
      <c r="N1010" s="89"/>
      <c r="O1010" s="89"/>
      <c r="P1010" s="89"/>
      <c r="Q1010" s="239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85"/>
      <c r="I1011" s="185"/>
      <c r="J1011" s="89"/>
      <c r="K1011" s="143"/>
      <c r="L1011" s="89"/>
      <c r="M1011" s="89"/>
      <c r="N1011" s="89"/>
      <c r="O1011" s="89"/>
      <c r="P1011" s="89"/>
      <c r="Q1011" s="239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85"/>
      <c r="I1012" s="185"/>
      <c r="J1012" s="89"/>
      <c r="K1012" s="143"/>
      <c r="L1012" s="89"/>
      <c r="M1012" s="89"/>
      <c r="N1012" s="89"/>
      <c r="O1012" s="89"/>
      <c r="P1012" s="89"/>
      <c r="Q1012" s="239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85"/>
      <c r="I1013" s="185"/>
      <c r="J1013" s="89"/>
      <c r="K1013" s="143"/>
      <c r="L1013" s="89"/>
      <c r="M1013" s="89"/>
      <c r="N1013" s="89"/>
      <c r="O1013" s="89"/>
      <c r="P1013" s="89"/>
      <c r="Q1013" s="239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85"/>
      <c r="I1014" s="185"/>
      <c r="J1014" s="89"/>
      <c r="K1014" s="143"/>
      <c r="L1014" s="89"/>
      <c r="M1014" s="89"/>
      <c r="N1014" s="89"/>
      <c r="O1014" s="89"/>
      <c r="P1014" s="89"/>
      <c r="Q1014" s="239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85"/>
      <c r="I1015" s="185"/>
      <c r="J1015" s="89"/>
      <c r="K1015" s="143"/>
      <c r="L1015" s="89"/>
      <c r="M1015" s="89"/>
      <c r="N1015" s="89"/>
      <c r="O1015" s="89"/>
      <c r="P1015" s="89"/>
      <c r="Q1015" s="239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85"/>
      <c r="I1016" s="185"/>
      <c r="J1016" s="89"/>
      <c r="K1016" s="143"/>
      <c r="L1016" s="89"/>
      <c r="M1016" s="89"/>
      <c r="N1016" s="89"/>
      <c r="O1016" s="89"/>
      <c r="P1016" s="89"/>
      <c r="Q1016" s="239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85"/>
      <c r="I1017" s="185"/>
      <c r="J1017" s="89"/>
      <c r="K1017" s="143"/>
      <c r="L1017" s="89"/>
      <c r="M1017" s="89"/>
      <c r="N1017" s="89"/>
      <c r="O1017" s="89"/>
      <c r="P1017" s="89"/>
      <c r="Q1017" s="239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85"/>
      <c r="I1018" s="185"/>
      <c r="J1018" s="89"/>
      <c r="K1018" s="143"/>
      <c r="L1018" s="89"/>
      <c r="M1018" s="89"/>
      <c r="N1018" s="89"/>
      <c r="O1018" s="89"/>
      <c r="P1018" s="89"/>
      <c r="Q1018" s="239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85"/>
      <c r="I1019" s="185"/>
      <c r="J1019" s="89"/>
      <c r="K1019" s="143"/>
      <c r="L1019" s="89"/>
      <c r="M1019" s="89"/>
      <c r="N1019" s="89"/>
      <c r="O1019" s="89"/>
      <c r="P1019" s="89"/>
      <c r="Q1019" s="239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85"/>
      <c r="I1020" s="185"/>
      <c r="J1020" s="89"/>
      <c r="K1020" s="143"/>
      <c r="L1020" s="89"/>
      <c r="M1020" s="89"/>
      <c r="N1020" s="89"/>
      <c r="O1020" s="89"/>
      <c r="P1020" s="89"/>
      <c r="Q1020" s="239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85"/>
      <c r="I1021" s="185"/>
      <c r="J1021" s="89"/>
      <c r="K1021" s="143"/>
      <c r="L1021" s="89"/>
      <c r="M1021" s="89"/>
      <c r="N1021" s="89"/>
      <c r="O1021" s="89"/>
      <c r="P1021" s="89"/>
      <c r="Q1021" s="239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85"/>
      <c r="I1022" s="185"/>
      <c r="J1022" s="89"/>
      <c r="K1022" s="143"/>
      <c r="L1022" s="89"/>
      <c r="M1022" s="89"/>
      <c r="N1022" s="89"/>
      <c r="O1022" s="89"/>
      <c r="P1022" s="89"/>
      <c r="Q1022" s="239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85"/>
      <c r="I1023" s="185"/>
      <c r="J1023" s="89"/>
      <c r="K1023" s="143"/>
      <c r="L1023" s="89"/>
      <c r="M1023" s="89"/>
      <c r="N1023" s="89"/>
      <c r="O1023" s="89"/>
      <c r="P1023" s="89"/>
      <c r="Q1023" s="239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85"/>
      <c r="I1024" s="185"/>
      <c r="J1024" s="89"/>
      <c r="K1024" s="143"/>
      <c r="L1024" s="89"/>
      <c r="M1024" s="89"/>
      <c r="N1024" s="89"/>
      <c r="O1024" s="89"/>
      <c r="P1024" s="89"/>
      <c r="Q1024" s="239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85"/>
      <c r="I1025" s="185"/>
      <c r="J1025" s="89"/>
      <c r="K1025" s="143"/>
      <c r="L1025" s="89"/>
      <c r="M1025" s="89"/>
      <c r="N1025" s="89"/>
      <c r="O1025" s="89"/>
      <c r="P1025" s="89"/>
      <c r="Q1025" s="239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85"/>
      <c r="I1026" s="185"/>
      <c r="J1026" s="89"/>
      <c r="K1026" s="143"/>
      <c r="L1026" s="89"/>
      <c r="M1026" s="89"/>
      <c r="N1026" s="89"/>
      <c r="O1026" s="89"/>
      <c r="P1026" s="89"/>
      <c r="Q1026" s="239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85"/>
      <c r="I1027" s="185"/>
      <c r="J1027" s="89"/>
      <c r="K1027" s="143"/>
      <c r="L1027" s="89"/>
      <c r="M1027" s="89"/>
      <c r="N1027" s="89"/>
      <c r="O1027" s="89"/>
      <c r="P1027" s="89"/>
      <c r="Q1027" s="239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85"/>
      <c r="I1028" s="185"/>
      <c r="J1028" s="89"/>
      <c r="K1028" s="143"/>
      <c r="L1028" s="89"/>
      <c r="M1028" s="89"/>
      <c r="N1028" s="89"/>
      <c r="O1028" s="89"/>
      <c r="P1028" s="89"/>
      <c r="Q1028" s="239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85"/>
      <c r="I1029" s="185"/>
      <c r="J1029" s="89"/>
      <c r="K1029" s="143"/>
      <c r="L1029" s="89"/>
      <c r="M1029" s="89"/>
      <c r="N1029" s="89"/>
      <c r="O1029" s="89"/>
      <c r="P1029" s="89"/>
      <c r="Q1029" s="239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85"/>
      <c r="I1030" s="185"/>
      <c r="J1030" s="89"/>
      <c r="K1030" s="143"/>
      <c r="L1030" s="89"/>
      <c r="M1030" s="89"/>
      <c r="N1030" s="89"/>
      <c r="O1030" s="89"/>
      <c r="P1030" s="89"/>
      <c r="Q1030" s="239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85"/>
      <c r="I1031" s="185"/>
      <c r="J1031" s="89"/>
      <c r="K1031" s="143"/>
      <c r="L1031" s="89"/>
      <c r="M1031" s="89"/>
      <c r="N1031" s="89"/>
      <c r="O1031" s="89"/>
      <c r="P1031" s="89"/>
      <c r="Q1031" s="239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85"/>
      <c r="I1032" s="185"/>
      <c r="J1032" s="89"/>
      <c r="K1032" s="143"/>
      <c r="L1032" s="89"/>
      <c r="M1032" s="89"/>
      <c r="N1032" s="89"/>
      <c r="O1032" s="89"/>
      <c r="P1032" s="89"/>
      <c r="Q1032" s="239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85"/>
      <c r="I1033" s="185"/>
      <c r="J1033" s="89"/>
      <c r="K1033" s="143"/>
      <c r="L1033" s="89"/>
      <c r="M1033" s="89"/>
      <c r="N1033" s="89"/>
      <c r="O1033" s="89"/>
      <c r="P1033" s="89"/>
      <c r="Q1033" s="239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85"/>
      <c r="I1034" s="185"/>
      <c r="J1034" s="89"/>
      <c r="K1034" s="143"/>
      <c r="L1034" s="89"/>
      <c r="M1034" s="89"/>
      <c r="N1034" s="89"/>
      <c r="O1034" s="89"/>
      <c r="P1034" s="89"/>
      <c r="Q1034" s="239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85"/>
      <c r="I1035" s="185"/>
      <c r="J1035" s="89"/>
      <c r="K1035" s="143"/>
      <c r="L1035" s="89"/>
      <c r="M1035" s="89"/>
      <c r="N1035" s="89"/>
      <c r="O1035" s="89"/>
      <c r="P1035" s="89"/>
      <c r="Q1035" s="239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85"/>
      <c r="I1036" s="185"/>
      <c r="J1036" s="89"/>
      <c r="K1036" s="143"/>
      <c r="L1036" s="89"/>
      <c r="M1036" s="89"/>
      <c r="N1036" s="89"/>
      <c r="O1036" s="89"/>
      <c r="P1036" s="89"/>
      <c r="Q1036" s="239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85"/>
      <c r="I1037" s="185"/>
      <c r="J1037" s="89"/>
      <c r="K1037" s="143"/>
      <c r="L1037" s="89"/>
      <c r="M1037" s="89"/>
      <c r="N1037" s="89"/>
      <c r="O1037" s="89"/>
      <c r="P1037" s="89"/>
      <c r="Q1037" s="239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85"/>
      <c r="I1038" s="185"/>
      <c r="J1038" s="89"/>
      <c r="K1038" s="143"/>
      <c r="L1038" s="89"/>
      <c r="M1038" s="89"/>
      <c r="N1038" s="89"/>
      <c r="O1038" s="89"/>
      <c r="P1038" s="89"/>
      <c r="Q1038" s="239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85"/>
      <c r="I1039" s="185"/>
      <c r="J1039" s="89"/>
      <c r="K1039" s="143"/>
      <c r="L1039" s="89"/>
      <c r="M1039" s="89"/>
      <c r="N1039" s="89"/>
      <c r="O1039" s="89"/>
      <c r="P1039" s="89"/>
      <c r="Q1039" s="239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85"/>
      <c r="I1040" s="185"/>
      <c r="J1040" s="89"/>
      <c r="K1040" s="143"/>
      <c r="L1040" s="89"/>
      <c r="M1040" s="89"/>
      <c r="N1040" s="89"/>
      <c r="O1040" s="89"/>
      <c r="P1040" s="89"/>
      <c r="Q1040" s="239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85"/>
      <c r="I1041" s="185"/>
      <c r="J1041" s="89"/>
      <c r="K1041" s="143"/>
      <c r="L1041" s="89"/>
      <c r="M1041" s="89"/>
      <c r="N1041" s="89"/>
      <c r="O1041" s="89"/>
      <c r="P1041" s="89"/>
      <c r="Q1041" s="239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85"/>
      <c r="I1042" s="185"/>
      <c r="J1042" s="89"/>
      <c r="K1042" s="143"/>
      <c r="L1042" s="89"/>
      <c r="M1042" s="89"/>
      <c r="N1042" s="89"/>
      <c r="O1042" s="89"/>
      <c r="P1042" s="89"/>
      <c r="Q1042" s="239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85"/>
      <c r="I1043" s="185"/>
      <c r="J1043" s="89"/>
      <c r="K1043" s="143"/>
      <c r="L1043" s="89"/>
      <c r="M1043" s="89"/>
      <c r="N1043" s="89"/>
      <c r="O1043" s="89"/>
      <c r="P1043" s="89"/>
      <c r="Q1043" s="239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85"/>
      <c r="I1044" s="185"/>
      <c r="J1044" s="89"/>
      <c r="K1044" s="143"/>
      <c r="L1044" s="89"/>
      <c r="M1044" s="89"/>
      <c r="N1044" s="89"/>
      <c r="O1044" s="89"/>
      <c r="P1044" s="89"/>
      <c r="Q1044" s="239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85"/>
      <c r="I1045" s="185"/>
      <c r="J1045" s="89"/>
      <c r="K1045" s="143"/>
      <c r="L1045" s="89"/>
      <c r="M1045" s="89"/>
      <c r="N1045" s="89"/>
      <c r="O1045" s="89"/>
      <c r="P1045" s="89"/>
      <c r="Q1045" s="239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85"/>
      <c r="I1046" s="185"/>
      <c r="J1046" s="89"/>
      <c r="K1046" s="143"/>
      <c r="L1046" s="89"/>
      <c r="M1046" s="89"/>
      <c r="N1046" s="89"/>
      <c r="O1046" s="89"/>
      <c r="P1046" s="89"/>
      <c r="Q1046" s="239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85"/>
      <c r="I1047" s="185"/>
      <c r="J1047" s="89"/>
      <c r="K1047" s="143"/>
      <c r="L1047" s="89"/>
      <c r="M1047" s="89"/>
      <c r="N1047" s="89"/>
      <c r="O1047" s="89"/>
      <c r="P1047" s="89"/>
      <c r="Q1047" s="239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85"/>
      <c r="I1048" s="185"/>
      <c r="J1048" s="89"/>
      <c r="K1048" s="143"/>
      <c r="L1048" s="89"/>
      <c r="M1048" s="89"/>
      <c r="N1048" s="89"/>
      <c r="O1048" s="89"/>
      <c r="P1048" s="89"/>
      <c r="Q1048" s="239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85"/>
      <c r="I1049" s="185"/>
      <c r="J1049" s="89"/>
      <c r="K1049" s="143"/>
      <c r="L1049" s="89"/>
      <c r="M1049" s="89"/>
      <c r="N1049" s="89"/>
      <c r="O1049" s="89"/>
      <c r="P1049" s="89"/>
      <c r="Q1049" s="239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85"/>
      <c r="I1050" s="185"/>
      <c r="J1050" s="89"/>
      <c r="K1050" s="143"/>
      <c r="L1050" s="89"/>
      <c r="M1050" s="89"/>
      <c r="N1050" s="89"/>
      <c r="O1050" s="89"/>
      <c r="P1050" s="89"/>
      <c r="Q1050" s="239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85"/>
      <c r="I1051" s="185"/>
      <c r="J1051" s="89"/>
      <c r="K1051" s="143"/>
      <c r="L1051" s="89"/>
      <c r="M1051" s="89"/>
      <c r="N1051" s="89"/>
      <c r="O1051" s="89"/>
      <c r="P1051" s="89"/>
      <c r="Q1051" s="239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85"/>
      <c r="I1052" s="185"/>
      <c r="J1052" s="89"/>
      <c r="K1052" s="143"/>
      <c r="L1052" s="89"/>
      <c r="M1052" s="89"/>
      <c r="N1052" s="89"/>
      <c r="O1052" s="89"/>
      <c r="P1052" s="89"/>
      <c r="Q1052" s="239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85"/>
      <c r="I1053" s="185"/>
      <c r="J1053" s="89"/>
      <c r="K1053" s="143"/>
      <c r="L1053" s="89"/>
      <c r="M1053" s="89"/>
      <c r="N1053" s="89"/>
      <c r="O1053" s="89"/>
      <c r="P1053" s="89"/>
      <c r="Q1053" s="239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85"/>
      <c r="I1054" s="185"/>
      <c r="J1054" s="89"/>
      <c r="K1054" s="143"/>
      <c r="L1054" s="89"/>
      <c r="M1054" s="89"/>
      <c r="N1054" s="89"/>
      <c r="O1054" s="89"/>
      <c r="P1054" s="89"/>
      <c r="Q1054" s="239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85"/>
      <c r="I1055" s="185"/>
      <c r="J1055" s="89"/>
      <c r="K1055" s="143"/>
      <c r="L1055" s="89"/>
      <c r="M1055" s="89"/>
      <c r="N1055" s="89"/>
      <c r="O1055" s="89"/>
      <c r="P1055" s="89"/>
      <c r="Q1055" s="239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85"/>
      <c r="I1056" s="185"/>
      <c r="J1056" s="89"/>
      <c r="K1056" s="143"/>
      <c r="L1056" s="89"/>
      <c r="M1056" s="89"/>
      <c r="N1056" s="89"/>
      <c r="O1056" s="89"/>
      <c r="P1056" s="89"/>
      <c r="Q1056" s="239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85"/>
      <c r="I1057" s="185"/>
      <c r="J1057" s="89"/>
      <c r="K1057" s="143"/>
      <c r="L1057" s="89"/>
      <c r="M1057" s="89"/>
      <c r="N1057" s="89"/>
      <c r="O1057" s="89"/>
      <c r="P1057" s="89"/>
      <c r="Q1057" s="239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85"/>
      <c r="I1058" s="185"/>
      <c r="J1058" s="89"/>
      <c r="K1058" s="143"/>
      <c r="L1058" s="89"/>
      <c r="M1058" s="89"/>
      <c r="N1058" s="89"/>
      <c r="O1058" s="89"/>
      <c r="P1058" s="89"/>
      <c r="Q1058" s="239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85"/>
      <c r="I1059" s="185"/>
      <c r="J1059" s="89"/>
      <c r="K1059" s="143"/>
      <c r="L1059" s="89"/>
      <c r="M1059" s="89"/>
      <c r="N1059" s="89"/>
      <c r="O1059" s="89"/>
      <c r="P1059" s="89"/>
      <c r="Q1059" s="239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85"/>
      <c r="I1060" s="185"/>
      <c r="J1060" s="89"/>
      <c r="K1060" s="143"/>
      <c r="L1060" s="89"/>
      <c r="M1060" s="89"/>
      <c r="N1060" s="89"/>
      <c r="O1060" s="89"/>
      <c r="P1060" s="89"/>
      <c r="Q1060" s="239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85"/>
      <c r="I1061" s="185"/>
      <c r="J1061" s="89"/>
      <c r="K1061" s="143"/>
      <c r="L1061" s="89"/>
      <c r="M1061" s="89"/>
      <c r="N1061" s="89"/>
      <c r="O1061" s="89"/>
      <c r="P1061" s="89"/>
      <c r="Q1061" s="239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85"/>
      <c r="I1062" s="185"/>
      <c r="J1062" s="89"/>
      <c r="K1062" s="143"/>
      <c r="L1062" s="89"/>
      <c r="M1062" s="89"/>
      <c r="N1062" s="89"/>
      <c r="O1062" s="89"/>
      <c r="P1062" s="89"/>
      <c r="Q1062" s="239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85"/>
      <c r="I1063" s="185"/>
      <c r="J1063" s="89"/>
      <c r="K1063" s="143"/>
      <c r="L1063" s="89"/>
      <c r="M1063" s="89"/>
      <c r="N1063" s="89"/>
      <c r="O1063" s="89"/>
      <c r="P1063" s="89"/>
      <c r="Q1063" s="239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85"/>
      <c r="I1064" s="185"/>
      <c r="J1064" s="89"/>
      <c r="K1064" s="143"/>
      <c r="L1064" s="89"/>
      <c r="M1064" s="89"/>
      <c r="N1064" s="89"/>
      <c r="O1064" s="89"/>
      <c r="P1064" s="89"/>
      <c r="Q1064" s="239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85"/>
      <c r="I1065" s="185"/>
      <c r="J1065" s="89"/>
      <c r="K1065" s="143"/>
      <c r="L1065" s="89"/>
      <c r="M1065" s="89"/>
      <c r="N1065" s="89"/>
      <c r="O1065" s="89"/>
      <c r="P1065" s="89"/>
      <c r="Q1065" s="239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85"/>
      <c r="I1066" s="185"/>
      <c r="J1066" s="89"/>
      <c r="K1066" s="143"/>
      <c r="L1066" s="89"/>
      <c r="M1066" s="89"/>
      <c r="N1066" s="89"/>
      <c r="O1066" s="89"/>
      <c r="P1066" s="89"/>
      <c r="Q1066" s="239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85"/>
      <c r="I1067" s="185"/>
      <c r="J1067" s="89"/>
      <c r="K1067" s="143"/>
      <c r="L1067" s="89"/>
      <c r="M1067" s="89"/>
      <c r="N1067" s="89"/>
      <c r="O1067" s="89"/>
      <c r="P1067" s="89"/>
      <c r="Q1067" s="239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85"/>
      <c r="I1068" s="185"/>
      <c r="J1068" s="89"/>
      <c r="K1068" s="143"/>
      <c r="L1068" s="89"/>
      <c r="M1068" s="89"/>
      <c r="N1068" s="89"/>
      <c r="O1068" s="89"/>
      <c r="P1068" s="89"/>
      <c r="Q1068" s="239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85"/>
      <c r="I1069" s="185"/>
      <c r="J1069" s="89"/>
      <c r="K1069" s="143"/>
      <c r="L1069" s="89"/>
      <c r="M1069" s="89"/>
      <c r="N1069" s="89"/>
      <c r="O1069" s="89"/>
      <c r="P1069" s="89"/>
      <c r="Q1069" s="239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85"/>
      <c r="I1070" s="185"/>
      <c r="J1070" s="89"/>
      <c r="K1070" s="143"/>
      <c r="L1070" s="89"/>
      <c r="M1070" s="89"/>
      <c r="N1070" s="89"/>
      <c r="O1070" s="89"/>
      <c r="P1070" s="89"/>
      <c r="Q1070" s="239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85"/>
      <c r="I1071" s="185"/>
      <c r="J1071" s="89"/>
      <c r="K1071" s="143"/>
      <c r="L1071" s="89"/>
      <c r="M1071" s="89"/>
      <c r="N1071" s="89"/>
      <c r="O1071" s="89"/>
      <c r="P1071" s="89"/>
      <c r="Q1071" s="239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85"/>
      <c r="I1072" s="185"/>
      <c r="J1072" s="89"/>
      <c r="K1072" s="143"/>
      <c r="L1072" s="89"/>
      <c r="M1072" s="89"/>
      <c r="N1072" s="89"/>
      <c r="O1072" s="89"/>
      <c r="P1072" s="89"/>
      <c r="Q1072" s="239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85"/>
      <c r="I1073" s="185"/>
      <c r="J1073" s="89"/>
      <c r="K1073" s="143"/>
      <c r="L1073" s="89"/>
      <c r="M1073" s="89"/>
      <c r="N1073" s="89"/>
      <c r="O1073" s="89"/>
      <c r="P1073" s="89"/>
      <c r="Q1073" s="239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85"/>
      <c r="I1074" s="185"/>
      <c r="J1074" s="89"/>
      <c r="K1074" s="143"/>
      <c r="L1074" s="89"/>
      <c r="M1074" s="89"/>
      <c r="N1074" s="89"/>
      <c r="O1074" s="89"/>
      <c r="P1074" s="89"/>
      <c r="Q1074" s="239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85"/>
      <c r="I1075" s="185"/>
      <c r="J1075" s="89"/>
      <c r="K1075" s="143"/>
      <c r="L1075" s="89"/>
      <c r="M1075" s="89"/>
      <c r="N1075" s="89"/>
      <c r="O1075" s="89"/>
      <c r="P1075" s="89"/>
      <c r="Q1075" s="239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85"/>
      <c r="I1076" s="185"/>
      <c r="J1076" s="89"/>
      <c r="K1076" s="143"/>
      <c r="L1076" s="89"/>
      <c r="M1076" s="89"/>
      <c r="N1076" s="89"/>
      <c r="O1076" s="89"/>
      <c r="P1076" s="89"/>
      <c r="Q1076" s="239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85"/>
      <c r="I1077" s="185"/>
      <c r="J1077" s="89"/>
      <c r="K1077" s="143"/>
      <c r="L1077" s="89"/>
      <c r="M1077" s="89"/>
      <c r="N1077" s="89"/>
      <c r="O1077" s="89"/>
      <c r="P1077" s="89"/>
      <c r="Q1077" s="239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85"/>
      <c r="I1078" s="185"/>
      <c r="J1078" s="89"/>
      <c r="K1078" s="143"/>
      <c r="L1078" s="89"/>
      <c r="M1078" s="89"/>
      <c r="N1078" s="89"/>
      <c r="O1078" s="89"/>
      <c r="P1078" s="89"/>
      <c r="Q1078" s="239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85"/>
      <c r="I1079" s="185"/>
      <c r="J1079" s="89"/>
      <c r="K1079" s="143"/>
      <c r="L1079" s="89"/>
      <c r="M1079" s="89"/>
      <c r="N1079" s="89"/>
      <c r="O1079" s="89"/>
      <c r="P1079" s="89"/>
      <c r="Q1079" s="239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85"/>
      <c r="I1080" s="185"/>
      <c r="J1080" s="89"/>
      <c r="K1080" s="143"/>
      <c r="L1080" s="89"/>
      <c r="M1080" s="89"/>
      <c r="N1080" s="89"/>
      <c r="O1080" s="89"/>
      <c r="P1080" s="89"/>
      <c r="Q1080" s="239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85"/>
      <c r="I1081" s="185"/>
      <c r="J1081" s="89"/>
      <c r="K1081" s="143"/>
      <c r="L1081" s="89"/>
      <c r="M1081" s="89"/>
      <c r="N1081" s="89"/>
      <c r="O1081" s="89"/>
      <c r="P1081" s="89"/>
      <c r="Q1081" s="239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85"/>
      <c r="I1082" s="185"/>
      <c r="J1082" s="89"/>
      <c r="K1082" s="143"/>
      <c r="L1082" s="89"/>
      <c r="M1082" s="89"/>
      <c r="N1082" s="89"/>
      <c r="O1082" s="89"/>
      <c r="P1082" s="89"/>
      <c r="Q1082" s="239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85"/>
      <c r="I1083" s="185"/>
      <c r="J1083" s="89"/>
      <c r="K1083" s="143"/>
      <c r="L1083" s="89"/>
      <c r="M1083" s="89"/>
      <c r="N1083" s="89"/>
      <c r="O1083" s="89"/>
      <c r="P1083" s="89"/>
      <c r="Q1083" s="239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85"/>
      <c r="I1084" s="185"/>
      <c r="J1084" s="89"/>
      <c r="K1084" s="143"/>
      <c r="L1084" s="89"/>
      <c r="M1084" s="89"/>
      <c r="N1084" s="89"/>
      <c r="O1084" s="89"/>
      <c r="P1084" s="89"/>
      <c r="Q1084" s="239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85"/>
      <c r="I1085" s="185"/>
      <c r="J1085" s="89"/>
      <c r="K1085" s="143"/>
      <c r="L1085" s="89"/>
      <c r="M1085" s="89"/>
      <c r="N1085" s="89"/>
      <c r="O1085" s="89"/>
      <c r="P1085" s="89"/>
      <c r="Q1085" s="239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85"/>
      <c r="I1086" s="185"/>
      <c r="J1086" s="89"/>
      <c r="K1086" s="143"/>
      <c r="L1086" s="89"/>
      <c r="M1086" s="89"/>
      <c r="N1086" s="89"/>
      <c r="O1086" s="89"/>
      <c r="P1086" s="89"/>
      <c r="Q1086" s="239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85"/>
      <c r="I1087" s="185"/>
      <c r="J1087" s="89"/>
      <c r="K1087" s="143"/>
      <c r="L1087" s="89"/>
      <c r="M1087" s="89"/>
      <c r="N1087" s="89"/>
      <c r="O1087" s="89"/>
      <c r="P1087" s="89"/>
      <c r="Q1087" s="239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85"/>
      <c r="I1088" s="185"/>
      <c r="J1088" s="89"/>
      <c r="K1088" s="143"/>
      <c r="L1088" s="89"/>
      <c r="M1088" s="89"/>
      <c r="N1088" s="89"/>
      <c r="O1088" s="89"/>
      <c r="P1088" s="89"/>
      <c r="Q1088" s="239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85"/>
      <c r="I1089" s="185"/>
      <c r="J1089" s="89"/>
      <c r="K1089" s="143"/>
      <c r="L1089" s="89"/>
      <c r="M1089" s="89"/>
      <c r="N1089" s="89"/>
      <c r="O1089" s="89"/>
      <c r="P1089" s="89"/>
      <c r="Q1089" s="239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85"/>
      <c r="I1090" s="185"/>
      <c r="J1090" s="89"/>
      <c r="K1090" s="143"/>
      <c r="L1090" s="89"/>
      <c r="M1090" s="89"/>
      <c r="N1090" s="89"/>
      <c r="O1090" s="89"/>
      <c r="P1090" s="89"/>
      <c r="Q1090" s="239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85"/>
      <c r="I1091" s="185"/>
      <c r="J1091" s="89"/>
      <c r="K1091" s="143"/>
      <c r="L1091" s="89"/>
      <c r="M1091" s="89"/>
      <c r="N1091" s="89"/>
      <c r="O1091" s="89"/>
      <c r="P1091" s="89"/>
      <c r="Q1091" s="239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85"/>
      <c r="I1092" s="185"/>
      <c r="J1092" s="89"/>
      <c r="K1092" s="143"/>
      <c r="L1092" s="89"/>
      <c r="M1092" s="89"/>
      <c r="N1092" s="89"/>
      <c r="O1092" s="89"/>
      <c r="P1092" s="89"/>
      <c r="Q1092" s="239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85"/>
      <c r="I1093" s="185"/>
      <c r="J1093" s="89"/>
      <c r="K1093" s="143"/>
      <c r="L1093" s="89"/>
      <c r="M1093" s="89"/>
      <c r="N1093" s="89"/>
      <c r="O1093" s="89"/>
      <c r="P1093" s="89"/>
      <c r="Q1093" s="239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85"/>
      <c r="I1094" s="185"/>
      <c r="J1094" s="89"/>
      <c r="K1094" s="143"/>
      <c r="L1094" s="89"/>
      <c r="M1094" s="89"/>
      <c r="N1094" s="89"/>
      <c r="O1094" s="89"/>
      <c r="P1094" s="89"/>
      <c r="Q1094" s="239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85"/>
      <c r="I1095" s="185"/>
      <c r="J1095" s="89"/>
      <c r="K1095" s="143"/>
      <c r="L1095" s="89"/>
      <c r="M1095" s="89"/>
      <c r="N1095" s="89"/>
      <c r="O1095" s="89"/>
      <c r="P1095" s="89"/>
      <c r="Q1095" s="239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85"/>
      <c r="I1096" s="185"/>
      <c r="J1096" s="89"/>
      <c r="K1096" s="143"/>
      <c r="L1096" s="89"/>
      <c r="M1096" s="89"/>
      <c r="N1096" s="89"/>
      <c r="O1096" s="89"/>
      <c r="P1096" s="89"/>
      <c r="Q1096" s="239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85"/>
      <c r="I1097" s="185"/>
      <c r="J1097" s="89"/>
      <c r="K1097" s="143"/>
      <c r="L1097" s="89"/>
      <c r="M1097" s="89"/>
      <c r="N1097" s="89"/>
      <c r="O1097" s="89"/>
      <c r="P1097" s="89"/>
      <c r="Q1097" s="239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85"/>
      <c r="I1098" s="185"/>
      <c r="J1098" s="89"/>
      <c r="K1098" s="143"/>
      <c r="L1098" s="89"/>
      <c r="M1098" s="89"/>
      <c r="N1098" s="89"/>
      <c r="O1098" s="89"/>
      <c r="P1098" s="89"/>
      <c r="Q1098" s="239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85"/>
      <c r="I1099" s="185"/>
      <c r="J1099" s="89"/>
      <c r="K1099" s="143"/>
      <c r="L1099" s="89"/>
      <c r="M1099" s="89"/>
      <c r="N1099" s="89"/>
      <c r="O1099" s="89"/>
      <c r="P1099" s="89"/>
      <c r="Q1099" s="239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85"/>
      <c r="I1100" s="185"/>
      <c r="J1100" s="89"/>
      <c r="K1100" s="143"/>
      <c r="L1100" s="89"/>
      <c r="M1100" s="89"/>
      <c r="N1100" s="89"/>
      <c r="O1100" s="89"/>
      <c r="P1100" s="89"/>
      <c r="Q1100" s="239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85"/>
      <c r="I1101" s="185"/>
      <c r="J1101" s="89"/>
      <c r="K1101" s="143"/>
      <c r="L1101" s="89"/>
      <c r="M1101" s="89"/>
      <c r="N1101" s="89"/>
      <c r="O1101" s="89"/>
      <c r="P1101" s="89"/>
      <c r="Q1101" s="239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85"/>
      <c r="I1102" s="185"/>
      <c r="J1102" s="89"/>
      <c r="K1102" s="143"/>
      <c r="L1102" s="89"/>
      <c r="M1102" s="89"/>
      <c r="N1102" s="89"/>
      <c r="O1102" s="89"/>
      <c r="P1102" s="89"/>
      <c r="Q1102" s="239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85"/>
      <c r="I1103" s="185"/>
      <c r="J1103" s="89"/>
      <c r="K1103" s="143"/>
      <c r="L1103" s="89"/>
      <c r="M1103" s="89"/>
      <c r="N1103" s="89"/>
      <c r="O1103" s="89"/>
      <c r="P1103" s="89"/>
      <c r="Q1103" s="239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85"/>
      <c r="I1104" s="185"/>
      <c r="J1104" s="89"/>
      <c r="K1104" s="143"/>
      <c r="L1104" s="89"/>
      <c r="M1104" s="89"/>
      <c r="N1104" s="89"/>
      <c r="O1104" s="89"/>
      <c r="P1104" s="89"/>
      <c r="Q1104" s="239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85"/>
      <c r="I1105" s="185"/>
      <c r="J1105" s="89"/>
      <c r="K1105" s="143"/>
      <c r="L1105" s="89"/>
      <c r="M1105" s="89"/>
      <c r="N1105" s="89"/>
      <c r="O1105" s="89"/>
      <c r="P1105" s="89"/>
      <c r="Q1105" s="239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85"/>
      <c r="I1106" s="185"/>
      <c r="J1106" s="89"/>
      <c r="K1106" s="143"/>
      <c r="L1106" s="89"/>
      <c r="M1106" s="89"/>
      <c r="N1106" s="89"/>
      <c r="O1106" s="89"/>
      <c r="P1106" s="89"/>
      <c r="Q1106" s="239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85"/>
      <c r="I1107" s="185"/>
      <c r="J1107" s="89"/>
      <c r="K1107" s="143"/>
      <c r="L1107" s="89"/>
      <c r="M1107" s="89"/>
      <c r="N1107" s="89"/>
      <c r="O1107" s="89"/>
      <c r="P1107" s="89"/>
      <c r="Q1107" s="239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85"/>
      <c r="I1108" s="185"/>
      <c r="J1108" s="89"/>
      <c r="K1108" s="143"/>
      <c r="L1108" s="89"/>
      <c r="M1108" s="89"/>
      <c r="N1108" s="89"/>
      <c r="O1108" s="89"/>
      <c r="P1108" s="89"/>
      <c r="Q1108" s="239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85"/>
      <c r="I1109" s="185"/>
      <c r="J1109" s="89"/>
      <c r="K1109" s="143"/>
      <c r="L1109" s="89"/>
      <c r="M1109" s="89"/>
      <c r="N1109" s="89"/>
      <c r="O1109" s="89"/>
      <c r="P1109" s="89"/>
      <c r="Q1109" s="239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85"/>
      <c r="I1110" s="185"/>
      <c r="J1110" s="89"/>
      <c r="K1110" s="143"/>
      <c r="L1110" s="89"/>
      <c r="M1110" s="89"/>
      <c r="N1110" s="89"/>
      <c r="O1110" s="89"/>
      <c r="P1110" s="89"/>
      <c r="Q1110" s="239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85"/>
      <c r="I1111" s="185"/>
      <c r="J1111" s="89"/>
      <c r="K1111" s="143"/>
      <c r="L1111" s="89"/>
      <c r="M1111" s="89"/>
      <c r="N1111" s="89"/>
      <c r="O1111" s="89"/>
      <c r="P1111" s="89"/>
      <c r="Q1111" s="239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85"/>
      <c r="I1112" s="185"/>
      <c r="J1112" s="89"/>
      <c r="K1112" s="143"/>
      <c r="L1112" s="89"/>
      <c r="M1112" s="89"/>
      <c r="N1112" s="89"/>
      <c r="O1112" s="89"/>
      <c r="P1112" s="89"/>
      <c r="Q1112" s="239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85"/>
      <c r="I1113" s="185"/>
      <c r="J1113" s="89"/>
      <c r="K1113" s="143"/>
      <c r="L1113" s="89"/>
      <c r="M1113" s="89"/>
      <c r="N1113" s="89"/>
      <c r="O1113" s="89"/>
      <c r="P1113" s="89"/>
      <c r="Q1113" s="239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85"/>
      <c r="I1114" s="185"/>
      <c r="J1114" s="89"/>
      <c r="K1114" s="143"/>
      <c r="L1114" s="89"/>
      <c r="M1114" s="89"/>
      <c r="N1114" s="89"/>
      <c r="O1114" s="89"/>
      <c r="P1114" s="89"/>
      <c r="Q1114" s="239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85"/>
      <c r="I1115" s="185"/>
      <c r="J1115" s="89"/>
      <c r="K1115" s="143"/>
      <c r="L1115" s="89"/>
      <c r="M1115" s="89"/>
      <c r="N1115" s="89"/>
      <c r="O1115" s="89"/>
      <c r="P1115" s="89"/>
      <c r="Q1115" s="239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85"/>
      <c r="I1116" s="185"/>
      <c r="J1116" s="89"/>
      <c r="K1116" s="143"/>
      <c r="L1116" s="89"/>
      <c r="M1116" s="89"/>
      <c r="N1116" s="89"/>
      <c r="O1116" s="89"/>
      <c r="P1116" s="89"/>
      <c r="Q1116" s="239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85"/>
      <c r="I1117" s="185"/>
      <c r="J1117" s="89"/>
      <c r="K1117" s="143"/>
      <c r="L1117" s="89"/>
      <c r="M1117" s="89"/>
      <c r="N1117" s="89"/>
      <c r="O1117" s="89"/>
      <c r="P1117" s="89"/>
      <c r="Q1117" s="239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85"/>
      <c r="I1118" s="185"/>
      <c r="J1118" s="89"/>
      <c r="K1118" s="143"/>
      <c r="L1118" s="89"/>
      <c r="M1118" s="89"/>
      <c r="N1118" s="89"/>
      <c r="O1118" s="89"/>
      <c r="P1118" s="89"/>
      <c r="Q1118" s="239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85"/>
      <c r="I1119" s="185"/>
      <c r="J1119" s="89"/>
      <c r="K1119" s="143"/>
      <c r="L1119" s="89"/>
      <c r="M1119" s="89"/>
      <c r="N1119" s="89"/>
      <c r="O1119" s="89"/>
      <c r="P1119" s="89"/>
      <c r="Q1119" s="239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85"/>
      <c r="I1120" s="185"/>
      <c r="J1120" s="89"/>
      <c r="K1120" s="143"/>
      <c r="L1120" s="89"/>
      <c r="M1120" s="89"/>
      <c r="N1120" s="89"/>
      <c r="O1120" s="89"/>
      <c r="P1120" s="89"/>
      <c r="Q1120" s="239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85"/>
      <c r="I1121" s="185"/>
      <c r="J1121" s="89"/>
      <c r="K1121" s="143"/>
      <c r="L1121" s="89"/>
      <c r="M1121" s="89"/>
      <c r="N1121" s="89"/>
      <c r="O1121" s="89"/>
      <c r="P1121" s="89"/>
      <c r="Q1121" s="239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85"/>
      <c r="I1122" s="185"/>
      <c r="J1122" s="89"/>
      <c r="K1122" s="143"/>
      <c r="L1122" s="89"/>
      <c r="M1122" s="89"/>
      <c r="N1122" s="89"/>
      <c r="O1122" s="89"/>
      <c r="P1122" s="89"/>
      <c r="Q1122" s="239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85"/>
      <c r="I1123" s="185"/>
      <c r="J1123" s="89"/>
      <c r="K1123" s="143"/>
      <c r="L1123" s="89"/>
      <c r="M1123" s="89"/>
      <c r="N1123" s="89"/>
      <c r="O1123" s="89"/>
      <c r="P1123" s="89"/>
      <c r="Q1123" s="239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85"/>
      <c r="I1124" s="185"/>
      <c r="J1124" s="89"/>
      <c r="K1124" s="143"/>
      <c r="L1124" s="89"/>
      <c r="M1124" s="89"/>
      <c r="N1124" s="89"/>
      <c r="O1124" s="89"/>
      <c r="P1124" s="89"/>
      <c r="Q1124" s="239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85"/>
      <c r="I1125" s="185"/>
      <c r="J1125" s="89"/>
      <c r="K1125" s="143"/>
      <c r="L1125" s="89"/>
      <c r="M1125" s="89"/>
      <c r="N1125" s="89"/>
      <c r="O1125" s="89"/>
      <c r="P1125" s="89"/>
      <c r="Q1125" s="239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85"/>
      <c r="I1126" s="185"/>
      <c r="J1126" s="89"/>
      <c r="K1126" s="143"/>
      <c r="L1126" s="89"/>
      <c r="M1126" s="89"/>
      <c r="N1126" s="89"/>
      <c r="O1126" s="89"/>
      <c r="P1126" s="89"/>
      <c r="Q1126" s="239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85"/>
      <c r="I1127" s="185"/>
      <c r="J1127" s="89"/>
      <c r="K1127" s="143"/>
      <c r="L1127" s="89"/>
      <c r="M1127" s="89"/>
      <c r="N1127" s="89"/>
      <c r="O1127" s="89"/>
      <c r="P1127" s="89"/>
      <c r="Q1127" s="239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85"/>
      <c r="I1128" s="185"/>
      <c r="J1128" s="89"/>
      <c r="K1128" s="143"/>
      <c r="L1128" s="89"/>
      <c r="M1128" s="89"/>
      <c r="N1128" s="89"/>
      <c r="O1128" s="89"/>
      <c r="P1128" s="89"/>
      <c r="Q1128" s="239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85"/>
      <c r="I1129" s="185"/>
      <c r="J1129" s="89"/>
      <c r="K1129" s="143"/>
      <c r="L1129" s="89"/>
      <c r="M1129" s="89"/>
      <c r="N1129" s="89"/>
      <c r="O1129" s="89"/>
      <c r="P1129" s="89"/>
      <c r="Q1129" s="239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85"/>
      <c r="I1130" s="185"/>
      <c r="J1130" s="89"/>
      <c r="K1130" s="143"/>
      <c r="L1130" s="89"/>
      <c r="M1130" s="89"/>
      <c r="N1130" s="89"/>
      <c r="O1130" s="89"/>
      <c r="P1130" s="89"/>
      <c r="Q1130" s="239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85"/>
      <c r="I1131" s="185"/>
      <c r="J1131" s="89"/>
      <c r="K1131" s="143"/>
      <c r="L1131" s="89"/>
      <c r="M1131" s="89"/>
      <c r="N1131" s="89"/>
      <c r="O1131" s="89"/>
      <c r="P1131" s="89"/>
      <c r="Q1131" s="239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85"/>
      <c r="I1132" s="185"/>
      <c r="J1132" s="89"/>
      <c r="K1132" s="143"/>
      <c r="L1132" s="89"/>
      <c r="M1132" s="89"/>
      <c r="N1132" s="89"/>
      <c r="O1132" s="89"/>
      <c r="P1132" s="89"/>
      <c r="Q1132" s="239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85"/>
      <c r="I1133" s="185"/>
      <c r="J1133" s="89"/>
      <c r="K1133" s="143"/>
      <c r="L1133" s="89"/>
      <c r="M1133" s="89"/>
      <c r="N1133" s="89"/>
      <c r="O1133" s="89"/>
      <c r="P1133" s="89"/>
      <c r="Q1133" s="239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85"/>
      <c r="I1134" s="185"/>
      <c r="J1134" s="89"/>
      <c r="K1134" s="143"/>
      <c r="L1134" s="89"/>
      <c r="M1134" s="89"/>
      <c r="N1134" s="89"/>
      <c r="O1134" s="89"/>
      <c r="P1134" s="89"/>
      <c r="Q1134" s="239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85"/>
      <c r="I1135" s="185"/>
      <c r="J1135" s="89"/>
      <c r="K1135" s="143"/>
      <c r="L1135" s="89"/>
      <c r="M1135" s="89"/>
      <c r="N1135" s="89"/>
      <c r="O1135" s="89"/>
      <c r="P1135" s="89"/>
      <c r="Q1135" s="239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85"/>
      <c r="I1136" s="185"/>
      <c r="J1136" s="89"/>
      <c r="K1136" s="143"/>
      <c r="L1136" s="89"/>
      <c r="M1136" s="89"/>
      <c r="N1136" s="89"/>
      <c r="O1136" s="89"/>
      <c r="P1136" s="89"/>
      <c r="Q1136" s="239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85"/>
      <c r="I1137" s="185"/>
      <c r="J1137" s="89"/>
      <c r="K1137" s="143"/>
      <c r="L1137" s="89"/>
      <c r="M1137" s="89"/>
      <c r="N1137" s="89"/>
      <c r="O1137" s="89"/>
      <c r="P1137" s="89"/>
      <c r="Q1137" s="239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85"/>
      <c r="I1138" s="185"/>
      <c r="J1138" s="89"/>
      <c r="K1138" s="143"/>
      <c r="L1138" s="89"/>
      <c r="M1138" s="89"/>
      <c r="N1138" s="89"/>
      <c r="O1138" s="89"/>
      <c r="P1138" s="89"/>
      <c r="Q1138" s="239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85"/>
      <c r="I1139" s="185"/>
      <c r="J1139" s="89"/>
      <c r="K1139" s="143"/>
      <c r="L1139" s="89"/>
      <c r="M1139" s="89"/>
      <c r="N1139" s="89"/>
      <c r="O1139" s="89"/>
      <c r="P1139" s="89"/>
      <c r="Q1139" s="239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85"/>
      <c r="I1140" s="185"/>
      <c r="J1140" s="89"/>
      <c r="K1140" s="143"/>
      <c r="L1140" s="89"/>
      <c r="M1140" s="89"/>
      <c r="N1140" s="89"/>
      <c r="O1140" s="89"/>
      <c r="P1140" s="89"/>
      <c r="Q1140" s="239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85"/>
      <c r="I1141" s="185"/>
      <c r="J1141" s="89"/>
      <c r="K1141" s="143"/>
      <c r="L1141" s="89"/>
      <c r="M1141" s="89"/>
      <c r="N1141" s="89"/>
      <c r="O1141" s="89"/>
      <c r="P1141" s="89"/>
      <c r="Q1141" s="239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85"/>
      <c r="I1142" s="185"/>
      <c r="J1142" s="89"/>
      <c r="K1142" s="143"/>
      <c r="L1142" s="89"/>
      <c r="M1142" s="89"/>
      <c r="N1142" s="89"/>
      <c r="O1142" s="89"/>
      <c r="P1142" s="89"/>
      <c r="Q1142" s="239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85"/>
      <c r="I1143" s="185"/>
      <c r="J1143" s="89"/>
      <c r="K1143" s="143"/>
      <c r="L1143" s="89"/>
      <c r="M1143" s="89"/>
      <c r="N1143" s="89"/>
      <c r="O1143" s="89"/>
      <c r="P1143" s="89"/>
      <c r="Q1143" s="239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85"/>
      <c r="I1144" s="185"/>
      <c r="J1144" s="89"/>
      <c r="K1144" s="143"/>
      <c r="L1144" s="89"/>
      <c r="M1144" s="89"/>
      <c r="N1144" s="89"/>
      <c r="O1144" s="89"/>
      <c r="P1144" s="89"/>
      <c r="Q1144" s="239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85"/>
      <c r="I1145" s="185"/>
      <c r="J1145" s="89"/>
      <c r="K1145" s="143"/>
      <c r="L1145" s="89"/>
      <c r="M1145" s="89"/>
      <c r="N1145" s="89"/>
      <c r="O1145" s="89"/>
      <c r="P1145" s="89"/>
      <c r="Q1145" s="239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85"/>
      <c r="I1146" s="185"/>
      <c r="J1146" s="89"/>
      <c r="K1146" s="143"/>
      <c r="L1146" s="89"/>
      <c r="M1146" s="89"/>
      <c r="N1146" s="89"/>
      <c r="O1146" s="89"/>
      <c r="P1146" s="89"/>
      <c r="Q1146" s="239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85"/>
      <c r="I1147" s="185"/>
      <c r="J1147" s="89"/>
      <c r="K1147" s="143"/>
      <c r="L1147" s="89"/>
      <c r="M1147" s="89"/>
      <c r="N1147" s="89"/>
      <c r="O1147" s="89"/>
      <c r="P1147" s="89"/>
      <c r="Q1147" s="239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85"/>
      <c r="I1148" s="185"/>
      <c r="J1148" s="89"/>
      <c r="K1148" s="143"/>
      <c r="L1148" s="89"/>
      <c r="M1148" s="89"/>
      <c r="N1148" s="89"/>
      <c r="O1148" s="89"/>
      <c r="P1148" s="89"/>
      <c r="Q1148" s="239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85"/>
      <c r="I1149" s="185"/>
      <c r="J1149" s="89"/>
      <c r="K1149" s="143"/>
      <c r="L1149" s="89"/>
      <c r="M1149" s="89"/>
      <c r="N1149" s="89"/>
      <c r="O1149" s="89"/>
      <c r="P1149" s="89"/>
      <c r="Q1149" s="239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85"/>
      <c r="I1150" s="185"/>
      <c r="J1150" s="89"/>
      <c r="K1150" s="143"/>
      <c r="L1150" s="89"/>
      <c r="M1150" s="89"/>
      <c r="N1150" s="89"/>
      <c r="O1150" s="89"/>
      <c r="P1150" s="89"/>
      <c r="Q1150" s="239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85"/>
      <c r="I1151" s="185"/>
      <c r="J1151" s="89"/>
      <c r="K1151" s="143"/>
      <c r="L1151" s="89"/>
      <c r="M1151" s="89"/>
      <c r="N1151" s="89"/>
      <c r="O1151" s="89"/>
      <c r="P1151" s="89"/>
      <c r="Q1151" s="239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85"/>
      <c r="I1152" s="185"/>
      <c r="J1152" s="89"/>
      <c r="K1152" s="143"/>
      <c r="L1152" s="89"/>
      <c r="M1152" s="89"/>
      <c r="N1152" s="89"/>
      <c r="O1152" s="89"/>
      <c r="P1152" s="89"/>
      <c r="Q1152" s="239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85"/>
      <c r="I1153" s="185"/>
      <c r="J1153" s="89"/>
      <c r="K1153" s="143"/>
      <c r="L1153" s="89"/>
      <c r="M1153" s="89"/>
      <c r="N1153" s="89"/>
      <c r="O1153" s="89"/>
      <c r="P1153" s="89"/>
      <c r="Q1153" s="239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85"/>
      <c r="I1154" s="185"/>
      <c r="J1154" s="89"/>
      <c r="K1154" s="143"/>
      <c r="L1154" s="89"/>
      <c r="M1154" s="89"/>
      <c r="N1154" s="89"/>
      <c r="O1154" s="89"/>
      <c r="P1154" s="89"/>
      <c r="Q1154" s="239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85"/>
      <c r="I1155" s="185"/>
      <c r="J1155" s="89"/>
      <c r="K1155" s="143"/>
      <c r="L1155" s="89"/>
      <c r="M1155" s="89"/>
      <c r="N1155" s="89"/>
      <c r="O1155" s="89"/>
      <c r="P1155" s="89"/>
      <c r="Q1155" s="239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85"/>
      <c r="I1156" s="185"/>
      <c r="J1156" s="89"/>
      <c r="K1156" s="143"/>
      <c r="L1156" s="89"/>
      <c r="M1156" s="89"/>
      <c r="N1156" s="89"/>
      <c r="O1156" s="89"/>
      <c r="P1156" s="89"/>
      <c r="Q1156" s="239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85"/>
      <c r="I1157" s="185"/>
      <c r="J1157" s="89"/>
      <c r="K1157" s="143"/>
      <c r="L1157" s="89"/>
      <c r="M1157" s="89"/>
      <c r="N1157" s="89"/>
      <c r="O1157" s="89"/>
      <c r="P1157" s="89"/>
      <c r="Q1157" s="239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85"/>
      <c r="I1158" s="185"/>
      <c r="J1158" s="89"/>
      <c r="K1158" s="143"/>
      <c r="L1158" s="89"/>
      <c r="M1158" s="89"/>
      <c r="N1158" s="89"/>
      <c r="O1158" s="89"/>
      <c r="P1158" s="89"/>
      <c r="Q1158" s="239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85"/>
      <c r="I1159" s="185"/>
      <c r="J1159" s="89"/>
      <c r="K1159" s="143"/>
      <c r="L1159" s="89"/>
      <c r="M1159" s="89"/>
      <c r="N1159" s="89"/>
      <c r="O1159" s="89"/>
      <c r="P1159" s="89"/>
      <c r="Q1159" s="239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85"/>
      <c r="I1160" s="185"/>
      <c r="J1160" s="89"/>
      <c r="K1160" s="143"/>
      <c r="L1160" s="89"/>
      <c r="M1160" s="89"/>
      <c r="N1160" s="89"/>
      <c r="O1160" s="89"/>
      <c r="P1160" s="89"/>
      <c r="Q1160" s="239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85"/>
      <c r="I1161" s="185"/>
      <c r="J1161" s="89"/>
      <c r="K1161" s="143"/>
      <c r="L1161" s="89"/>
      <c r="M1161" s="89"/>
      <c r="N1161" s="89"/>
      <c r="O1161" s="89"/>
      <c r="P1161" s="89"/>
      <c r="Q1161" s="239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85"/>
      <c r="I1162" s="185"/>
      <c r="J1162" s="89"/>
      <c r="K1162" s="143"/>
      <c r="L1162" s="89"/>
      <c r="M1162" s="89"/>
      <c r="N1162" s="89"/>
      <c r="O1162" s="89"/>
      <c r="P1162" s="89"/>
      <c r="Q1162" s="239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85"/>
      <c r="I1163" s="185"/>
      <c r="J1163" s="89"/>
      <c r="K1163" s="143"/>
      <c r="L1163" s="89"/>
      <c r="M1163" s="89"/>
      <c r="N1163" s="89"/>
      <c r="O1163" s="89"/>
      <c r="P1163" s="89"/>
      <c r="Q1163" s="239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85"/>
      <c r="I1164" s="185"/>
      <c r="J1164" s="89"/>
      <c r="K1164" s="143"/>
      <c r="L1164" s="89"/>
      <c r="M1164" s="89"/>
      <c r="N1164" s="89"/>
      <c r="O1164" s="89"/>
      <c r="P1164" s="89"/>
      <c r="Q1164" s="239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85"/>
      <c r="I1165" s="185"/>
      <c r="J1165" s="89"/>
      <c r="K1165" s="143"/>
      <c r="L1165" s="89"/>
      <c r="M1165" s="89"/>
      <c r="N1165" s="89"/>
      <c r="O1165" s="89"/>
      <c r="P1165" s="89"/>
      <c r="Q1165" s="239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85"/>
      <c r="I1166" s="185"/>
      <c r="J1166" s="89"/>
      <c r="K1166" s="143"/>
      <c r="L1166" s="89"/>
      <c r="M1166" s="89"/>
      <c r="N1166" s="89"/>
      <c r="O1166" s="89"/>
      <c r="P1166" s="89"/>
      <c r="Q1166" s="239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85"/>
      <c r="I1167" s="185"/>
      <c r="J1167" s="89"/>
      <c r="K1167" s="143"/>
      <c r="L1167" s="89"/>
      <c r="M1167" s="89"/>
      <c r="N1167" s="89"/>
      <c r="O1167" s="89"/>
      <c r="P1167" s="89"/>
      <c r="Q1167" s="239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85"/>
      <c r="I1168" s="185"/>
      <c r="J1168" s="89"/>
      <c r="K1168" s="143"/>
      <c r="L1168" s="89"/>
      <c r="M1168" s="89"/>
      <c r="N1168" s="89"/>
      <c r="O1168" s="89"/>
      <c r="P1168" s="89"/>
      <c r="Q1168" s="239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85"/>
      <c r="I1169" s="185"/>
      <c r="J1169" s="89"/>
      <c r="K1169" s="143"/>
      <c r="L1169" s="89"/>
      <c r="M1169" s="89"/>
      <c r="N1169" s="89"/>
      <c r="O1169" s="89"/>
      <c r="P1169" s="89"/>
      <c r="Q1169" s="239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85"/>
      <c r="I1170" s="185"/>
      <c r="J1170" s="89"/>
      <c r="K1170" s="143"/>
      <c r="L1170" s="89"/>
      <c r="M1170" s="89"/>
      <c r="N1170" s="89"/>
      <c r="O1170" s="89"/>
      <c r="P1170" s="89"/>
      <c r="Q1170" s="239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85"/>
      <c r="I1171" s="185"/>
      <c r="J1171" s="89"/>
      <c r="K1171" s="143"/>
      <c r="L1171" s="89"/>
      <c r="M1171" s="89"/>
      <c r="N1171" s="89"/>
      <c r="O1171" s="89"/>
      <c r="P1171" s="89"/>
      <c r="Q1171" s="239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85"/>
      <c r="I1172" s="185"/>
      <c r="J1172" s="89"/>
      <c r="K1172" s="143"/>
      <c r="L1172" s="89"/>
      <c r="M1172" s="89"/>
      <c r="N1172" s="89"/>
      <c r="O1172" s="89"/>
      <c r="P1172" s="89"/>
      <c r="Q1172" s="239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85"/>
      <c r="I1173" s="185"/>
      <c r="J1173" s="89"/>
      <c r="K1173" s="143"/>
      <c r="L1173" s="89"/>
      <c r="M1173" s="89"/>
      <c r="N1173" s="89"/>
      <c r="O1173" s="89"/>
      <c r="P1173" s="89"/>
      <c r="Q1173" s="239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85"/>
      <c r="I1174" s="185"/>
      <c r="J1174" s="89"/>
      <c r="K1174" s="143"/>
      <c r="L1174" s="89"/>
      <c r="M1174" s="89"/>
      <c r="N1174" s="89"/>
      <c r="O1174" s="89"/>
      <c r="P1174" s="89"/>
      <c r="Q1174" s="239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85"/>
      <c r="I1175" s="185"/>
      <c r="J1175" s="89"/>
      <c r="K1175" s="143"/>
      <c r="L1175" s="89"/>
      <c r="M1175" s="89"/>
      <c r="N1175" s="89"/>
      <c r="O1175" s="89"/>
      <c r="P1175" s="89"/>
      <c r="Q1175" s="239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85"/>
      <c r="I1176" s="185"/>
      <c r="J1176" s="89"/>
      <c r="K1176" s="143"/>
      <c r="L1176" s="89"/>
      <c r="M1176" s="89"/>
      <c r="N1176" s="89"/>
      <c r="O1176" s="89"/>
      <c r="P1176" s="89"/>
      <c r="Q1176" s="239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85"/>
      <c r="I1177" s="185"/>
      <c r="J1177" s="89"/>
      <c r="K1177" s="143"/>
      <c r="L1177" s="89"/>
      <c r="M1177" s="89"/>
      <c r="N1177" s="89"/>
      <c r="O1177" s="89"/>
      <c r="P1177" s="89"/>
      <c r="Q1177" s="239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85"/>
      <c r="I1178" s="185"/>
      <c r="J1178" s="89"/>
      <c r="K1178" s="143"/>
      <c r="L1178" s="89"/>
      <c r="M1178" s="89"/>
      <c r="N1178" s="89"/>
      <c r="O1178" s="89"/>
      <c r="P1178" s="89"/>
      <c r="Q1178" s="239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85"/>
      <c r="I1179" s="185"/>
      <c r="J1179" s="89"/>
      <c r="K1179" s="143"/>
      <c r="L1179" s="89"/>
      <c r="M1179" s="89"/>
      <c r="N1179" s="89"/>
      <c r="O1179" s="89"/>
      <c r="P1179" s="89"/>
      <c r="Q1179" s="239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85"/>
      <c r="I1180" s="185"/>
      <c r="J1180" s="89"/>
      <c r="K1180" s="143"/>
      <c r="L1180" s="89"/>
      <c r="M1180" s="89"/>
      <c r="N1180" s="89"/>
      <c r="O1180" s="89"/>
      <c r="P1180" s="89"/>
      <c r="Q1180" s="239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85"/>
      <c r="I1181" s="185"/>
      <c r="J1181" s="89"/>
      <c r="K1181" s="143"/>
      <c r="L1181" s="89"/>
      <c r="M1181" s="89"/>
      <c r="N1181" s="89"/>
      <c r="O1181" s="89"/>
      <c r="P1181" s="89"/>
      <c r="Q1181" s="239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85"/>
      <c r="I1182" s="185"/>
      <c r="J1182" s="89"/>
      <c r="K1182" s="143"/>
      <c r="L1182" s="89"/>
      <c r="M1182" s="89"/>
      <c r="N1182" s="89"/>
      <c r="O1182" s="89"/>
      <c r="P1182" s="89"/>
      <c r="Q1182" s="239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85"/>
      <c r="I1183" s="185"/>
      <c r="J1183" s="89"/>
      <c r="K1183" s="143"/>
      <c r="L1183" s="89"/>
      <c r="M1183" s="89"/>
      <c r="N1183" s="89"/>
      <c r="O1183" s="89"/>
      <c r="P1183" s="89"/>
      <c r="Q1183" s="239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85"/>
      <c r="I1184" s="185"/>
      <c r="J1184" s="89"/>
      <c r="K1184" s="143"/>
      <c r="L1184" s="89"/>
      <c r="M1184" s="89"/>
      <c r="N1184" s="89"/>
      <c r="O1184" s="89"/>
      <c r="P1184" s="89"/>
      <c r="Q1184" s="239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85"/>
      <c r="I1185" s="185"/>
      <c r="J1185" s="89"/>
      <c r="K1185" s="143"/>
      <c r="L1185" s="89"/>
      <c r="M1185" s="89"/>
      <c r="N1185" s="89"/>
      <c r="O1185" s="89"/>
      <c r="P1185" s="89"/>
      <c r="Q1185" s="239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85"/>
      <c r="I1186" s="185"/>
      <c r="J1186" s="89"/>
      <c r="K1186" s="143"/>
      <c r="L1186" s="89"/>
      <c r="M1186" s="89"/>
      <c r="N1186" s="89"/>
      <c r="O1186" s="89"/>
      <c r="P1186" s="89"/>
      <c r="Q1186" s="239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85"/>
      <c r="I1187" s="185"/>
      <c r="J1187" s="89"/>
      <c r="K1187" s="143"/>
      <c r="L1187" s="89"/>
      <c r="M1187" s="89"/>
      <c r="N1187" s="89"/>
      <c r="O1187" s="89"/>
      <c r="P1187" s="89"/>
      <c r="Q1187" s="239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85"/>
      <c r="I1188" s="185"/>
      <c r="J1188" s="89"/>
      <c r="K1188" s="143"/>
      <c r="L1188" s="89"/>
      <c r="M1188" s="89"/>
      <c r="N1188" s="89"/>
      <c r="O1188" s="89"/>
      <c r="P1188" s="89"/>
      <c r="Q1188" s="239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85"/>
      <c r="I1189" s="185"/>
      <c r="J1189" s="89"/>
      <c r="K1189" s="143"/>
      <c r="L1189" s="89"/>
      <c r="M1189" s="89"/>
      <c r="N1189" s="89"/>
      <c r="O1189" s="89"/>
      <c r="P1189" s="89"/>
      <c r="Q1189" s="239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85"/>
      <c r="I1190" s="185"/>
      <c r="J1190" s="89"/>
      <c r="K1190" s="143"/>
      <c r="L1190" s="89"/>
      <c r="M1190" s="89"/>
      <c r="N1190" s="89"/>
      <c r="O1190" s="89"/>
      <c r="P1190" s="89"/>
      <c r="Q1190" s="239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85"/>
      <c r="I1191" s="185"/>
      <c r="J1191" s="89"/>
      <c r="K1191" s="143"/>
      <c r="L1191" s="89"/>
      <c r="M1191" s="89"/>
      <c r="N1191" s="89"/>
      <c r="O1191" s="89"/>
      <c r="P1191" s="89"/>
      <c r="Q1191" s="239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85"/>
      <c r="I1192" s="185"/>
      <c r="J1192" s="89"/>
      <c r="K1192" s="143"/>
      <c r="L1192" s="89"/>
      <c r="M1192" s="89"/>
      <c r="N1192" s="89"/>
      <c r="O1192" s="89"/>
      <c r="P1192" s="89"/>
      <c r="Q1192" s="239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85"/>
      <c r="I1193" s="185"/>
      <c r="J1193" s="89"/>
      <c r="K1193" s="143"/>
      <c r="L1193" s="89"/>
      <c r="M1193" s="89"/>
      <c r="N1193" s="89"/>
      <c r="O1193" s="89"/>
      <c r="P1193" s="89"/>
      <c r="Q1193" s="239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85"/>
      <c r="I1194" s="185"/>
      <c r="J1194" s="89"/>
      <c r="K1194" s="143"/>
      <c r="L1194" s="89"/>
      <c r="M1194" s="89"/>
      <c r="N1194" s="89"/>
      <c r="O1194" s="89"/>
      <c r="P1194" s="89"/>
      <c r="Q1194" s="239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85"/>
      <c r="I1195" s="185"/>
      <c r="J1195" s="89"/>
      <c r="K1195" s="143"/>
      <c r="L1195" s="89"/>
      <c r="M1195" s="89"/>
      <c r="N1195" s="89"/>
      <c r="O1195" s="89"/>
      <c r="P1195" s="89"/>
      <c r="Q1195" s="239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85"/>
      <c r="I1196" s="185"/>
      <c r="J1196" s="89"/>
      <c r="K1196" s="143"/>
      <c r="L1196" s="89"/>
      <c r="M1196" s="89"/>
      <c r="N1196" s="89"/>
      <c r="O1196" s="89"/>
      <c r="P1196" s="89"/>
      <c r="Q1196" s="239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85"/>
      <c r="I1197" s="185"/>
      <c r="J1197" s="89"/>
      <c r="K1197" s="143"/>
      <c r="L1197" s="89"/>
      <c r="M1197" s="89"/>
      <c r="N1197" s="89"/>
      <c r="O1197" s="89"/>
      <c r="P1197" s="89"/>
      <c r="Q1197" s="239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85"/>
      <c r="I1198" s="185"/>
      <c r="J1198" s="89"/>
      <c r="K1198" s="143"/>
      <c r="L1198" s="89"/>
      <c r="M1198" s="89"/>
      <c r="N1198" s="89"/>
      <c r="O1198" s="89"/>
      <c r="P1198" s="89"/>
      <c r="Q1198" s="239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85"/>
      <c r="I1199" s="185"/>
      <c r="J1199" s="89"/>
      <c r="K1199" s="143"/>
      <c r="L1199" s="89"/>
      <c r="M1199" s="89"/>
      <c r="N1199" s="89"/>
      <c r="O1199" s="89"/>
      <c r="P1199" s="89"/>
      <c r="Q1199" s="239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85"/>
      <c r="I1200" s="185"/>
      <c r="J1200" s="89"/>
      <c r="K1200" s="143"/>
      <c r="L1200" s="89"/>
      <c r="M1200" s="89"/>
      <c r="N1200" s="89"/>
      <c r="O1200" s="89"/>
      <c r="P1200" s="89"/>
      <c r="Q1200" s="239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85"/>
      <c r="I1201" s="185"/>
      <c r="J1201" s="89"/>
      <c r="K1201" s="143"/>
      <c r="L1201" s="89"/>
      <c r="M1201" s="89"/>
      <c r="N1201" s="89"/>
      <c r="O1201" s="89"/>
      <c r="P1201" s="89"/>
      <c r="Q1201" s="239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85"/>
      <c r="I1202" s="185"/>
      <c r="J1202" s="89"/>
      <c r="K1202" s="143"/>
      <c r="L1202" s="89"/>
      <c r="M1202" s="89"/>
      <c r="N1202" s="89"/>
      <c r="O1202" s="89"/>
      <c r="P1202" s="89"/>
      <c r="Q1202" s="239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85"/>
      <c r="I1203" s="185"/>
      <c r="J1203" s="89"/>
      <c r="K1203" s="143"/>
      <c r="L1203" s="89"/>
      <c r="M1203" s="89"/>
      <c r="N1203" s="89"/>
      <c r="O1203" s="89"/>
      <c r="P1203" s="89"/>
      <c r="Q1203" s="239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85"/>
      <c r="I1204" s="185"/>
      <c r="J1204" s="89"/>
      <c r="K1204" s="143"/>
      <c r="L1204" s="89"/>
      <c r="M1204" s="89"/>
      <c r="N1204" s="89"/>
      <c r="O1204" s="89"/>
      <c r="P1204" s="89"/>
      <c r="Q1204" s="239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85"/>
      <c r="I1205" s="185"/>
      <c r="J1205" s="89"/>
      <c r="K1205" s="143"/>
      <c r="L1205" s="89"/>
      <c r="M1205" s="89"/>
      <c r="N1205" s="89"/>
      <c r="O1205" s="89"/>
      <c r="P1205" s="89"/>
      <c r="Q1205" s="239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85"/>
      <c r="I1206" s="185"/>
      <c r="J1206" s="89"/>
      <c r="K1206" s="143"/>
      <c r="L1206" s="89"/>
      <c r="M1206" s="89"/>
      <c r="N1206" s="89"/>
      <c r="O1206" s="89"/>
      <c r="P1206" s="89"/>
      <c r="Q1206" s="239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85"/>
      <c r="I1207" s="185"/>
      <c r="J1207" s="89"/>
      <c r="K1207" s="143"/>
      <c r="L1207" s="89"/>
      <c r="M1207" s="89"/>
      <c r="N1207" s="89"/>
      <c r="O1207" s="89"/>
      <c r="P1207" s="89"/>
      <c r="Q1207" s="239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85"/>
      <c r="I1208" s="185"/>
      <c r="J1208" s="89"/>
      <c r="K1208" s="143"/>
      <c r="L1208" s="89"/>
      <c r="M1208" s="89"/>
      <c r="N1208" s="89"/>
      <c r="O1208" s="89"/>
      <c r="P1208" s="89"/>
      <c r="Q1208" s="239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85"/>
      <c r="I1209" s="185"/>
      <c r="J1209" s="89"/>
      <c r="K1209" s="143"/>
      <c r="L1209" s="89"/>
      <c r="M1209" s="89"/>
      <c r="N1209" s="89"/>
      <c r="O1209" s="89"/>
      <c r="P1209" s="89"/>
      <c r="Q1209" s="239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85"/>
      <c r="I1210" s="185"/>
      <c r="J1210" s="89"/>
      <c r="K1210" s="143"/>
      <c r="L1210" s="89"/>
      <c r="M1210" s="89"/>
      <c r="N1210" s="89"/>
      <c r="O1210" s="89"/>
      <c r="P1210" s="89"/>
      <c r="Q1210" s="239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85"/>
      <c r="I1211" s="185"/>
      <c r="J1211" s="89"/>
      <c r="K1211" s="143"/>
      <c r="L1211" s="89"/>
      <c r="M1211" s="89"/>
      <c r="N1211" s="89"/>
      <c r="O1211" s="89"/>
      <c r="P1211" s="89"/>
      <c r="Q1211" s="239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85"/>
      <c r="I1212" s="185"/>
      <c r="J1212" s="89"/>
      <c r="K1212" s="143"/>
      <c r="L1212" s="89"/>
      <c r="M1212" s="89"/>
      <c r="N1212" s="89"/>
      <c r="O1212" s="89"/>
      <c r="P1212" s="89"/>
      <c r="Q1212" s="239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85"/>
      <c r="I1213" s="185"/>
      <c r="J1213" s="89"/>
      <c r="K1213" s="143"/>
      <c r="L1213" s="89"/>
      <c r="M1213" s="89"/>
      <c r="N1213" s="89"/>
      <c r="O1213" s="89"/>
      <c r="P1213" s="89"/>
      <c r="Q1213" s="239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85"/>
      <c r="I1214" s="185"/>
      <c r="J1214" s="89"/>
      <c r="K1214" s="143"/>
      <c r="L1214" s="89"/>
      <c r="M1214" s="89"/>
      <c r="N1214" s="89"/>
      <c r="O1214" s="89"/>
      <c r="P1214" s="89"/>
      <c r="Q1214" s="239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85"/>
      <c r="I1215" s="185"/>
      <c r="J1215" s="89"/>
      <c r="K1215" s="143"/>
      <c r="L1215" s="89"/>
      <c r="M1215" s="89"/>
      <c r="N1215" s="89"/>
      <c r="O1215" s="89"/>
      <c r="P1215" s="89"/>
      <c r="Q1215" s="239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85"/>
      <c r="I1216" s="185"/>
      <c r="J1216" s="89"/>
      <c r="K1216" s="143"/>
      <c r="L1216" s="89"/>
      <c r="M1216" s="89"/>
      <c r="N1216" s="89"/>
      <c r="O1216" s="89"/>
      <c r="P1216" s="89"/>
      <c r="Q1216" s="239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85"/>
      <c r="I1217" s="185"/>
      <c r="J1217" s="89"/>
      <c r="K1217" s="143"/>
      <c r="L1217" s="89"/>
      <c r="M1217" s="89"/>
      <c r="N1217" s="89"/>
      <c r="O1217" s="89"/>
      <c r="P1217" s="89"/>
      <c r="Q1217" s="239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85"/>
      <c r="I1218" s="185"/>
      <c r="J1218" s="89"/>
      <c r="K1218" s="143"/>
      <c r="L1218" s="89"/>
      <c r="M1218" s="89"/>
      <c r="N1218" s="89"/>
      <c r="O1218" s="89"/>
      <c r="P1218" s="89"/>
      <c r="Q1218" s="239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85"/>
      <c r="I1219" s="185"/>
      <c r="J1219" s="89"/>
      <c r="K1219" s="143"/>
      <c r="L1219" s="89"/>
      <c r="M1219" s="89"/>
      <c r="N1219" s="89"/>
      <c r="O1219" s="89"/>
      <c r="P1219" s="89"/>
      <c r="Q1219" s="239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85"/>
      <c r="I1220" s="185"/>
      <c r="J1220" s="89"/>
      <c r="K1220" s="143"/>
      <c r="L1220" s="89"/>
      <c r="M1220" s="89"/>
      <c r="N1220" s="89"/>
      <c r="O1220" s="89"/>
      <c r="P1220" s="89"/>
      <c r="Q1220" s="239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85"/>
      <c r="I1221" s="185"/>
      <c r="J1221" s="89"/>
      <c r="K1221" s="143"/>
      <c r="L1221" s="89"/>
      <c r="M1221" s="89"/>
      <c r="N1221" s="89"/>
      <c r="O1221" s="89"/>
      <c r="P1221" s="89"/>
      <c r="Q1221" s="239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85"/>
      <c r="I1222" s="185"/>
      <c r="J1222" s="89"/>
      <c r="K1222" s="143"/>
      <c r="L1222" s="89"/>
      <c r="M1222" s="89"/>
      <c r="N1222" s="89"/>
      <c r="O1222" s="89"/>
      <c r="P1222" s="89"/>
      <c r="Q1222" s="239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85"/>
      <c r="I1223" s="185"/>
      <c r="J1223" s="89"/>
      <c r="K1223" s="143"/>
      <c r="L1223" s="89"/>
      <c r="M1223" s="89"/>
      <c r="N1223" s="89"/>
      <c r="O1223" s="89"/>
      <c r="P1223" s="89"/>
      <c r="Q1223" s="239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85"/>
      <c r="I1224" s="185"/>
      <c r="J1224" s="89"/>
      <c r="K1224" s="143"/>
      <c r="L1224" s="89"/>
      <c r="M1224" s="89"/>
      <c r="N1224" s="89"/>
      <c r="O1224" s="89"/>
      <c r="P1224" s="89"/>
      <c r="Q1224" s="239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85"/>
      <c r="I1225" s="185"/>
      <c r="J1225" s="89"/>
      <c r="K1225" s="143"/>
      <c r="L1225" s="89"/>
      <c r="M1225" s="89"/>
      <c r="N1225" s="89"/>
      <c r="O1225" s="89"/>
      <c r="P1225" s="89"/>
      <c r="Q1225" s="239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85"/>
      <c r="I1226" s="185"/>
      <c r="J1226" s="89"/>
      <c r="K1226" s="143"/>
      <c r="L1226" s="89"/>
      <c r="M1226" s="89"/>
      <c r="N1226" s="89"/>
      <c r="O1226" s="89"/>
      <c r="P1226" s="89"/>
      <c r="Q1226" s="239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85"/>
      <c r="I1227" s="185"/>
      <c r="J1227" s="89"/>
      <c r="K1227" s="143"/>
      <c r="L1227" s="89"/>
      <c r="M1227" s="89"/>
      <c r="N1227" s="89"/>
      <c r="O1227" s="89"/>
      <c r="P1227" s="89"/>
      <c r="Q1227" s="239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85"/>
      <c r="I1228" s="185"/>
      <c r="J1228" s="89"/>
      <c r="K1228" s="143"/>
      <c r="L1228" s="89"/>
      <c r="M1228" s="89"/>
      <c r="N1228" s="89"/>
      <c r="O1228" s="89"/>
      <c r="P1228" s="89"/>
      <c r="Q1228" s="239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85"/>
      <c r="I1229" s="185"/>
      <c r="J1229" s="89"/>
      <c r="K1229" s="143"/>
      <c r="L1229" s="89"/>
      <c r="M1229" s="89"/>
      <c r="N1229" s="89"/>
      <c r="O1229" s="89"/>
      <c r="P1229" s="89"/>
      <c r="Q1229" s="239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85"/>
      <c r="I1230" s="185"/>
      <c r="J1230" s="89"/>
      <c r="K1230" s="143"/>
      <c r="L1230" s="89"/>
      <c r="M1230" s="89"/>
      <c r="N1230" s="89"/>
      <c r="O1230" s="89"/>
      <c r="P1230" s="89"/>
      <c r="Q1230" s="239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85"/>
      <c r="I1231" s="185"/>
      <c r="J1231" s="89"/>
      <c r="K1231" s="143"/>
      <c r="L1231" s="89"/>
      <c r="M1231" s="89"/>
      <c r="N1231" s="89"/>
      <c r="O1231" s="89"/>
      <c r="P1231" s="89"/>
      <c r="Q1231" s="239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85"/>
      <c r="I1232" s="185"/>
      <c r="J1232" s="89"/>
      <c r="K1232" s="143"/>
      <c r="L1232" s="89"/>
      <c r="M1232" s="89"/>
      <c r="N1232" s="89"/>
      <c r="O1232" s="89"/>
      <c r="P1232" s="89"/>
      <c r="Q1232" s="239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85"/>
      <c r="I1233" s="185"/>
      <c r="J1233" s="89"/>
      <c r="K1233" s="143"/>
      <c r="L1233" s="89"/>
      <c r="M1233" s="89"/>
      <c r="N1233" s="89"/>
      <c r="O1233" s="89"/>
      <c r="P1233" s="89"/>
      <c r="Q1233" s="239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85"/>
      <c r="I1234" s="185"/>
      <c r="J1234" s="89"/>
      <c r="K1234" s="143"/>
      <c r="L1234" s="89"/>
      <c r="M1234" s="89"/>
      <c r="N1234" s="89"/>
      <c r="O1234" s="89"/>
      <c r="P1234" s="89"/>
      <c r="Q1234" s="239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85"/>
      <c r="I1235" s="185"/>
      <c r="J1235" s="89"/>
      <c r="K1235" s="143"/>
      <c r="L1235" s="89"/>
      <c r="M1235" s="89"/>
      <c r="N1235" s="89"/>
      <c r="O1235" s="89"/>
      <c r="P1235" s="89"/>
      <c r="Q1235" s="239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85"/>
      <c r="I1236" s="185"/>
      <c r="J1236" s="89"/>
      <c r="K1236" s="143"/>
      <c r="L1236" s="89"/>
      <c r="M1236" s="89"/>
      <c r="N1236" s="89"/>
      <c r="O1236" s="89"/>
      <c r="P1236" s="89"/>
      <c r="Q1236" s="239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85"/>
      <c r="I1237" s="185"/>
      <c r="J1237" s="89"/>
      <c r="K1237" s="143"/>
      <c r="L1237" s="89"/>
      <c r="M1237" s="89"/>
      <c r="N1237" s="89"/>
      <c r="O1237" s="89"/>
      <c r="P1237" s="89"/>
      <c r="Q1237" s="239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85"/>
      <c r="I1238" s="185"/>
      <c r="J1238" s="89"/>
      <c r="K1238" s="143"/>
      <c r="L1238" s="89"/>
      <c r="M1238" s="89"/>
      <c r="N1238" s="89"/>
      <c r="O1238" s="89"/>
      <c r="P1238" s="89"/>
      <c r="Q1238" s="239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85"/>
      <c r="I1239" s="185"/>
      <c r="J1239" s="89"/>
      <c r="K1239" s="143"/>
      <c r="L1239" s="89"/>
      <c r="M1239" s="89"/>
      <c r="N1239" s="89"/>
      <c r="O1239" s="89"/>
      <c r="P1239" s="89"/>
      <c r="Q1239" s="239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85"/>
      <c r="I1240" s="185"/>
      <c r="J1240" s="89"/>
      <c r="K1240" s="143"/>
      <c r="L1240" s="89"/>
      <c r="M1240" s="89"/>
      <c r="N1240" s="89"/>
      <c r="O1240" s="89"/>
      <c r="P1240" s="89"/>
      <c r="Q1240" s="239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85"/>
      <c r="I1241" s="185"/>
      <c r="J1241" s="89"/>
      <c r="K1241" s="143"/>
      <c r="L1241" s="89"/>
      <c r="M1241" s="89"/>
      <c r="N1241" s="89"/>
      <c r="O1241" s="89"/>
      <c r="P1241" s="89"/>
      <c r="Q1241" s="239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85"/>
      <c r="I1242" s="185"/>
      <c r="J1242" s="89"/>
      <c r="K1242" s="143"/>
      <c r="L1242" s="89"/>
      <c r="M1242" s="89"/>
      <c r="N1242" s="89"/>
      <c r="O1242" s="89"/>
      <c r="P1242" s="89"/>
      <c r="Q1242" s="239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85"/>
      <c r="I1243" s="185"/>
      <c r="J1243" s="89"/>
      <c r="K1243" s="143"/>
      <c r="L1243" s="89"/>
      <c r="M1243" s="89"/>
      <c r="N1243" s="89"/>
      <c r="O1243" s="89"/>
      <c r="P1243" s="89"/>
      <c r="Q1243" s="239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85"/>
      <c r="I1244" s="185"/>
      <c r="J1244" s="89"/>
      <c r="K1244" s="143"/>
      <c r="L1244" s="89"/>
      <c r="M1244" s="89"/>
      <c r="N1244" s="89"/>
      <c r="O1244" s="89"/>
      <c r="P1244" s="89"/>
      <c r="Q1244" s="239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85"/>
      <c r="I1245" s="185"/>
      <c r="J1245" s="89"/>
      <c r="K1245" s="143"/>
      <c r="L1245" s="89"/>
      <c r="M1245" s="89"/>
      <c r="N1245" s="89"/>
      <c r="O1245" s="89"/>
      <c r="P1245" s="89"/>
      <c r="Q1245" s="239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85"/>
      <c r="I1246" s="185"/>
      <c r="J1246" s="89"/>
      <c r="K1246" s="143"/>
      <c r="L1246" s="89"/>
      <c r="M1246" s="89"/>
      <c r="N1246" s="89"/>
      <c r="O1246" s="89"/>
      <c r="P1246" s="89"/>
      <c r="Q1246" s="239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85"/>
      <c r="I1247" s="185"/>
      <c r="J1247" s="89"/>
      <c r="K1247" s="143"/>
      <c r="L1247" s="89"/>
      <c r="M1247" s="89"/>
      <c r="N1247" s="89"/>
      <c r="O1247" s="89"/>
      <c r="P1247" s="89"/>
      <c r="Q1247" s="239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85"/>
      <c r="I1248" s="185"/>
      <c r="J1248" s="89"/>
      <c r="K1248" s="143"/>
      <c r="L1248" s="89"/>
      <c r="M1248" s="89"/>
      <c r="N1248" s="89"/>
      <c r="O1248" s="89"/>
      <c r="P1248" s="89"/>
      <c r="Q1248" s="239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85"/>
      <c r="I1249" s="185"/>
      <c r="J1249" s="89"/>
      <c r="K1249" s="143"/>
      <c r="L1249" s="89"/>
      <c r="M1249" s="89"/>
      <c r="N1249" s="89"/>
      <c r="O1249" s="89"/>
      <c r="P1249" s="89"/>
      <c r="Q1249" s="239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85"/>
      <c r="I1250" s="185"/>
      <c r="J1250" s="89"/>
      <c r="K1250" s="143"/>
      <c r="L1250" s="89"/>
      <c r="M1250" s="89"/>
      <c r="N1250" s="89"/>
      <c r="O1250" s="89"/>
      <c r="P1250" s="89"/>
      <c r="Q1250" s="239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85"/>
      <c r="I1251" s="185"/>
      <c r="J1251" s="89"/>
      <c r="K1251" s="143"/>
      <c r="L1251" s="89"/>
      <c r="M1251" s="89"/>
      <c r="N1251" s="89"/>
      <c r="O1251" s="89"/>
      <c r="P1251" s="89"/>
      <c r="Q1251" s="239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85"/>
      <c r="I1252" s="185"/>
      <c r="J1252" s="89"/>
      <c r="K1252" s="143"/>
      <c r="L1252" s="89"/>
      <c r="M1252" s="89"/>
      <c r="N1252" s="89"/>
      <c r="O1252" s="89"/>
      <c r="P1252" s="89"/>
      <c r="Q1252" s="239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85"/>
      <c r="I1253" s="185"/>
      <c r="J1253" s="89"/>
      <c r="K1253" s="143"/>
      <c r="L1253" s="89"/>
      <c r="M1253" s="89"/>
      <c r="N1253" s="89"/>
      <c r="O1253" s="89"/>
      <c r="P1253" s="89"/>
      <c r="Q1253" s="239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85"/>
      <c r="I1254" s="185"/>
      <c r="J1254" s="89"/>
      <c r="K1254" s="143"/>
      <c r="L1254" s="89"/>
      <c r="M1254" s="89"/>
      <c r="N1254" s="89"/>
      <c r="O1254" s="89"/>
      <c r="P1254" s="89"/>
      <c r="Q1254" s="239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85"/>
      <c r="I1255" s="185"/>
      <c r="J1255" s="89"/>
      <c r="K1255" s="143"/>
      <c r="L1255" s="89"/>
      <c r="M1255" s="89"/>
      <c r="N1255" s="89"/>
      <c r="O1255" s="89"/>
      <c r="P1255" s="89"/>
      <c r="Q1255" s="239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85"/>
      <c r="I1256" s="185"/>
      <c r="J1256" s="89"/>
      <c r="K1256" s="143"/>
      <c r="L1256" s="89"/>
      <c r="M1256" s="89"/>
      <c r="N1256" s="89"/>
      <c r="O1256" s="89"/>
      <c r="P1256" s="89"/>
      <c r="Q1256" s="239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85"/>
      <c r="I1257" s="185"/>
      <c r="J1257" s="89"/>
      <c r="K1257" s="143"/>
      <c r="L1257" s="89"/>
      <c r="M1257" s="89"/>
      <c r="N1257" s="89"/>
      <c r="O1257" s="89"/>
      <c r="P1257" s="89"/>
      <c r="Q1257" s="239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85"/>
      <c r="I1258" s="185"/>
      <c r="J1258" s="89"/>
      <c r="K1258" s="143"/>
      <c r="L1258" s="89"/>
      <c r="M1258" s="89"/>
      <c r="N1258" s="89"/>
      <c r="O1258" s="89"/>
      <c r="P1258" s="89"/>
      <c r="Q1258" s="239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85"/>
      <c r="I1259" s="185"/>
      <c r="J1259" s="89"/>
      <c r="K1259" s="143"/>
      <c r="L1259" s="89"/>
      <c r="M1259" s="89"/>
      <c r="N1259" s="89"/>
      <c r="O1259" s="89"/>
      <c r="P1259" s="89"/>
      <c r="Q1259" s="239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85"/>
      <c r="I1260" s="185"/>
      <c r="J1260" s="89"/>
      <c r="K1260" s="143"/>
      <c r="L1260" s="89"/>
      <c r="M1260" s="89"/>
      <c r="N1260" s="89"/>
      <c r="O1260" s="89"/>
      <c r="P1260" s="89"/>
      <c r="Q1260" s="239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85"/>
      <c r="I1261" s="185"/>
      <c r="J1261" s="89"/>
      <c r="K1261" s="143"/>
      <c r="L1261" s="89"/>
      <c r="M1261" s="89"/>
      <c r="N1261" s="89"/>
      <c r="O1261" s="89"/>
      <c r="P1261" s="89"/>
      <c r="Q1261" s="239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85"/>
      <c r="I1262" s="185"/>
      <c r="J1262" s="89"/>
      <c r="K1262" s="143"/>
      <c r="L1262" s="89"/>
      <c r="M1262" s="89"/>
      <c r="N1262" s="89"/>
      <c r="O1262" s="89"/>
      <c r="P1262" s="89"/>
      <c r="Q1262" s="239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85"/>
      <c r="I1263" s="185"/>
      <c r="J1263" s="89"/>
      <c r="K1263" s="143"/>
      <c r="L1263" s="89"/>
      <c r="M1263" s="89"/>
      <c r="N1263" s="89"/>
      <c r="O1263" s="89"/>
      <c r="P1263" s="89"/>
      <c r="Q1263" s="239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85"/>
      <c r="I1264" s="185"/>
      <c r="J1264" s="89"/>
      <c r="K1264" s="143"/>
      <c r="L1264" s="89"/>
      <c r="M1264" s="89"/>
      <c r="N1264" s="89"/>
      <c r="O1264" s="89"/>
      <c r="P1264" s="89"/>
      <c r="Q1264" s="239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85"/>
      <c r="I1265" s="185"/>
      <c r="J1265" s="89"/>
      <c r="K1265" s="143"/>
      <c r="L1265" s="89"/>
      <c r="M1265" s="89"/>
      <c r="N1265" s="89"/>
      <c r="O1265" s="89"/>
      <c r="P1265" s="89"/>
      <c r="Q1265" s="239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85"/>
      <c r="I1266" s="185"/>
      <c r="J1266" s="89"/>
      <c r="K1266" s="143"/>
      <c r="L1266" s="89"/>
      <c r="M1266" s="89"/>
      <c r="N1266" s="89"/>
      <c r="O1266" s="89"/>
      <c r="P1266" s="89"/>
      <c r="Q1266" s="239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85"/>
      <c r="I1267" s="185"/>
      <c r="J1267" s="89"/>
      <c r="K1267" s="143"/>
      <c r="L1267" s="89"/>
      <c r="M1267" s="89"/>
      <c r="N1267" s="89"/>
      <c r="O1267" s="89"/>
      <c r="P1267" s="89"/>
      <c r="Q1267" s="239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85"/>
      <c r="I1268" s="185"/>
      <c r="J1268" s="89"/>
      <c r="K1268" s="143"/>
      <c r="L1268" s="89"/>
      <c r="M1268" s="89"/>
      <c r="N1268" s="89"/>
      <c r="O1268" s="89"/>
      <c r="P1268" s="89"/>
      <c r="Q1268" s="239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85"/>
      <c r="I1269" s="185"/>
      <c r="J1269" s="89"/>
      <c r="K1269" s="143"/>
      <c r="L1269" s="89"/>
      <c r="M1269" s="89"/>
      <c r="N1269" s="89"/>
      <c r="O1269" s="89"/>
      <c r="P1269" s="89"/>
      <c r="Q1269" s="239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85"/>
      <c r="I1270" s="185"/>
      <c r="J1270" s="89"/>
      <c r="K1270" s="143"/>
      <c r="L1270" s="89"/>
      <c r="M1270" s="89"/>
      <c r="N1270" s="89"/>
      <c r="O1270" s="89"/>
      <c r="P1270" s="89"/>
      <c r="Q1270" s="239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85"/>
      <c r="I1271" s="185"/>
      <c r="J1271" s="89"/>
      <c r="K1271" s="143"/>
      <c r="L1271" s="89"/>
      <c r="M1271" s="89"/>
      <c r="N1271" s="89"/>
      <c r="O1271" s="89"/>
      <c r="P1271" s="89"/>
      <c r="Q1271" s="239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85"/>
      <c r="I1272" s="185"/>
      <c r="J1272" s="89"/>
      <c r="K1272" s="143"/>
      <c r="L1272" s="89"/>
      <c r="M1272" s="89"/>
      <c r="N1272" s="89"/>
      <c r="O1272" s="89"/>
      <c r="P1272" s="89"/>
      <c r="Q1272" s="239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85"/>
      <c r="I1273" s="185"/>
      <c r="J1273" s="89"/>
      <c r="K1273" s="143"/>
      <c r="L1273" s="89"/>
      <c r="M1273" s="89"/>
      <c r="N1273" s="89"/>
      <c r="O1273" s="89"/>
      <c r="P1273" s="89"/>
      <c r="Q1273" s="239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85"/>
      <c r="I1274" s="185"/>
      <c r="J1274" s="89"/>
      <c r="K1274" s="143"/>
      <c r="L1274" s="89"/>
      <c r="M1274" s="89"/>
      <c r="N1274" s="89"/>
      <c r="O1274" s="89"/>
      <c r="P1274" s="89"/>
      <c r="Q1274" s="239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85"/>
      <c r="I1275" s="185"/>
      <c r="J1275" s="89"/>
      <c r="K1275" s="143"/>
      <c r="L1275" s="89"/>
      <c r="M1275" s="89"/>
      <c r="N1275" s="89"/>
      <c r="O1275" s="89"/>
      <c r="P1275" s="89"/>
      <c r="Q1275" s="239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85"/>
      <c r="I1276" s="185"/>
      <c r="J1276" s="89"/>
      <c r="K1276" s="143"/>
      <c r="L1276" s="89"/>
      <c r="M1276" s="89"/>
      <c r="N1276" s="89"/>
      <c r="O1276" s="89"/>
      <c r="P1276" s="89"/>
      <c r="Q1276" s="239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85"/>
      <c r="I1277" s="185"/>
      <c r="J1277" s="89"/>
      <c r="K1277" s="143"/>
      <c r="L1277" s="89"/>
      <c r="M1277" s="89"/>
      <c r="N1277" s="89"/>
      <c r="O1277" s="89"/>
      <c r="P1277" s="89"/>
      <c r="Q1277" s="239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85"/>
      <c r="I1278" s="185"/>
      <c r="J1278" s="89"/>
      <c r="K1278" s="143"/>
      <c r="L1278" s="89"/>
      <c r="M1278" s="89"/>
      <c r="N1278" s="89"/>
      <c r="O1278" s="89"/>
      <c r="P1278" s="89"/>
      <c r="Q1278" s="239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85"/>
      <c r="I1279" s="185"/>
      <c r="J1279" s="89"/>
      <c r="K1279" s="143"/>
      <c r="L1279" s="89"/>
      <c r="M1279" s="89"/>
      <c r="N1279" s="89"/>
      <c r="O1279" s="89"/>
      <c r="P1279" s="89"/>
      <c r="Q1279" s="239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85"/>
      <c r="I1280" s="185"/>
      <c r="J1280" s="89"/>
      <c r="K1280" s="143"/>
      <c r="L1280" s="89"/>
      <c r="M1280" s="89"/>
      <c r="N1280" s="89"/>
      <c r="O1280" s="89"/>
      <c r="P1280" s="89"/>
      <c r="Q1280" s="239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85"/>
      <c r="I1281" s="185"/>
      <c r="J1281" s="89"/>
      <c r="K1281" s="143"/>
      <c r="L1281" s="89"/>
      <c r="M1281" s="89"/>
      <c r="N1281" s="89"/>
      <c r="O1281" s="89"/>
      <c r="P1281" s="89"/>
      <c r="Q1281" s="239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85"/>
      <c r="I1282" s="185"/>
      <c r="J1282" s="89"/>
      <c r="K1282" s="143"/>
      <c r="L1282" s="89"/>
      <c r="M1282" s="89"/>
      <c r="N1282" s="89"/>
      <c r="O1282" s="89"/>
      <c r="P1282" s="89"/>
      <c r="Q1282" s="239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85"/>
      <c r="I1283" s="185"/>
      <c r="J1283" s="89"/>
      <c r="K1283" s="143"/>
      <c r="L1283" s="89"/>
      <c r="M1283" s="89"/>
      <c r="N1283" s="89"/>
      <c r="O1283" s="89"/>
      <c r="P1283" s="89"/>
      <c r="Q1283" s="239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85"/>
      <c r="I1284" s="185"/>
      <c r="J1284" s="89"/>
      <c r="K1284" s="143"/>
      <c r="L1284" s="89"/>
      <c r="M1284" s="89"/>
      <c r="N1284" s="89"/>
      <c r="O1284" s="89"/>
      <c r="P1284" s="89"/>
      <c r="Q1284" s="239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85"/>
      <c r="I1285" s="185"/>
      <c r="J1285" s="89"/>
      <c r="K1285" s="143"/>
      <c r="L1285" s="89"/>
      <c r="M1285" s="89"/>
      <c r="N1285" s="89"/>
      <c r="O1285" s="89"/>
      <c r="P1285" s="89"/>
      <c r="Q1285" s="239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85"/>
      <c r="I1286" s="185"/>
      <c r="J1286" s="89"/>
      <c r="K1286" s="143"/>
      <c r="L1286" s="89"/>
      <c r="M1286" s="89"/>
      <c r="N1286" s="89"/>
      <c r="O1286" s="89"/>
      <c r="P1286" s="89"/>
      <c r="Q1286" s="239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85"/>
      <c r="I1287" s="185"/>
      <c r="J1287" s="89"/>
      <c r="K1287" s="143"/>
      <c r="L1287" s="89"/>
      <c r="M1287" s="89"/>
      <c r="N1287" s="89"/>
      <c r="O1287" s="89"/>
      <c r="P1287" s="89"/>
      <c r="Q1287" s="239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85"/>
      <c r="I1288" s="185"/>
      <c r="J1288" s="89"/>
      <c r="K1288" s="143"/>
      <c r="L1288" s="89"/>
      <c r="M1288" s="89"/>
      <c r="N1288" s="89"/>
      <c r="O1288" s="89"/>
      <c r="P1288" s="89"/>
      <c r="Q1288" s="239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85"/>
      <c r="I1289" s="185"/>
      <c r="J1289" s="89"/>
      <c r="K1289" s="143"/>
      <c r="L1289" s="89"/>
      <c r="M1289" s="89"/>
      <c r="N1289" s="89"/>
      <c r="O1289" s="89"/>
      <c r="P1289" s="89"/>
      <c r="Q1289" s="239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85"/>
      <c r="I1290" s="185"/>
      <c r="J1290" s="89"/>
      <c r="K1290" s="143"/>
      <c r="L1290" s="89"/>
      <c r="M1290" s="89"/>
      <c r="N1290" s="89"/>
      <c r="O1290" s="89"/>
      <c r="P1290" s="89"/>
      <c r="Q1290" s="239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85"/>
      <c r="I1291" s="185"/>
      <c r="J1291" s="89"/>
      <c r="K1291" s="143"/>
      <c r="L1291" s="89"/>
      <c r="M1291" s="89"/>
      <c r="N1291" s="89"/>
      <c r="O1291" s="89"/>
      <c r="P1291" s="89"/>
      <c r="Q1291" s="239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85"/>
      <c r="I1292" s="185"/>
      <c r="J1292" s="89"/>
      <c r="K1292" s="143"/>
      <c r="L1292" s="89"/>
      <c r="M1292" s="89"/>
      <c r="N1292" s="89"/>
      <c r="O1292" s="89"/>
      <c r="P1292" s="89"/>
      <c r="Q1292" s="239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85"/>
      <c r="I1293" s="185"/>
      <c r="J1293" s="89"/>
      <c r="K1293" s="143"/>
      <c r="L1293" s="89"/>
      <c r="M1293" s="89"/>
      <c r="N1293" s="89"/>
      <c r="O1293" s="89"/>
      <c r="P1293" s="89"/>
      <c r="Q1293" s="239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85"/>
      <c r="I1294" s="185"/>
      <c r="J1294" s="89"/>
      <c r="K1294" s="143"/>
      <c r="L1294" s="89"/>
      <c r="M1294" s="89"/>
      <c r="N1294" s="89"/>
      <c r="O1294" s="89"/>
      <c r="P1294" s="89"/>
      <c r="Q1294" s="239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85"/>
      <c r="I1295" s="185"/>
      <c r="J1295" s="89"/>
      <c r="K1295" s="143"/>
      <c r="L1295" s="89"/>
      <c r="M1295" s="89"/>
      <c r="N1295" s="89"/>
      <c r="O1295" s="89"/>
      <c r="P1295" s="89"/>
      <c r="Q1295" s="239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85"/>
      <c r="I1296" s="185"/>
      <c r="J1296" s="89"/>
      <c r="K1296" s="143"/>
      <c r="L1296" s="89"/>
      <c r="M1296" s="89"/>
      <c r="N1296" s="89"/>
      <c r="O1296" s="89"/>
      <c r="P1296" s="89"/>
      <c r="Q1296" s="239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85"/>
      <c r="I1297" s="185"/>
      <c r="J1297" s="89"/>
      <c r="K1297" s="143"/>
      <c r="L1297" s="89"/>
      <c r="M1297" s="89"/>
      <c r="N1297" s="89"/>
      <c r="O1297" s="89"/>
      <c r="P1297" s="89"/>
      <c r="Q1297" s="239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85"/>
      <c r="I1298" s="185"/>
      <c r="J1298" s="89"/>
      <c r="K1298" s="143"/>
      <c r="L1298" s="89"/>
      <c r="M1298" s="89"/>
      <c r="N1298" s="89"/>
      <c r="O1298" s="89"/>
      <c r="P1298" s="89"/>
      <c r="Q1298" s="239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85"/>
      <c r="I1299" s="185"/>
      <c r="J1299" s="89"/>
      <c r="K1299" s="143"/>
      <c r="L1299" s="89"/>
      <c r="M1299" s="89"/>
      <c r="N1299" s="89"/>
      <c r="O1299" s="89"/>
      <c r="P1299" s="89"/>
      <c r="Q1299" s="239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85"/>
      <c r="I1300" s="185"/>
      <c r="J1300" s="89"/>
      <c r="K1300" s="143"/>
      <c r="L1300" s="89"/>
      <c r="M1300" s="89"/>
      <c r="N1300" s="89"/>
      <c r="O1300" s="89"/>
      <c r="P1300" s="89"/>
      <c r="Q1300" s="239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85"/>
      <c r="I1301" s="185"/>
      <c r="J1301" s="89"/>
      <c r="K1301" s="143"/>
      <c r="L1301" s="89"/>
      <c r="M1301" s="89"/>
      <c r="N1301" s="89"/>
      <c r="O1301" s="89"/>
      <c r="P1301" s="89"/>
      <c r="Q1301" s="239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85"/>
      <c r="I1302" s="185"/>
      <c r="J1302" s="89"/>
      <c r="K1302" s="143"/>
      <c r="L1302" s="89"/>
      <c r="M1302" s="89"/>
      <c r="N1302" s="89"/>
      <c r="O1302" s="89"/>
      <c r="P1302" s="89"/>
      <c r="Q1302" s="239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85"/>
      <c r="I1303" s="185"/>
      <c r="J1303" s="89"/>
      <c r="K1303" s="143"/>
      <c r="L1303" s="89"/>
      <c r="M1303" s="89"/>
      <c r="N1303" s="89"/>
      <c r="O1303" s="89"/>
      <c r="P1303" s="89"/>
      <c r="Q1303" s="239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85"/>
      <c r="I1304" s="185"/>
      <c r="J1304" s="89"/>
      <c r="K1304" s="143"/>
      <c r="L1304" s="89"/>
      <c r="M1304" s="89"/>
      <c r="N1304" s="89"/>
      <c r="O1304" s="89"/>
      <c r="P1304" s="89"/>
      <c r="Q1304" s="239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85"/>
      <c r="I1305" s="185"/>
      <c r="J1305" s="89"/>
      <c r="K1305" s="143"/>
      <c r="L1305" s="89"/>
      <c r="M1305" s="89"/>
      <c r="N1305" s="89"/>
      <c r="O1305" s="89"/>
      <c r="P1305" s="89"/>
      <c r="Q1305" s="239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85"/>
      <c r="I1306" s="185"/>
      <c r="J1306" s="89"/>
      <c r="K1306" s="143"/>
      <c r="L1306" s="89"/>
      <c r="M1306" s="89"/>
      <c r="N1306" s="89"/>
      <c r="O1306" s="89"/>
      <c r="P1306" s="89"/>
      <c r="Q1306" s="239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85"/>
      <c r="I1307" s="185"/>
      <c r="J1307" s="89"/>
      <c r="K1307" s="143"/>
      <c r="L1307" s="89"/>
      <c r="M1307" s="89"/>
      <c r="N1307" s="89"/>
      <c r="O1307" s="89"/>
      <c r="P1307" s="89"/>
      <c r="Q1307" s="239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85"/>
      <c r="I1308" s="185"/>
      <c r="J1308" s="89"/>
      <c r="K1308" s="143"/>
      <c r="L1308" s="89"/>
      <c r="M1308" s="89"/>
      <c r="N1308" s="89"/>
      <c r="O1308" s="89"/>
      <c r="P1308" s="89"/>
      <c r="Q1308" s="239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85"/>
      <c r="I1309" s="185"/>
      <c r="J1309" s="89"/>
      <c r="K1309" s="143"/>
      <c r="L1309" s="89"/>
      <c r="M1309" s="89"/>
      <c r="N1309" s="89"/>
      <c r="O1309" s="89"/>
      <c r="P1309" s="89"/>
      <c r="Q1309" s="239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85"/>
      <c r="I1310" s="185"/>
      <c r="J1310" s="89"/>
      <c r="K1310" s="143"/>
      <c r="L1310" s="89"/>
      <c r="M1310" s="89"/>
      <c r="N1310" s="89"/>
      <c r="O1310" s="89"/>
      <c r="P1310" s="89"/>
      <c r="Q1310" s="239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85"/>
      <c r="I1311" s="185"/>
      <c r="J1311" s="89"/>
      <c r="K1311" s="143"/>
      <c r="L1311" s="89"/>
      <c r="M1311" s="89"/>
      <c r="N1311" s="89"/>
      <c r="O1311" s="89"/>
      <c r="P1311" s="89"/>
      <c r="Q1311" s="239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85"/>
      <c r="I1312" s="185"/>
      <c r="J1312" s="89"/>
      <c r="K1312" s="143"/>
      <c r="L1312" s="89"/>
      <c r="M1312" s="89"/>
      <c r="N1312" s="89"/>
      <c r="O1312" s="89"/>
      <c r="P1312" s="89"/>
      <c r="Q1312" s="239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85"/>
      <c r="I1313" s="185"/>
      <c r="J1313" s="89"/>
      <c r="K1313" s="143"/>
      <c r="L1313" s="89"/>
      <c r="M1313" s="89"/>
      <c r="N1313" s="89"/>
      <c r="O1313" s="89"/>
      <c r="P1313" s="89"/>
      <c r="Q1313" s="239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85"/>
      <c r="I1314" s="185"/>
      <c r="J1314" s="89"/>
      <c r="K1314" s="143"/>
      <c r="L1314" s="89"/>
      <c r="M1314" s="89"/>
      <c r="N1314" s="89"/>
      <c r="O1314" s="89"/>
      <c r="P1314" s="89"/>
      <c r="Q1314" s="239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85"/>
      <c r="I1315" s="185"/>
      <c r="J1315" s="89"/>
      <c r="K1315" s="143"/>
      <c r="L1315" s="89"/>
      <c r="M1315" s="89"/>
      <c r="N1315" s="89"/>
      <c r="O1315" s="89"/>
      <c r="P1315" s="89"/>
      <c r="Q1315" s="239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85"/>
      <c r="I1316" s="185"/>
      <c r="J1316" s="89"/>
      <c r="K1316" s="143"/>
      <c r="L1316" s="89"/>
      <c r="M1316" s="89"/>
      <c r="N1316" s="89"/>
      <c r="O1316" s="89"/>
      <c r="P1316" s="89"/>
      <c r="Q1316" s="239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85"/>
      <c r="I1317" s="185"/>
      <c r="J1317" s="89"/>
      <c r="K1317" s="143"/>
      <c r="L1317" s="89"/>
      <c r="M1317" s="89"/>
      <c r="N1317" s="89"/>
      <c r="O1317" s="89"/>
      <c r="P1317" s="89"/>
      <c r="Q1317" s="239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85"/>
      <c r="I1318" s="185"/>
      <c r="J1318" s="89"/>
      <c r="K1318" s="143"/>
      <c r="L1318" s="89"/>
      <c r="M1318" s="89"/>
      <c r="N1318" s="89"/>
      <c r="O1318" s="89"/>
      <c r="P1318" s="89"/>
      <c r="Q1318" s="239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85"/>
      <c r="I1319" s="185"/>
      <c r="J1319" s="89"/>
      <c r="K1319" s="143"/>
      <c r="L1319" s="89"/>
      <c r="M1319" s="89"/>
      <c r="N1319" s="89"/>
      <c r="O1319" s="89"/>
      <c r="P1319" s="89"/>
      <c r="Q1319" s="239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85"/>
      <c r="I1320" s="185"/>
      <c r="J1320" s="89"/>
      <c r="K1320" s="143"/>
      <c r="L1320" s="89"/>
      <c r="M1320" s="89"/>
      <c r="N1320" s="89"/>
      <c r="O1320" s="89"/>
      <c r="P1320" s="89"/>
      <c r="Q1320" s="239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85"/>
      <c r="I1321" s="185"/>
      <c r="J1321" s="89"/>
      <c r="K1321" s="143"/>
      <c r="L1321" s="89"/>
      <c r="M1321" s="89"/>
      <c r="N1321" s="89"/>
      <c r="O1321" s="89"/>
      <c r="P1321" s="89"/>
      <c r="Q1321" s="239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85"/>
      <c r="I1322" s="185"/>
      <c r="J1322" s="89"/>
      <c r="K1322" s="143"/>
      <c r="L1322" s="89"/>
      <c r="M1322" s="89"/>
      <c r="N1322" s="89"/>
      <c r="O1322" s="89"/>
      <c r="P1322" s="89"/>
      <c r="Q1322" s="239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85"/>
      <c r="I1323" s="185"/>
      <c r="J1323" s="89"/>
      <c r="K1323" s="143"/>
      <c r="L1323" s="89"/>
      <c r="M1323" s="89"/>
      <c r="N1323" s="89"/>
      <c r="O1323" s="89"/>
      <c r="P1323" s="89"/>
      <c r="Q1323" s="239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85"/>
      <c r="I1324" s="185"/>
      <c r="J1324" s="89"/>
      <c r="K1324" s="143"/>
      <c r="L1324" s="89"/>
      <c r="M1324" s="89"/>
      <c r="N1324" s="89"/>
      <c r="O1324" s="89"/>
      <c r="P1324" s="89"/>
      <c r="Q1324" s="239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85"/>
      <c r="I1325" s="185"/>
      <c r="J1325" s="89"/>
      <c r="K1325" s="143"/>
      <c r="L1325" s="89"/>
      <c r="M1325" s="89"/>
      <c r="N1325" s="89"/>
      <c r="O1325" s="89"/>
      <c r="P1325" s="89"/>
      <c r="Q1325" s="239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85"/>
      <c r="I1326" s="185"/>
      <c r="J1326" s="89"/>
      <c r="K1326" s="143"/>
      <c r="L1326" s="89"/>
      <c r="M1326" s="89"/>
      <c r="N1326" s="89"/>
      <c r="O1326" s="89"/>
      <c r="P1326" s="89"/>
      <c r="Q1326" s="239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85"/>
      <c r="I1327" s="185"/>
      <c r="J1327" s="89"/>
      <c r="K1327" s="143"/>
      <c r="L1327" s="89"/>
      <c r="M1327" s="89"/>
      <c r="N1327" s="89"/>
      <c r="O1327" s="89"/>
      <c r="P1327" s="89"/>
      <c r="Q1327" s="239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85"/>
      <c r="I1328" s="185"/>
      <c r="J1328" s="89"/>
      <c r="K1328" s="143"/>
      <c r="L1328" s="89"/>
      <c r="M1328" s="89"/>
      <c r="N1328" s="89"/>
      <c r="O1328" s="89"/>
      <c r="P1328" s="89"/>
      <c r="Q1328" s="239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85"/>
      <c r="I1329" s="185"/>
      <c r="J1329" s="89"/>
      <c r="K1329" s="143"/>
      <c r="L1329" s="89"/>
      <c r="M1329" s="89"/>
      <c r="N1329" s="89"/>
      <c r="O1329" s="89"/>
      <c r="P1329" s="89"/>
      <c r="Q1329" s="239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85"/>
      <c r="I1330" s="185"/>
      <c r="J1330" s="89"/>
      <c r="K1330" s="143"/>
      <c r="L1330" s="89"/>
      <c r="M1330" s="89"/>
      <c r="N1330" s="89"/>
      <c r="O1330" s="89"/>
      <c r="P1330" s="89"/>
      <c r="Q1330" s="239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85"/>
      <c r="I1331" s="185"/>
      <c r="J1331" s="89"/>
      <c r="K1331" s="143"/>
      <c r="L1331" s="89"/>
      <c r="M1331" s="89"/>
      <c r="N1331" s="89"/>
      <c r="O1331" s="89"/>
      <c r="P1331" s="89"/>
      <c r="Q1331" s="239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85"/>
      <c r="I1332" s="185"/>
      <c r="J1332" s="89"/>
      <c r="K1332" s="143"/>
      <c r="L1332" s="89"/>
      <c r="M1332" s="89"/>
      <c r="N1332" s="89"/>
      <c r="O1332" s="89"/>
      <c r="P1332" s="89"/>
      <c r="Q1332" s="239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85"/>
      <c r="I1333" s="185"/>
      <c r="J1333" s="89"/>
      <c r="K1333" s="143"/>
      <c r="L1333" s="89"/>
      <c r="M1333" s="89"/>
      <c r="N1333" s="89"/>
      <c r="O1333" s="89"/>
      <c r="P1333" s="89"/>
      <c r="Q1333" s="239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85"/>
      <c r="I1334" s="185"/>
      <c r="J1334" s="89"/>
      <c r="K1334" s="143"/>
      <c r="L1334" s="89"/>
      <c r="M1334" s="89"/>
      <c r="N1334" s="89"/>
      <c r="O1334" s="89"/>
      <c r="P1334" s="89"/>
      <c r="Q1334" s="239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85"/>
      <c r="I1335" s="185"/>
      <c r="J1335" s="89"/>
      <c r="K1335" s="143"/>
      <c r="L1335" s="89"/>
      <c r="M1335" s="89"/>
      <c r="N1335" s="89"/>
      <c r="O1335" s="89"/>
      <c r="P1335" s="89"/>
      <c r="Q1335" s="239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85"/>
      <c r="I1336" s="185"/>
      <c r="J1336" s="89"/>
      <c r="K1336" s="143"/>
      <c r="L1336" s="89"/>
      <c r="M1336" s="89"/>
      <c r="N1336" s="89"/>
      <c r="O1336" s="89"/>
      <c r="P1336" s="89"/>
      <c r="Q1336" s="239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85"/>
      <c r="I1337" s="185"/>
      <c r="J1337" s="89"/>
      <c r="K1337" s="143"/>
      <c r="L1337" s="89"/>
      <c r="M1337" s="89"/>
      <c r="N1337" s="89"/>
      <c r="O1337" s="89"/>
      <c r="P1337" s="89"/>
      <c r="Q1337" s="239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85"/>
      <c r="I1338" s="185"/>
      <c r="J1338" s="89"/>
      <c r="K1338" s="143"/>
      <c r="L1338" s="89"/>
      <c r="M1338" s="89"/>
      <c r="N1338" s="89"/>
      <c r="O1338" s="89"/>
      <c r="P1338" s="89"/>
      <c r="Q1338" s="239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85"/>
      <c r="I1339" s="185"/>
      <c r="J1339" s="89"/>
      <c r="K1339" s="143"/>
      <c r="L1339" s="89"/>
      <c r="M1339" s="89"/>
      <c r="N1339" s="89"/>
      <c r="O1339" s="89"/>
      <c r="P1339" s="89"/>
      <c r="Q1339" s="239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85"/>
      <c r="I1340" s="185"/>
      <c r="J1340" s="89"/>
      <c r="K1340" s="143"/>
      <c r="L1340" s="89"/>
      <c r="M1340" s="89"/>
      <c r="N1340" s="89"/>
      <c r="O1340" s="89"/>
      <c r="P1340" s="89"/>
      <c r="Q1340" s="239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85"/>
      <c r="I1341" s="185"/>
      <c r="J1341" s="89"/>
      <c r="K1341" s="143"/>
      <c r="L1341" s="89"/>
      <c r="M1341" s="89"/>
      <c r="N1341" s="89"/>
      <c r="O1341" s="89"/>
      <c r="P1341" s="89"/>
      <c r="Q1341" s="239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85"/>
      <c r="I1342" s="185"/>
      <c r="J1342" s="89"/>
      <c r="K1342" s="143"/>
      <c r="L1342" s="89"/>
      <c r="M1342" s="89"/>
      <c r="N1342" s="89"/>
      <c r="O1342" s="89"/>
      <c r="P1342" s="89"/>
      <c r="Q1342" s="239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85"/>
      <c r="I1343" s="185"/>
      <c r="J1343" s="89"/>
      <c r="K1343" s="143"/>
      <c r="L1343" s="89"/>
      <c r="M1343" s="89"/>
      <c r="N1343" s="89"/>
      <c r="O1343" s="89"/>
      <c r="P1343" s="89"/>
      <c r="Q1343" s="239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85"/>
      <c r="I1344" s="185"/>
      <c r="J1344" s="89"/>
      <c r="K1344" s="143"/>
      <c r="L1344" s="89"/>
      <c r="M1344" s="89"/>
      <c r="N1344" s="89"/>
      <c r="O1344" s="89"/>
      <c r="P1344" s="89"/>
      <c r="Q1344" s="239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85"/>
      <c r="I1345" s="185"/>
      <c r="J1345" s="89"/>
      <c r="K1345" s="143"/>
      <c r="L1345" s="89"/>
      <c r="M1345" s="89"/>
      <c r="N1345" s="89"/>
      <c r="O1345" s="89"/>
      <c r="P1345" s="89"/>
      <c r="Q1345" s="239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85"/>
      <c r="I1346" s="185"/>
      <c r="J1346" s="89"/>
      <c r="K1346" s="143"/>
      <c r="L1346" s="89"/>
      <c r="M1346" s="89"/>
      <c r="N1346" s="89"/>
      <c r="O1346" s="89"/>
      <c r="P1346" s="89"/>
      <c r="Q1346" s="239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85"/>
      <c r="I1347" s="185"/>
      <c r="J1347" s="89"/>
      <c r="K1347" s="143"/>
      <c r="L1347" s="89"/>
      <c r="M1347" s="89"/>
      <c r="N1347" s="89"/>
      <c r="O1347" s="89"/>
      <c r="P1347" s="89"/>
      <c r="Q1347" s="239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85"/>
      <c r="I1348" s="185"/>
      <c r="J1348" s="89"/>
      <c r="K1348" s="143"/>
      <c r="L1348" s="89"/>
      <c r="M1348" s="89"/>
      <c r="N1348" s="89"/>
      <c r="O1348" s="89"/>
      <c r="P1348" s="89"/>
      <c r="Q1348" s="239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85"/>
      <c r="I1349" s="185"/>
      <c r="J1349" s="89"/>
      <c r="K1349" s="143"/>
      <c r="L1349" s="89"/>
      <c r="M1349" s="89"/>
      <c r="N1349" s="89"/>
      <c r="O1349" s="89"/>
      <c r="P1349" s="89"/>
      <c r="Q1349" s="239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85"/>
      <c r="I1350" s="185"/>
      <c r="J1350" s="89"/>
      <c r="K1350" s="143"/>
      <c r="L1350" s="89"/>
      <c r="M1350" s="89"/>
      <c r="N1350" s="89"/>
      <c r="O1350" s="89"/>
      <c r="P1350" s="89"/>
      <c r="Q1350" s="239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85"/>
      <c r="I1351" s="185"/>
      <c r="J1351" s="89"/>
      <c r="K1351" s="143"/>
      <c r="L1351" s="89"/>
      <c r="M1351" s="89"/>
      <c r="N1351" s="89"/>
      <c r="O1351" s="89"/>
      <c r="P1351" s="89"/>
      <c r="Q1351" s="239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85"/>
      <c r="I1352" s="185"/>
      <c r="J1352" s="89"/>
      <c r="K1352" s="143"/>
      <c r="L1352" s="89"/>
      <c r="M1352" s="89"/>
      <c r="N1352" s="89"/>
      <c r="O1352" s="89"/>
      <c r="P1352" s="89"/>
      <c r="Q1352" s="239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85"/>
      <c r="I1353" s="185"/>
      <c r="J1353" s="89"/>
      <c r="K1353" s="143"/>
      <c r="L1353" s="89"/>
      <c r="M1353" s="89"/>
      <c r="N1353" s="89"/>
      <c r="O1353" s="89"/>
      <c r="P1353" s="89"/>
      <c r="Q1353" s="239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85"/>
      <c r="I1354" s="185"/>
      <c r="J1354" s="89"/>
      <c r="K1354" s="143"/>
      <c r="L1354" s="89"/>
      <c r="M1354" s="89"/>
      <c r="N1354" s="89"/>
      <c r="O1354" s="89"/>
      <c r="P1354" s="89"/>
      <c r="Q1354" s="239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85"/>
      <c r="I1355" s="185"/>
      <c r="J1355" s="89"/>
      <c r="K1355" s="143"/>
      <c r="L1355" s="89"/>
      <c r="M1355" s="89"/>
      <c r="N1355" s="89"/>
      <c r="O1355" s="89"/>
      <c r="P1355" s="89"/>
      <c r="Q1355" s="239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85"/>
      <c r="I1356" s="185"/>
      <c r="J1356" s="89"/>
      <c r="K1356" s="143"/>
      <c r="L1356" s="89"/>
      <c r="M1356" s="89"/>
      <c r="N1356" s="89"/>
      <c r="O1356" s="89"/>
      <c r="P1356" s="89"/>
      <c r="Q1356" s="239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85"/>
      <c r="I1357" s="185"/>
      <c r="J1357" s="89"/>
      <c r="K1357" s="143"/>
      <c r="L1357" s="89"/>
      <c r="M1357" s="89"/>
      <c r="N1357" s="89"/>
      <c r="O1357" s="89"/>
      <c r="P1357" s="89"/>
      <c r="Q1357" s="239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85"/>
      <c r="I1358" s="185"/>
      <c r="J1358" s="89"/>
      <c r="K1358" s="143"/>
      <c r="L1358" s="89"/>
      <c r="M1358" s="89"/>
      <c r="N1358" s="89"/>
      <c r="O1358" s="89"/>
      <c r="P1358" s="89"/>
      <c r="Q1358" s="239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85"/>
      <c r="I1359" s="185"/>
      <c r="J1359" s="89"/>
      <c r="K1359" s="143"/>
      <c r="L1359" s="89"/>
      <c r="M1359" s="89"/>
      <c r="N1359" s="89"/>
      <c r="O1359" s="89"/>
      <c r="P1359" s="89"/>
      <c r="Q1359" s="239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85"/>
      <c r="I1360" s="185"/>
      <c r="J1360" s="89"/>
      <c r="K1360" s="143"/>
      <c r="L1360" s="89"/>
      <c r="M1360" s="89"/>
      <c r="N1360" s="89"/>
      <c r="O1360" s="89"/>
      <c r="P1360" s="89"/>
      <c r="Q1360" s="239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85"/>
      <c r="I1361" s="185"/>
      <c r="J1361" s="89"/>
      <c r="K1361" s="143"/>
      <c r="L1361" s="89"/>
      <c r="M1361" s="89"/>
      <c r="N1361" s="89"/>
      <c r="O1361" s="89"/>
      <c r="P1361" s="89"/>
      <c r="Q1361" s="239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85"/>
      <c r="I1362" s="185"/>
      <c r="J1362" s="89"/>
      <c r="K1362" s="143"/>
      <c r="L1362" s="89"/>
      <c r="M1362" s="89"/>
      <c r="N1362" s="89"/>
      <c r="O1362" s="89"/>
      <c r="P1362" s="89"/>
      <c r="Q1362" s="239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85"/>
      <c r="I1363" s="185"/>
      <c r="J1363" s="89"/>
      <c r="K1363" s="143"/>
      <c r="L1363" s="89"/>
      <c r="M1363" s="89"/>
      <c r="N1363" s="89"/>
      <c r="O1363" s="89"/>
      <c r="P1363" s="89"/>
      <c r="Q1363" s="239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85"/>
      <c r="I1364" s="185"/>
      <c r="J1364" s="89"/>
      <c r="K1364" s="143"/>
      <c r="L1364" s="89"/>
      <c r="M1364" s="89"/>
      <c r="N1364" s="89"/>
      <c r="O1364" s="89"/>
      <c r="P1364" s="89"/>
      <c r="Q1364" s="239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85"/>
      <c r="I1365" s="185"/>
      <c r="J1365" s="89"/>
      <c r="K1365" s="143"/>
      <c r="L1365" s="89"/>
      <c r="M1365" s="89"/>
      <c r="N1365" s="89"/>
      <c r="O1365" s="89"/>
      <c r="P1365" s="89"/>
      <c r="Q1365" s="239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85"/>
      <c r="I1366" s="185"/>
      <c r="J1366" s="89"/>
      <c r="K1366" s="143"/>
      <c r="L1366" s="89"/>
      <c r="M1366" s="89"/>
      <c r="N1366" s="89"/>
      <c r="O1366" s="89"/>
      <c r="P1366" s="89"/>
      <c r="Q1366" s="239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85"/>
      <c r="I1367" s="185"/>
      <c r="J1367" s="89"/>
      <c r="K1367" s="143"/>
      <c r="L1367" s="89"/>
      <c r="M1367" s="89"/>
      <c r="N1367" s="89"/>
      <c r="O1367" s="89"/>
      <c r="P1367" s="89"/>
      <c r="Q1367" s="239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85"/>
      <c r="I1368" s="185"/>
      <c r="J1368" s="89"/>
      <c r="K1368" s="143"/>
      <c r="L1368" s="89"/>
      <c r="M1368" s="89"/>
      <c r="N1368" s="89"/>
      <c r="O1368" s="89"/>
      <c r="P1368" s="89"/>
      <c r="Q1368" s="239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85"/>
      <c r="I1369" s="185"/>
      <c r="J1369" s="89"/>
      <c r="K1369" s="143"/>
      <c r="L1369" s="89"/>
      <c r="M1369" s="89"/>
      <c r="N1369" s="89"/>
      <c r="O1369" s="89"/>
      <c r="P1369" s="89"/>
      <c r="Q1369" s="239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85"/>
      <c r="I1370" s="185"/>
      <c r="J1370" s="89"/>
      <c r="K1370" s="143"/>
      <c r="L1370" s="89"/>
      <c r="M1370" s="89"/>
      <c r="N1370" s="89"/>
      <c r="O1370" s="89"/>
      <c r="P1370" s="89"/>
      <c r="Q1370" s="239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85"/>
      <c r="I1371" s="185"/>
      <c r="J1371" s="89"/>
      <c r="K1371" s="143"/>
      <c r="L1371" s="89"/>
      <c r="M1371" s="89"/>
      <c r="N1371" s="89"/>
      <c r="O1371" s="89"/>
      <c r="P1371" s="89"/>
      <c r="Q1371" s="239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85"/>
      <c r="I1372" s="185"/>
      <c r="J1372" s="89"/>
      <c r="K1372" s="143"/>
      <c r="L1372" s="89"/>
      <c r="M1372" s="89"/>
      <c r="N1372" s="89"/>
      <c r="O1372" s="89"/>
      <c r="P1372" s="89"/>
      <c r="Q1372" s="239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85"/>
      <c r="I1373" s="185"/>
      <c r="J1373" s="89"/>
      <c r="K1373" s="143"/>
      <c r="L1373" s="89"/>
      <c r="M1373" s="89"/>
      <c r="N1373" s="89"/>
      <c r="O1373" s="89"/>
      <c r="P1373" s="89"/>
      <c r="Q1373" s="239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85"/>
      <c r="I1374" s="185"/>
      <c r="J1374" s="89"/>
      <c r="K1374" s="143"/>
      <c r="L1374" s="89"/>
      <c r="M1374" s="89"/>
      <c r="N1374" s="89"/>
      <c r="O1374" s="89"/>
      <c r="P1374" s="89"/>
      <c r="Q1374" s="239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85"/>
      <c r="I1375" s="185"/>
      <c r="J1375" s="89"/>
      <c r="K1375" s="143"/>
      <c r="L1375" s="89"/>
      <c r="M1375" s="89"/>
      <c r="N1375" s="89"/>
      <c r="O1375" s="89"/>
      <c r="P1375" s="89"/>
      <c r="Q1375" s="239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85"/>
      <c r="I1376" s="185"/>
      <c r="J1376" s="89"/>
      <c r="K1376" s="143"/>
      <c r="L1376" s="89"/>
      <c r="M1376" s="89"/>
      <c r="N1376" s="89"/>
      <c r="O1376" s="89"/>
      <c r="P1376" s="89"/>
      <c r="Q1376" s="239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85"/>
      <c r="I1377" s="185"/>
      <c r="J1377" s="89"/>
      <c r="K1377" s="143"/>
      <c r="L1377" s="89"/>
      <c r="M1377" s="89"/>
      <c r="N1377" s="89"/>
      <c r="O1377" s="89"/>
      <c r="P1377" s="89"/>
      <c r="Q1377" s="239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85"/>
      <c r="I1378" s="185"/>
      <c r="J1378" s="89"/>
      <c r="K1378" s="143"/>
      <c r="L1378" s="89"/>
      <c r="M1378" s="89"/>
      <c r="N1378" s="89"/>
      <c r="O1378" s="89"/>
      <c r="P1378" s="89"/>
      <c r="Q1378" s="239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85"/>
      <c r="I1379" s="185"/>
      <c r="J1379" s="89"/>
      <c r="K1379" s="143"/>
      <c r="L1379" s="89"/>
      <c r="M1379" s="89"/>
      <c r="N1379" s="89"/>
      <c r="O1379" s="89"/>
      <c r="P1379" s="89"/>
      <c r="Q1379" s="239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85"/>
      <c r="I1380" s="185"/>
      <c r="J1380" s="89"/>
      <c r="K1380" s="143"/>
      <c r="L1380" s="89"/>
      <c r="M1380" s="89"/>
      <c r="N1380" s="89"/>
      <c r="O1380" s="89"/>
      <c r="P1380" s="89"/>
      <c r="Q1380" s="239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85"/>
      <c r="I1381" s="185"/>
      <c r="J1381" s="89"/>
      <c r="K1381" s="143"/>
      <c r="L1381" s="89"/>
      <c r="M1381" s="89"/>
      <c r="N1381" s="89"/>
      <c r="O1381" s="89"/>
      <c r="P1381" s="89"/>
      <c r="Q1381" s="239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85"/>
      <c r="I1382" s="185"/>
      <c r="J1382" s="89"/>
      <c r="K1382" s="143"/>
      <c r="L1382" s="89"/>
      <c r="M1382" s="89"/>
      <c r="N1382" s="89"/>
      <c r="O1382" s="89"/>
      <c r="P1382" s="89"/>
      <c r="Q1382" s="239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85"/>
      <c r="I1383" s="185"/>
      <c r="J1383" s="89"/>
      <c r="K1383" s="143"/>
      <c r="L1383" s="89"/>
      <c r="M1383" s="89"/>
      <c r="N1383" s="89"/>
      <c r="O1383" s="89"/>
      <c r="P1383" s="89"/>
      <c r="Q1383" s="239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85"/>
      <c r="I1384" s="185"/>
      <c r="J1384" s="89"/>
      <c r="K1384" s="143"/>
      <c r="L1384" s="89"/>
      <c r="M1384" s="89"/>
      <c r="N1384" s="89"/>
      <c r="O1384" s="89"/>
      <c r="P1384" s="89"/>
      <c r="Q1384" s="239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85"/>
      <c r="I1385" s="185"/>
      <c r="J1385" s="89"/>
      <c r="K1385" s="143"/>
      <c r="L1385" s="89"/>
      <c r="M1385" s="89"/>
      <c r="N1385" s="89"/>
      <c r="O1385" s="89"/>
      <c r="P1385" s="89"/>
      <c r="Q1385" s="239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85"/>
      <c r="I1386" s="185"/>
      <c r="J1386" s="89"/>
      <c r="K1386" s="143"/>
      <c r="L1386" s="89"/>
      <c r="M1386" s="89"/>
      <c r="N1386" s="89"/>
      <c r="O1386" s="89"/>
      <c r="P1386" s="89"/>
      <c r="Q1386" s="239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85"/>
      <c r="I1387" s="185"/>
      <c r="J1387" s="89"/>
      <c r="K1387" s="143"/>
      <c r="L1387" s="89"/>
      <c r="M1387" s="89"/>
      <c r="N1387" s="89"/>
      <c r="O1387" s="89"/>
      <c r="P1387" s="89"/>
      <c r="Q1387" s="239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85"/>
      <c r="I1388" s="185"/>
      <c r="J1388" s="89"/>
      <c r="K1388" s="143"/>
      <c r="L1388" s="89"/>
      <c r="M1388" s="89"/>
      <c r="N1388" s="89"/>
      <c r="O1388" s="89"/>
      <c r="P1388" s="89"/>
      <c r="Q1388" s="239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85"/>
      <c r="I1389" s="185"/>
      <c r="J1389" s="89"/>
      <c r="K1389" s="143"/>
      <c r="L1389" s="89"/>
      <c r="M1389" s="89"/>
      <c r="N1389" s="89"/>
      <c r="O1389" s="89"/>
      <c r="P1389" s="89"/>
      <c r="Q1389" s="239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85"/>
      <c r="I1390" s="185"/>
      <c r="J1390" s="89"/>
      <c r="K1390" s="143"/>
      <c r="L1390" s="89"/>
      <c r="M1390" s="89"/>
      <c r="N1390" s="89"/>
      <c r="O1390" s="89"/>
      <c r="P1390" s="89"/>
      <c r="Q1390" s="239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85"/>
      <c r="I1391" s="185"/>
      <c r="J1391" s="89"/>
      <c r="K1391" s="143"/>
      <c r="L1391" s="89"/>
      <c r="M1391" s="89"/>
      <c r="N1391" s="89"/>
      <c r="O1391" s="89"/>
      <c r="P1391" s="89"/>
      <c r="Q1391" s="239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85"/>
      <c r="I1392" s="185"/>
      <c r="J1392" s="89"/>
      <c r="K1392" s="143"/>
      <c r="L1392" s="89"/>
      <c r="M1392" s="89"/>
      <c r="N1392" s="89"/>
      <c r="O1392" s="89"/>
      <c r="P1392" s="89"/>
      <c r="Q1392" s="239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85"/>
      <c r="I1393" s="185"/>
      <c r="J1393" s="89"/>
      <c r="K1393" s="143"/>
      <c r="L1393" s="89"/>
      <c r="M1393" s="89"/>
      <c r="N1393" s="89"/>
      <c r="O1393" s="89"/>
      <c r="P1393" s="89"/>
      <c r="Q1393" s="239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85"/>
      <c r="I1394" s="185"/>
      <c r="J1394" s="89"/>
      <c r="K1394" s="143"/>
      <c r="L1394" s="89"/>
      <c r="M1394" s="89"/>
      <c r="N1394" s="89"/>
      <c r="O1394" s="89"/>
      <c r="P1394" s="89"/>
      <c r="Q1394" s="239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85"/>
      <c r="I1395" s="185"/>
      <c r="J1395" s="89"/>
      <c r="K1395" s="143"/>
      <c r="L1395" s="89"/>
      <c r="M1395" s="89"/>
      <c r="N1395" s="89"/>
      <c r="O1395" s="89"/>
      <c r="P1395" s="89"/>
      <c r="Q1395" s="239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85"/>
      <c r="I1396" s="185"/>
      <c r="J1396" s="89"/>
      <c r="K1396" s="143"/>
      <c r="L1396" s="89"/>
      <c r="M1396" s="89"/>
      <c r="N1396" s="89"/>
      <c r="O1396" s="89"/>
      <c r="P1396" s="89"/>
      <c r="Q1396" s="239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85"/>
      <c r="I1397" s="185"/>
      <c r="J1397" s="89"/>
      <c r="K1397" s="143"/>
      <c r="L1397" s="89"/>
      <c r="M1397" s="89"/>
      <c r="N1397" s="89"/>
      <c r="O1397" s="89"/>
      <c r="P1397" s="89"/>
      <c r="Q1397" s="239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85"/>
      <c r="I1398" s="185"/>
      <c r="J1398" s="89"/>
      <c r="K1398" s="143"/>
      <c r="L1398" s="89"/>
      <c r="M1398" s="89"/>
      <c r="N1398" s="89"/>
      <c r="O1398" s="89"/>
      <c r="P1398" s="89"/>
      <c r="Q1398" s="239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85"/>
      <c r="I1399" s="185"/>
      <c r="J1399" s="89"/>
      <c r="K1399" s="143"/>
      <c r="L1399" s="89"/>
      <c r="M1399" s="89"/>
      <c r="N1399" s="89"/>
      <c r="O1399" s="89"/>
      <c r="P1399" s="89"/>
      <c r="Q1399" s="239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85"/>
      <c r="I1400" s="185"/>
      <c r="J1400" s="89"/>
      <c r="K1400" s="143"/>
      <c r="L1400" s="89"/>
      <c r="M1400" s="89"/>
      <c r="N1400" s="89"/>
      <c r="O1400" s="89"/>
      <c r="P1400" s="89"/>
      <c r="Q1400" s="239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85"/>
      <c r="I1401" s="185"/>
      <c r="J1401" s="89"/>
      <c r="K1401" s="143"/>
      <c r="L1401" s="89"/>
      <c r="M1401" s="89"/>
      <c r="N1401" s="89"/>
      <c r="O1401" s="89"/>
      <c r="P1401" s="89"/>
      <c r="Q1401" s="239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85"/>
      <c r="I1402" s="185"/>
      <c r="J1402" s="89"/>
      <c r="K1402" s="143"/>
      <c r="L1402" s="89"/>
      <c r="M1402" s="89"/>
      <c r="N1402" s="89"/>
      <c r="O1402" s="89"/>
      <c r="P1402" s="89"/>
      <c r="Q1402" s="239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85"/>
      <c r="I1403" s="185"/>
      <c r="J1403" s="89"/>
      <c r="K1403" s="143"/>
      <c r="L1403" s="89"/>
      <c r="M1403" s="89"/>
      <c r="N1403" s="89"/>
      <c r="O1403" s="89"/>
      <c r="P1403" s="89"/>
      <c r="Q1403" s="239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85"/>
      <c r="I1404" s="185"/>
      <c r="J1404" s="89"/>
      <c r="K1404" s="143"/>
      <c r="L1404" s="89"/>
      <c r="M1404" s="89"/>
      <c r="N1404" s="89"/>
      <c r="O1404" s="89"/>
      <c r="P1404" s="89"/>
      <c r="Q1404" s="239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85"/>
      <c r="I1405" s="185"/>
      <c r="J1405" s="89"/>
      <c r="K1405" s="143"/>
      <c r="L1405" s="89"/>
      <c r="M1405" s="89"/>
      <c r="N1405" s="89"/>
      <c r="O1405" s="89"/>
      <c r="P1405" s="89"/>
      <c r="Q1405" s="239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85"/>
      <c r="I1406" s="185"/>
      <c r="J1406" s="89"/>
      <c r="K1406" s="143"/>
      <c r="L1406" s="89"/>
      <c r="M1406" s="89"/>
      <c r="N1406" s="89"/>
      <c r="O1406" s="89"/>
      <c r="P1406" s="89"/>
      <c r="Q1406" s="239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85"/>
      <c r="I1407" s="185"/>
      <c r="J1407" s="89"/>
      <c r="K1407" s="143"/>
      <c r="L1407" s="89"/>
      <c r="M1407" s="89"/>
      <c r="N1407" s="89"/>
      <c r="O1407" s="89"/>
      <c r="P1407" s="89"/>
      <c r="Q1407" s="239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85"/>
      <c r="I1408" s="185"/>
      <c r="J1408" s="89"/>
      <c r="K1408" s="143"/>
      <c r="L1408" s="89"/>
      <c r="M1408" s="89"/>
      <c r="N1408" s="89"/>
      <c r="O1408" s="89"/>
      <c r="P1408" s="89"/>
      <c r="Q1408" s="239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85"/>
      <c r="I1409" s="185"/>
      <c r="J1409" s="89"/>
      <c r="K1409" s="143"/>
      <c r="L1409" s="89"/>
      <c r="M1409" s="89"/>
      <c r="N1409" s="89"/>
      <c r="O1409" s="89"/>
      <c r="P1409" s="89"/>
      <c r="Q1409" s="239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85"/>
      <c r="I1410" s="185"/>
      <c r="J1410" s="89"/>
      <c r="K1410" s="143"/>
      <c r="L1410" s="89"/>
      <c r="M1410" s="89"/>
      <c r="N1410" s="89"/>
      <c r="O1410" s="89"/>
      <c r="P1410" s="89"/>
      <c r="Q1410" s="239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85"/>
      <c r="I1411" s="185"/>
      <c r="J1411" s="89"/>
      <c r="K1411" s="143"/>
      <c r="L1411" s="89"/>
      <c r="M1411" s="89"/>
      <c r="N1411" s="89"/>
      <c r="O1411" s="89"/>
      <c r="P1411" s="89"/>
      <c r="Q1411" s="239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85"/>
      <c r="I1412" s="185"/>
      <c r="J1412" s="89"/>
      <c r="K1412" s="143"/>
      <c r="L1412" s="89"/>
      <c r="M1412" s="89"/>
      <c r="N1412" s="89"/>
      <c r="O1412" s="89"/>
      <c r="P1412" s="89"/>
      <c r="Q1412" s="239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85"/>
      <c r="I1413" s="185"/>
      <c r="J1413" s="89"/>
      <c r="K1413" s="143"/>
      <c r="L1413" s="89"/>
      <c r="M1413" s="89"/>
      <c r="N1413" s="89"/>
      <c r="O1413" s="89"/>
      <c r="P1413" s="89"/>
      <c r="Q1413" s="239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85"/>
      <c r="I1414" s="185"/>
      <c r="J1414" s="89"/>
      <c r="K1414" s="143"/>
      <c r="L1414" s="89"/>
      <c r="M1414" s="89"/>
      <c r="N1414" s="89"/>
      <c r="O1414" s="89"/>
      <c r="P1414" s="89"/>
      <c r="Q1414" s="239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85"/>
      <c r="I1415" s="185"/>
      <c r="J1415" s="89"/>
      <c r="K1415" s="143"/>
      <c r="L1415" s="89"/>
      <c r="M1415" s="89"/>
      <c r="N1415" s="89"/>
      <c r="O1415" s="89"/>
      <c r="P1415" s="89"/>
      <c r="Q1415" s="239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85"/>
      <c r="I1416" s="185"/>
      <c r="J1416" s="89"/>
      <c r="K1416" s="143"/>
      <c r="L1416" s="89"/>
      <c r="M1416" s="89"/>
      <c r="N1416" s="89"/>
      <c r="O1416" s="89"/>
      <c r="P1416" s="89"/>
      <c r="Q1416" s="239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85"/>
      <c r="I1417" s="185"/>
      <c r="J1417" s="89"/>
      <c r="K1417" s="143"/>
      <c r="L1417" s="89"/>
      <c r="M1417" s="89"/>
      <c r="N1417" s="89"/>
      <c r="O1417" s="89"/>
      <c r="P1417" s="89"/>
      <c r="Q1417" s="239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85"/>
      <c r="I1418" s="185"/>
      <c r="J1418" s="89"/>
      <c r="K1418" s="143"/>
      <c r="L1418" s="89"/>
      <c r="M1418" s="89"/>
      <c r="N1418" s="89"/>
      <c r="O1418" s="89"/>
      <c r="P1418" s="89"/>
      <c r="Q1418" s="239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85"/>
      <c r="I1419" s="185"/>
      <c r="J1419" s="89"/>
      <c r="K1419" s="143"/>
      <c r="L1419" s="89"/>
      <c r="M1419" s="89"/>
      <c r="N1419" s="89"/>
      <c r="O1419" s="89"/>
      <c r="P1419" s="89"/>
      <c r="Q1419" s="239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85"/>
      <c r="I1420" s="185"/>
      <c r="J1420" s="89"/>
      <c r="K1420" s="143"/>
      <c r="L1420" s="89"/>
      <c r="M1420" s="89"/>
      <c r="N1420" s="89"/>
      <c r="O1420" s="89"/>
      <c r="P1420" s="89"/>
      <c r="Q1420" s="239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85"/>
      <c r="I1421" s="185"/>
      <c r="J1421" s="89"/>
      <c r="K1421" s="143"/>
      <c r="L1421" s="89"/>
      <c r="M1421" s="89"/>
      <c r="N1421" s="89"/>
      <c r="O1421" s="89"/>
      <c r="P1421" s="89"/>
      <c r="Q1421" s="239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85"/>
      <c r="I1422" s="185"/>
      <c r="J1422" s="89"/>
      <c r="K1422" s="143"/>
      <c r="L1422" s="89"/>
      <c r="M1422" s="89"/>
      <c r="N1422" s="89"/>
      <c r="O1422" s="89"/>
      <c r="P1422" s="89"/>
      <c r="Q1422" s="239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85"/>
      <c r="I1423" s="185"/>
      <c r="J1423" s="89"/>
      <c r="K1423" s="143"/>
      <c r="L1423" s="89"/>
      <c r="M1423" s="89"/>
      <c r="N1423" s="89"/>
      <c r="O1423" s="89"/>
      <c r="P1423" s="89"/>
      <c r="Q1423" s="239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85"/>
      <c r="I1424" s="185"/>
      <c r="J1424" s="89"/>
      <c r="K1424" s="143"/>
      <c r="L1424" s="89"/>
      <c r="M1424" s="89"/>
      <c r="N1424" s="89"/>
      <c r="O1424" s="89"/>
      <c r="P1424" s="89"/>
      <c r="Q1424" s="239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85"/>
      <c r="I1425" s="185"/>
      <c r="J1425" s="89"/>
      <c r="K1425" s="143"/>
      <c r="L1425" s="89"/>
      <c r="M1425" s="89"/>
      <c r="N1425" s="89"/>
      <c r="O1425" s="89"/>
      <c r="P1425" s="89"/>
      <c r="Q1425" s="239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85"/>
      <c r="I1426" s="185"/>
      <c r="J1426" s="89"/>
      <c r="K1426" s="143"/>
      <c r="L1426" s="89"/>
      <c r="M1426" s="89"/>
      <c r="N1426" s="89"/>
      <c r="O1426" s="89"/>
      <c r="P1426" s="89"/>
      <c r="Q1426" s="239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85"/>
      <c r="I1427" s="185"/>
      <c r="J1427" s="89"/>
      <c r="K1427" s="143"/>
      <c r="L1427" s="89"/>
      <c r="M1427" s="89"/>
      <c r="N1427" s="89"/>
      <c r="O1427" s="89"/>
      <c r="P1427" s="89"/>
      <c r="Q1427" s="239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85"/>
      <c r="I1428" s="185"/>
      <c r="J1428" s="89"/>
      <c r="K1428" s="143"/>
      <c r="L1428" s="89"/>
      <c r="M1428" s="89"/>
      <c r="N1428" s="89"/>
      <c r="O1428" s="89"/>
      <c r="P1428" s="89"/>
      <c r="Q1428" s="239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85"/>
      <c r="I1429" s="185"/>
      <c r="J1429" s="89"/>
      <c r="K1429" s="143"/>
      <c r="L1429" s="89"/>
      <c r="M1429" s="89"/>
      <c r="N1429" s="89"/>
      <c r="O1429" s="89"/>
      <c r="P1429" s="89"/>
      <c r="Q1429" s="239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85"/>
      <c r="I1430" s="185"/>
      <c r="J1430" s="89"/>
      <c r="K1430" s="143"/>
      <c r="L1430" s="89"/>
      <c r="M1430" s="89"/>
      <c r="N1430" s="89"/>
      <c r="O1430" s="89"/>
      <c r="P1430" s="89"/>
      <c r="Q1430" s="239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85"/>
      <c r="I1431" s="185"/>
      <c r="J1431" s="89"/>
      <c r="K1431" s="143"/>
      <c r="L1431" s="89"/>
      <c r="M1431" s="89"/>
      <c r="N1431" s="89"/>
      <c r="O1431" s="89"/>
      <c r="P1431" s="89"/>
      <c r="Q1431" s="239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85"/>
      <c r="I1432" s="185"/>
      <c r="J1432" s="89"/>
      <c r="K1432" s="143"/>
      <c r="L1432" s="89"/>
      <c r="M1432" s="89"/>
      <c r="N1432" s="89"/>
      <c r="O1432" s="89"/>
      <c r="P1432" s="89"/>
      <c r="Q1432" s="239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85"/>
      <c r="I1433" s="185"/>
      <c r="J1433" s="89"/>
      <c r="K1433" s="143"/>
      <c r="L1433" s="89"/>
      <c r="M1433" s="89"/>
      <c r="N1433" s="89"/>
      <c r="O1433" s="89"/>
      <c r="P1433" s="89"/>
      <c r="Q1433" s="239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85"/>
      <c r="I1434" s="185"/>
      <c r="J1434" s="89"/>
      <c r="K1434" s="143"/>
      <c r="L1434" s="89"/>
      <c r="M1434" s="89"/>
      <c r="N1434" s="89"/>
      <c r="O1434" s="89"/>
      <c r="P1434" s="89"/>
      <c r="Q1434" s="239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85"/>
      <c r="I1435" s="185"/>
      <c r="J1435" s="89"/>
      <c r="K1435" s="143"/>
      <c r="L1435" s="89"/>
      <c r="M1435" s="89"/>
      <c r="N1435" s="89"/>
      <c r="O1435" s="89"/>
      <c r="P1435" s="89"/>
      <c r="Q1435" s="239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85"/>
      <c r="I1436" s="185"/>
      <c r="J1436" s="89"/>
      <c r="K1436" s="143"/>
      <c r="L1436" s="89"/>
      <c r="M1436" s="89"/>
      <c r="N1436" s="89"/>
      <c r="O1436" s="89"/>
      <c r="P1436" s="89"/>
      <c r="Q1436" s="239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85"/>
      <c r="I1437" s="185"/>
      <c r="J1437" s="89"/>
      <c r="K1437" s="143"/>
      <c r="L1437" s="89"/>
      <c r="M1437" s="89"/>
      <c r="N1437" s="89"/>
      <c r="O1437" s="89"/>
      <c r="P1437" s="89"/>
      <c r="Q1437" s="239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85"/>
      <c r="I1438" s="185"/>
      <c r="J1438" s="89"/>
      <c r="K1438" s="143"/>
      <c r="L1438" s="89"/>
      <c r="M1438" s="89"/>
      <c r="N1438" s="89"/>
      <c r="O1438" s="89"/>
      <c r="P1438" s="89"/>
      <c r="Q1438" s="239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85"/>
      <c r="I1439" s="185"/>
      <c r="J1439" s="89"/>
      <c r="K1439" s="143"/>
      <c r="L1439" s="89"/>
      <c r="M1439" s="89"/>
      <c r="N1439" s="89"/>
      <c r="O1439" s="89"/>
      <c r="P1439" s="89"/>
      <c r="Q1439" s="239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85"/>
      <c r="I1440" s="185"/>
      <c r="J1440" s="89"/>
      <c r="K1440" s="143"/>
      <c r="L1440" s="89"/>
      <c r="M1440" s="89"/>
      <c r="N1440" s="89"/>
      <c r="O1440" s="89"/>
      <c r="P1440" s="89"/>
      <c r="Q1440" s="239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85"/>
      <c r="I1441" s="185"/>
      <c r="J1441" s="89"/>
      <c r="K1441" s="143"/>
      <c r="L1441" s="89"/>
      <c r="M1441" s="89"/>
      <c r="N1441" s="89"/>
      <c r="O1441" s="89"/>
      <c r="P1441" s="89"/>
      <c r="Q1441" s="239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85"/>
      <c r="I1442" s="185"/>
      <c r="J1442" s="89"/>
      <c r="K1442" s="143"/>
      <c r="L1442" s="89"/>
      <c r="M1442" s="89"/>
      <c r="N1442" s="89"/>
      <c r="O1442" s="89"/>
      <c r="P1442" s="89"/>
      <c r="Q1442" s="239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85"/>
      <c r="I1443" s="185"/>
      <c r="J1443" s="89"/>
      <c r="K1443" s="143"/>
      <c r="L1443" s="89"/>
      <c r="M1443" s="89"/>
      <c r="N1443" s="89"/>
      <c r="O1443" s="89"/>
      <c r="P1443" s="89"/>
      <c r="Q1443" s="239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85"/>
      <c r="I1444" s="185"/>
      <c r="J1444" s="89"/>
      <c r="K1444" s="143"/>
      <c r="L1444" s="89"/>
      <c r="M1444" s="89"/>
      <c r="N1444" s="89"/>
      <c r="O1444" s="89"/>
      <c r="P1444" s="89"/>
      <c r="Q1444" s="239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85"/>
      <c r="I1445" s="185"/>
      <c r="J1445" s="89"/>
      <c r="K1445" s="143"/>
      <c r="L1445" s="89"/>
      <c r="M1445" s="89"/>
      <c r="N1445" s="89"/>
      <c r="O1445" s="89"/>
      <c r="P1445" s="89"/>
      <c r="Q1445" s="239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85"/>
      <c r="I1446" s="185"/>
      <c r="J1446" s="89"/>
      <c r="K1446" s="143"/>
      <c r="L1446" s="89"/>
      <c r="M1446" s="89"/>
      <c r="N1446" s="89"/>
      <c r="O1446" s="89"/>
      <c r="P1446" s="89"/>
      <c r="Q1446" s="239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85"/>
      <c r="I1447" s="185"/>
      <c r="J1447" s="89"/>
      <c r="K1447" s="143"/>
      <c r="L1447" s="89"/>
      <c r="M1447" s="89"/>
      <c r="N1447" s="89"/>
      <c r="O1447" s="89"/>
      <c r="P1447" s="89"/>
      <c r="Q1447" s="239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85"/>
      <c r="I1448" s="185"/>
      <c r="J1448" s="89"/>
      <c r="K1448" s="143"/>
      <c r="L1448" s="89"/>
      <c r="M1448" s="89"/>
      <c r="N1448" s="89"/>
      <c r="O1448" s="89"/>
      <c r="P1448" s="89"/>
      <c r="Q1448" s="239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85"/>
      <c r="I1449" s="185"/>
      <c r="J1449" s="89"/>
      <c r="K1449" s="143"/>
      <c r="L1449" s="89"/>
      <c r="M1449" s="89"/>
      <c r="N1449" s="89"/>
      <c r="O1449" s="89"/>
      <c r="P1449" s="89"/>
      <c r="Q1449" s="239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85"/>
      <c r="I1450" s="185"/>
      <c r="J1450" s="89"/>
      <c r="K1450" s="143"/>
      <c r="L1450" s="89"/>
      <c r="M1450" s="89"/>
      <c r="N1450" s="89"/>
      <c r="O1450" s="89"/>
      <c r="P1450" s="89"/>
      <c r="Q1450" s="239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85"/>
      <c r="I1451" s="185"/>
      <c r="J1451" s="89"/>
      <c r="K1451" s="143"/>
      <c r="L1451" s="89"/>
      <c r="M1451" s="89"/>
      <c r="N1451" s="89"/>
      <c r="O1451" s="89"/>
      <c r="P1451" s="89"/>
      <c r="Q1451" s="239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85"/>
      <c r="I1452" s="185"/>
      <c r="J1452" s="89"/>
      <c r="K1452" s="143"/>
      <c r="L1452" s="89"/>
      <c r="M1452" s="89"/>
      <c r="N1452" s="89"/>
      <c r="O1452" s="89"/>
      <c r="P1452" s="89"/>
      <c r="Q1452" s="239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85"/>
      <c r="I1453" s="185"/>
      <c r="J1453" s="89"/>
      <c r="K1453" s="143"/>
      <c r="L1453" s="89"/>
      <c r="M1453" s="89"/>
      <c r="N1453" s="89"/>
      <c r="O1453" s="89"/>
      <c r="P1453" s="89"/>
      <c r="Q1453" s="239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85"/>
      <c r="I1454" s="185"/>
      <c r="J1454" s="89"/>
      <c r="K1454" s="143"/>
      <c r="L1454" s="89"/>
      <c r="M1454" s="89"/>
      <c r="N1454" s="89"/>
      <c r="O1454" s="89"/>
      <c r="P1454" s="89"/>
      <c r="Q1454" s="239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85"/>
      <c r="I1455" s="185"/>
      <c r="J1455" s="89"/>
      <c r="K1455" s="143"/>
      <c r="L1455" s="89"/>
      <c r="M1455" s="89"/>
      <c r="N1455" s="89"/>
      <c r="O1455" s="89"/>
      <c r="P1455" s="89"/>
      <c r="Q1455" s="239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85"/>
      <c r="I1456" s="185"/>
      <c r="J1456" s="89"/>
      <c r="K1456" s="143"/>
      <c r="L1456" s="89"/>
      <c r="M1456" s="89"/>
      <c r="N1456" s="89"/>
      <c r="O1456" s="89"/>
      <c r="P1456" s="89"/>
      <c r="Q1456" s="239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85"/>
      <c r="I1457" s="185"/>
      <c r="J1457" s="89"/>
      <c r="K1457" s="143"/>
      <c r="L1457" s="89"/>
      <c r="M1457" s="89"/>
      <c r="N1457" s="89"/>
      <c r="O1457" s="89"/>
      <c r="P1457" s="89"/>
      <c r="Q1457" s="239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85"/>
      <c r="I1458" s="185"/>
      <c r="J1458" s="89"/>
      <c r="K1458" s="143"/>
      <c r="L1458" s="89"/>
      <c r="M1458" s="89"/>
      <c r="N1458" s="89"/>
      <c r="O1458" s="89"/>
      <c r="P1458" s="89"/>
      <c r="Q1458" s="239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85"/>
      <c r="I1459" s="185"/>
      <c r="J1459" s="89"/>
      <c r="K1459" s="143"/>
      <c r="L1459" s="89"/>
      <c r="M1459" s="89"/>
      <c r="N1459" s="89"/>
      <c r="O1459" s="89"/>
      <c r="P1459" s="89"/>
      <c r="Q1459" s="239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85"/>
      <c r="I1460" s="185"/>
      <c r="J1460" s="89"/>
      <c r="K1460" s="143"/>
      <c r="L1460" s="89"/>
      <c r="M1460" s="89"/>
      <c r="N1460" s="89"/>
      <c r="O1460" s="89"/>
      <c r="P1460" s="89"/>
      <c r="Q1460" s="239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85"/>
      <c r="I1461" s="185"/>
      <c r="J1461" s="89"/>
      <c r="K1461" s="143"/>
      <c r="L1461" s="89"/>
      <c r="M1461" s="89"/>
      <c r="N1461" s="89"/>
      <c r="O1461" s="89"/>
      <c r="P1461" s="89"/>
      <c r="Q1461" s="239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85"/>
      <c r="I1462" s="185"/>
      <c r="J1462" s="89"/>
      <c r="K1462" s="143"/>
      <c r="L1462" s="89"/>
      <c r="M1462" s="89"/>
      <c r="N1462" s="89"/>
      <c r="O1462" s="89"/>
      <c r="P1462" s="89"/>
      <c r="Q1462" s="239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85"/>
      <c r="I1463" s="185"/>
      <c r="J1463" s="89"/>
      <c r="K1463" s="143"/>
      <c r="L1463" s="89"/>
      <c r="M1463" s="89"/>
      <c r="N1463" s="89"/>
      <c r="O1463" s="89"/>
      <c r="P1463" s="89"/>
      <c r="Q1463" s="239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85"/>
      <c r="I1464" s="185"/>
      <c r="J1464" s="89"/>
      <c r="K1464" s="143"/>
      <c r="L1464" s="89"/>
      <c r="M1464" s="89"/>
      <c r="N1464" s="89"/>
      <c r="O1464" s="89"/>
      <c r="P1464" s="89"/>
      <c r="Q1464" s="239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85"/>
      <c r="I1465" s="185"/>
      <c r="J1465" s="89"/>
      <c r="K1465" s="143"/>
      <c r="L1465" s="89"/>
      <c r="M1465" s="89"/>
      <c r="N1465" s="89"/>
      <c r="O1465" s="89"/>
      <c r="P1465" s="89"/>
      <c r="Q1465" s="239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85"/>
      <c r="I1466" s="185"/>
      <c r="J1466" s="89"/>
      <c r="K1466" s="143"/>
      <c r="L1466" s="89"/>
      <c r="M1466" s="89"/>
      <c r="N1466" s="89"/>
      <c r="O1466" s="89"/>
      <c r="P1466" s="89"/>
      <c r="Q1466" s="239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85"/>
      <c r="I1467" s="185"/>
      <c r="J1467" s="89"/>
      <c r="K1467" s="143"/>
      <c r="L1467" s="89"/>
      <c r="M1467" s="89"/>
      <c r="N1467" s="89"/>
      <c r="O1467" s="89"/>
      <c r="P1467" s="89"/>
      <c r="Q1467" s="239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85"/>
      <c r="I1468" s="185"/>
      <c r="J1468" s="89"/>
      <c r="K1468" s="143"/>
      <c r="L1468" s="89"/>
      <c r="M1468" s="89"/>
      <c r="N1468" s="89"/>
      <c r="O1468" s="89"/>
      <c r="P1468" s="89"/>
      <c r="Q1468" s="239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85"/>
      <c r="I1469" s="185"/>
      <c r="J1469" s="89"/>
      <c r="K1469" s="143"/>
      <c r="L1469" s="89"/>
      <c r="M1469" s="89"/>
      <c r="N1469" s="89"/>
      <c r="O1469" s="89"/>
      <c r="P1469" s="89"/>
      <c r="Q1469" s="239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85"/>
      <c r="I1470" s="185"/>
      <c r="J1470" s="89"/>
      <c r="K1470" s="143"/>
      <c r="L1470" s="89"/>
      <c r="M1470" s="89"/>
      <c r="N1470" s="89"/>
      <c r="O1470" s="89"/>
      <c r="P1470" s="89"/>
      <c r="Q1470" s="239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85"/>
      <c r="I1471" s="185"/>
      <c r="J1471" s="89"/>
      <c r="K1471" s="143"/>
      <c r="L1471" s="89"/>
      <c r="M1471" s="89"/>
      <c r="N1471" s="89"/>
      <c r="O1471" s="89"/>
      <c r="P1471" s="89"/>
      <c r="Q1471" s="239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85"/>
      <c r="I1472" s="185"/>
      <c r="J1472" s="89"/>
      <c r="K1472" s="143"/>
      <c r="L1472" s="89"/>
      <c r="M1472" s="89"/>
      <c r="N1472" s="89"/>
      <c r="O1472" s="89"/>
      <c r="P1472" s="89"/>
      <c r="Q1472" s="239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85"/>
      <c r="I1473" s="185"/>
      <c r="J1473" s="89"/>
      <c r="K1473" s="143"/>
      <c r="L1473" s="89"/>
      <c r="M1473" s="89"/>
      <c r="N1473" s="89"/>
      <c r="O1473" s="89"/>
      <c r="P1473" s="89"/>
      <c r="Q1473" s="239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85"/>
      <c r="I1474" s="185"/>
      <c r="J1474" s="89"/>
      <c r="K1474" s="143"/>
      <c r="L1474" s="89"/>
      <c r="M1474" s="89"/>
      <c r="N1474" s="89"/>
      <c r="O1474" s="89"/>
      <c r="P1474" s="89"/>
      <c r="Q1474" s="239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85"/>
      <c r="I1475" s="185"/>
      <c r="J1475" s="89"/>
      <c r="K1475" s="143"/>
      <c r="L1475" s="89"/>
      <c r="M1475" s="89"/>
      <c r="N1475" s="89"/>
      <c r="O1475" s="89"/>
      <c r="P1475" s="89"/>
      <c r="Q1475" s="239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85"/>
      <c r="I1476" s="185"/>
      <c r="J1476" s="89"/>
      <c r="K1476" s="143"/>
      <c r="L1476" s="89"/>
      <c r="M1476" s="89"/>
      <c r="N1476" s="89"/>
      <c r="O1476" s="89"/>
      <c r="P1476" s="89"/>
      <c r="Q1476" s="239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85"/>
      <c r="I1477" s="185"/>
      <c r="J1477" s="89"/>
      <c r="K1477" s="143"/>
      <c r="L1477" s="89"/>
      <c r="M1477" s="89"/>
      <c r="N1477" s="89"/>
      <c r="O1477" s="89"/>
      <c r="P1477" s="89"/>
      <c r="Q1477" s="239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85"/>
      <c r="I1478" s="185"/>
      <c r="J1478" s="89"/>
      <c r="K1478" s="143"/>
      <c r="L1478" s="89"/>
      <c r="M1478" s="89"/>
      <c r="N1478" s="89"/>
      <c r="O1478" s="89"/>
      <c r="P1478" s="89"/>
      <c r="Q1478" s="239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85"/>
      <c r="I1479" s="185"/>
      <c r="J1479" s="89"/>
      <c r="K1479" s="143"/>
      <c r="L1479" s="89"/>
      <c r="M1479" s="89"/>
      <c r="N1479" s="89"/>
      <c r="O1479" s="89"/>
      <c r="P1479" s="89"/>
      <c r="Q1479" s="239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85"/>
      <c r="I1480" s="185"/>
      <c r="J1480" s="89"/>
      <c r="K1480" s="143"/>
      <c r="L1480" s="89"/>
      <c r="M1480" s="89"/>
      <c r="N1480" s="89"/>
      <c r="O1480" s="89"/>
      <c r="P1480" s="89"/>
      <c r="Q1480" s="239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85"/>
      <c r="I1481" s="185"/>
      <c r="J1481" s="89"/>
      <c r="K1481" s="143"/>
      <c r="L1481" s="89"/>
      <c r="M1481" s="89"/>
      <c r="N1481" s="89"/>
      <c r="O1481" s="89"/>
      <c r="P1481" s="89"/>
      <c r="Q1481" s="239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85"/>
      <c r="I1482" s="185"/>
      <c r="J1482" s="89"/>
      <c r="K1482" s="143"/>
      <c r="L1482" s="89"/>
      <c r="M1482" s="89"/>
      <c r="N1482" s="89"/>
      <c r="O1482" s="89"/>
      <c r="P1482" s="89"/>
      <c r="Q1482" s="239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85"/>
      <c r="I1483" s="185"/>
      <c r="J1483" s="89"/>
      <c r="K1483" s="143"/>
      <c r="L1483" s="89"/>
      <c r="M1483" s="89"/>
      <c r="N1483" s="89"/>
      <c r="O1483" s="89"/>
      <c r="P1483" s="89"/>
      <c r="Q1483" s="239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85"/>
      <c r="I1484" s="185"/>
      <c r="J1484" s="89"/>
      <c r="K1484" s="143"/>
      <c r="L1484" s="89"/>
      <c r="M1484" s="89"/>
      <c r="N1484" s="89"/>
      <c r="O1484" s="89"/>
      <c r="P1484" s="89"/>
      <c r="Q1484" s="239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85"/>
      <c r="I1485" s="185"/>
      <c r="J1485" s="89"/>
      <c r="K1485" s="143"/>
      <c r="L1485" s="89"/>
      <c r="M1485" s="89"/>
      <c r="N1485" s="89"/>
      <c r="O1485" s="89"/>
      <c r="P1485" s="89"/>
      <c r="Q1485" s="239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85"/>
      <c r="I1486" s="185"/>
      <c r="J1486" s="89"/>
      <c r="K1486" s="143"/>
      <c r="L1486" s="89"/>
      <c r="M1486" s="89"/>
      <c r="N1486" s="89"/>
      <c r="O1486" s="89"/>
      <c r="P1486" s="89"/>
      <c r="Q1486" s="239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85"/>
      <c r="I1487" s="185"/>
      <c r="J1487" s="89"/>
      <c r="K1487" s="143"/>
      <c r="L1487" s="89"/>
      <c r="M1487" s="89"/>
      <c r="N1487" s="89"/>
      <c r="O1487" s="89"/>
      <c r="P1487" s="89"/>
      <c r="Q1487" s="239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85"/>
      <c r="I1488" s="185"/>
      <c r="J1488" s="89"/>
      <c r="K1488" s="143"/>
      <c r="L1488" s="89"/>
      <c r="M1488" s="89"/>
      <c r="N1488" s="89"/>
      <c r="O1488" s="89"/>
      <c r="P1488" s="89"/>
      <c r="Q1488" s="239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85"/>
      <c r="I1489" s="185"/>
      <c r="J1489" s="89"/>
      <c r="K1489" s="143"/>
      <c r="L1489" s="89"/>
      <c r="M1489" s="89"/>
      <c r="N1489" s="89"/>
      <c r="O1489" s="89"/>
      <c r="P1489" s="89"/>
      <c r="Q1489" s="239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85"/>
      <c r="I1490" s="185"/>
      <c r="J1490" s="89"/>
      <c r="K1490" s="143"/>
      <c r="L1490" s="89"/>
      <c r="M1490" s="89"/>
      <c r="N1490" s="89"/>
      <c r="O1490" s="89"/>
      <c r="P1490" s="89"/>
      <c r="Q1490" s="239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85"/>
      <c r="I1491" s="185"/>
      <c r="J1491" s="89"/>
      <c r="K1491" s="143"/>
      <c r="L1491" s="89"/>
      <c r="M1491" s="89"/>
      <c r="N1491" s="89"/>
      <c r="O1491" s="89"/>
      <c r="P1491" s="89"/>
      <c r="Q1491" s="239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85"/>
      <c r="I1492" s="185"/>
      <c r="J1492" s="89"/>
      <c r="K1492" s="143"/>
      <c r="L1492" s="89"/>
      <c r="M1492" s="89"/>
      <c r="N1492" s="89"/>
      <c r="O1492" s="89"/>
      <c r="P1492" s="89"/>
      <c r="Q1492" s="239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85"/>
      <c r="I1493" s="185"/>
      <c r="J1493" s="89"/>
      <c r="K1493" s="143"/>
      <c r="L1493" s="89"/>
      <c r="M1493" s="89"/>
      <c r="N1493" s="89"/>
      <c r="O1493" s="89"/>
      <c r="P1493" s="89"/>
      <c r="Q1493" s="239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85"/>
      <c r="I1494" s="185"/>
      <c r="J1494" s="89"/>
      <c r="K1494" s="143"/>
      <c r="L1494" s="89"/>
      <c r="M1494" s="89"/>
      <c r="N1494" s="89"/>
      <c r="O1494" s="89"/>
      <c r="P1494" s="89"/>
      <c r="Q1494" s="239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85"/>
      <c r="I1495" s="185"/>
      <c r="J1495" s="89"/>
      <c r="K1495" s="143"/>
      <c r="L1495" s="89"/>
      <c r="M1495" s="89"/>
      <c r="N1495" s="89"/>
      <c r="O1495" s="89"/>
      <c r="P1495" s="89"/>
      <c r="Q1495" s="239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85"/>
      <c r="I1496" s="185"/>
      <c r="J1496" s="89"/>
      <c r="K1496" s="143"/>
      <c r="L1496" s="89"/>
      <c r="M1496" s="89"/>
      <c r="N1496" s="89"/>
      <c r="O1496" s="89"/>
      <c r="P1496" s="89"/>
      <c r="Q1496" s="239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85"/>
      <c r="I1497" s="185"/>
      <c r="J1497" s="89"/>
      <c r="K1497" s="143"/>
      <c r="L1497" s="89"/>
      <c r="M1497" s="89"/>
      <c r="N1497" s="89"/>
      <c r="O1497" s="89"/>
      <c r="P1497" s="89"/>
      <c r="Q1497" s="239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85"/>
      <c r="I1498" s="185"/>
      <c r="J1498" s="89"/>
      <c r="K1498" s="143"/>
      <c r="L1498" s="89"/>
      <c r="M1498" s="89"/>
      <c r="N1498" s="89"/>
      <c r="O1498" s="89"/>
      <c r="P1498" s="89"/>
      <c r="Q1498" s="239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85"/>
      <c r="I1499" s="185"/>
      <c r="J1499" s="89"/>
      <c r="K1499" s="143"/>
      <c r="L1499" s="89"/>
      <c r="M1499" s="89"/>
      <c r="N1499" s="89"/>
      <c r="O1499" s="89"/>
      <c r="P1499" s="89"/>
      <c r="Q1499" s="239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85"/>
      <c r="I1500" s="185"/>
      <c r="J1500" s="89"/>
      <c r="K1500" s="143"/>
      <c r="L1500" s="89"/>
      <c r="M1500" s="89"/>
      <c r="N1500" s="89"/>
      <c r="O1500" s="89"/>
      <c r="P1500" s="89"/>
      <c r="Q1500" s="239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85"/>
      <c r="I1501" s="185"/>
      <c r="J1501" s="89"/>
      <c r="K1501" s="143"/>
      <c r="L1501" s="89"/>
      <c r="M1501" s="89"/>
      <c r="N1501" s="89"/>
      <c r="O1501" s="89"/>
      <c r="P1501" s="89"/>
      <c r="Q1501" s="239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85"/>
      <c r="I1502" s="185"/>
      <c r="J1502" s="89"/>
      <c r="K1502" s="143"/>
      <c r="L1502" s="89"/>
      <c r="M1502" s="89"/>
      <c r="N1502" s="89"/>
      <c r="O1502" s="89"/>
      <c r="P1502" s="89"/>
      <c r="Q1502" s="239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85"/>
      <c r="I1503" s="185"/>
      <c r="J1503" s="89"/>
      <c r="K1503" s="143"/>
      <c r="L1503" s="89"/>
      <c r="M1503" s="89"/>
      <c r="N1503" s="89"/>
      <c r="O1503" s="89"/>
      <c r="P1503" s="89"/>
      <c r="Q1503" s="239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85"/>
      <c r="I1504" s="185"/>
      <c r="J1504" s="89"/>
      <c r="K1504" s="143"/>
      <c r="L1504" s="89"/>
      <c r="M1504" s="89"/>
      <c r="N1504" s="89"/>
      <c r="O1504" s="89"/>
      <c r="P1504" s="89"/>
      <c r="Q1504" s="239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85"/>
      <c r="I1505" s="185"/>
      <c r="J1505" s="89"/>
      <c r="K1505" s="143"/>
      <c r="L1505" s="89"/>
      <c r="M1505" s="89"/>
      <c r="N1505" s="89"/>
      <c r="O1505" s="89"/>
      <c r="P1505" s="89"/>
      <c r="Q1505" s="239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85"/>
      <c r="I1506" s="185"/>
      <c r="J1506" s="89"/>
      <c r="K1506" s="143"/>
      <c r="L1506" s="89"/>
      <c r="M1506" s="89"/>
      <c r="N1506" s="89"/>
      <c r="O1506" s="89"/>
      <c r="P1506" s="89"/>
      <c r="Q1506" s="239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85"/>
      <c r="I1507" s="185"/>
      <c r="J1507" s="89"/>
      <c r="K1507" s="143"/>
      <c r="L1507" s="89"/>
      <c r="M1507" s="89"/>
      <c r="N1507" s="89"/>
      <c r="O1507" s="89"/>
      <c r="P1507" s="89"/>
      <c r="Q1507" s="239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85"/>
      <c r="I1508" s="185"/>
      <c r="J1508" s="89"/>
      <c r="K1508" s="143"/>
      <c r="L1508" s="89"/>
      <c r="M1508" s="89"/>
      <c r="N1508" s="89"/>
      <c r="O1508" s="89"/>
      <c r="P1508" s="89"/>
      <c r="Q1508" s="239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85"/>
      <c r="I1509" s="185"/>
      <c r="J1509" s="89"/>
      <c r="K1509" s="143"/>
      <c r="L1509" s="89"/>
      <c r="M1509" s="89"/>
      <c r="N1509" s="89"/>
      <c r="O1509" s="89"/>
      <c r="P1509" s="89"/>
      <c r="Q1509" s="239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85"/>
      <c r="I1510" s="185"/>
      <c r="J1510" s="89"/>
      <c r="K1510" s="143"/>
      <c r="L1510" s="89"/>
      <c r="M1510" s="89"/>
      <c r="N1510" s="89"/>
      <c r="O1510" s="89"/>
      <c r="P1510" s="89"/>
      <c r="Q1510" s="239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85"/>
      <c r="I1511" s="185"/>
      <c r="J1511" s="89"/>
      <c r="K1511" s="143"/>
      <c r="L1511" s="89"/>
      <c r="M1511" s="89"/>
      <c r="N1511" s="89"/>
      <c r="O1511" s="89"/>
      <c r="P1511" s="89"/>
      <c r="Q1511" s="239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85"/>
      <c r="I1512" s="185"/>
      <c r="J1512" s="89"/>
      <c r="K1512" s="143"/>
      <c r="L1512" s="89"/>
      <c r="M1512" s="89"/>
      <c r="N1512" s="89"/>
      <c r="O1512" s="89"/>
      <c r="P1512" s="89"/>
      <c r="Q1512" s="239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85"/>
      <c r="I1513" s="185"/>
      <c r="J1513" s="89"/>
      <c r="K1513" s="143"/>
      <c r="L1513" s="89"/>
      <c r="M1513" s="89"/>
      <c r="N1513" s="89"/>
      <c r="O1513" s="89"/>
      <c r="P1513" s="89"/>
      <c r="Q1513" s="239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85"/>
      <c r="I1514" s="185"/>
      <c r="J1514" s="89"/>
      <c r="K1514" s="143"/>
      <c r="L1514" s="89"/>
      <c r="M1514" s="89"/>
      <c r="N1514" s="89"/>
      <c r="O1514" s="89"/>
      <c r="P1514" s="89"/>
      <c r="Q1514" s="239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85"/>
      <c r="I1515" s="185"/>
      <c r="J1515" s="89"/>
      <c r="K1515" s="143"/>
      <c r="L1515" s="89"/>
      <c r="M1515" s="89"/>
      <c r="N1515" s="89"/>
      <c r="O1515" s="89"/>
      <c r="P1515" s="89"/>
      <c r="Q1515" s="239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85"/>
      <c r="I1516" s="185"/>
      <c r="J1516" s="89"/>
      <c r="K1516" s="143"/>
      <c r="L1516" s="89"/>
      <c r="M1516" s="89"/>
      <c r="N1516" s="89"/>
      <c r="O1516" s="89"/>
      <c r="P1516" s="89"/>
      <c r="Q1516" s="239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85"/>
      <c r="I1517" s="185"/>
      <c r="J1517" s="89"/>
      <c r="K1517" s="143"/>
      <c r="L1517" s="89"/>
      <c r="M1517" s="89"/>
      <c r="N1517" s="89"/>
      <c r="O1517" s="89"/>
      <c r="P1517" s="89"/>
      <c r="Q1517" s="239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85"/>
      <c r="I1518" s="185"/>
      <c r="J1518" s="89"/>
      <c r="K1518" s="143"/>
      <c r="L1518" s="89"/>
      <c r="M1518" s="89"/>
      <c r="N1518" s="89"/>
      <c r="O1518" s="89"/>
      <c r="P1518" s="89"/>
      <c r="Q1518" s="239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85"/>
      <c r="I1519" s="185"/>
      <c r="J1519" s="89"/>
      <c r="K1519" s="143"/>
      <c r="L1519" s="89"/>
      <c r="M1519" s="89"/>
      <c r="N1519" s="89"/>
      <c r="O1519" s="89"/>
      <c r="P1519" s="89"/>
      <c r="Q1519" s="239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85"/>
      <c r="I1520" s="185"/>
      <c r="J1520" s="89"/>
      <c r="K1520" s="143"/>
      <c r="L1520" s="89"/>
      <c r="M1520" s="89"/>
      <c r="N1520" s="89"/>
      <c r="O1520" s="89"/>
      <c r="P1520" s="89"/>
      <c r="Q1520" s="239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85"/>
      <c r="I1521" s="185"/>
      <c r="J1521" s="89"/>
      <c r="K1521" s="143"/>
      <c r="L1521" s="89"/>
      <c r="M1521" s="89"/>
      <c r="N1521" s="89"/>
      <c r="O1521" s="89"/>
      <c r="P1521" s="89"/>
      <c r="Q1521" s="239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85"/>
      <c r="I1522" s="185"/>
      <c r="J1522" s="89"/>
      <c r="K1522" s="143"/>
      <c r="L1522" s="89"/>
      <c r="M1522" s="89"/>
      <c r="N1522" s="89"/>
      <c r="O1522" s="89"/>
      <c r="P1522" s="89"/>
      <c r="Q1522" s="239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85"/>
      <c r="I1523" s="185"/>
      <c r="J1523" s="89"/>
      <c r="K1523" s="143"/>
      <c r="L1523" s="89"/>
      <c r="M1523" s="89"/>
      <c r="N1523" s="89"/>
      <c r="O1523" s="89"/>
      <c r="P1523" s="89"/>
      <c r="Q1523" s="239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85"/>
      <c r="I1524" s="185"/>
      <c r="J1524" s="89"/>
      <c r="K1524" s="143"/>
      <c r="L1524" s="89"/>
      <c r="M1524" s="89"/>
      <c r="N1524" s="89"/>
      <c r="O1524" s="89"/>
      <c r="P1524" s="89"/>
      <c r="Q1524" s="239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85"/>
      <c r="I1525" s="185"/>
      <c r="J1525" s="89"/>
      <c r="K1525" s="143"/>
      <c r="L1525" s="89"/>
      <c r="M1525" s="89"/>
      <c r="N1525" s="89"/>
      <c r="O1525" s="89"/>
      <c r="P1525" s="89"/>
      <c r="Q1525" s="239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85"/>
      <c r="I1526" s="185"/>
      <c r="J1526" s="89"/>
      <c r="K1526" s="143"/>
      <c r="L1526" s="89"/>
      <c r="M1526" s="89"/>
      <c r="N1526" s="89"/>
      <c r="O1526" s="89"/>
      <c r="P1526" s="89"/>
      <c r="Q1526" s="239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85"/>
      <c r="I1527" s="185"/>
      <c r="J1527" s="89"/>
      <c r="K1527" s="143"/>
      <c r="L1527" s="89"/>
      <c r="M1527" s="89"/>
      <c r="N1527" s="89"/>
      <c r="O1527" s="89"/>
      <c r="P1527" s="89"/>
      <c r="Q1527" s="239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85"/>
      <c r="I1528" s="185"/>
      <c r="J1528" s="89"/>
      <c r="K1528" s="143"/>
      <c r="L1528" s="89"/>
      <c r="M1528" s="89"/>
      <c r="N1528" s="89"/>
      <c r="O1528" s="89"/>
      <c r="P1528" s="89"/>
      <c r="Q1528" s="239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85"/>
      <c r="I1529" s="185"/>
      <c r="J1529" s="89"/>
      <c r="K1529" s="143"/>
      <c r="L1529" s="89"/>
      <c r="M1529" s="89"/>
      <c r="N1529" s="89"/>
      <c r="O1529" s="89"/>
      <c r="P1529" s="89"/>
      <c r="Q1529" s="239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85"/>
      <c r="I1530" s="185"/>
      <c r="J1530" s="89"/>
      <c r="K1530" s="143"/>
      <c r="L1530" s="89"/>
      <c r="M1530" s="89"/>
      <c r="N1530" s="89"/>
      <c r="O1530" s="89"/>
      <c r="P1530" s="89"/>
      <c r="Q1530" s="239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85"/>
      <c r="I1531" s="185"/>
      <c r="J1531" s="89"/>
      <c r="K1531" s="143"/>
      <c r="L1531" s="89"/>
      <c r="M1531" s="89"/>
      <c r="N1531" s="89"/>
      <c r="O1531" s="89"/>
      <c r="P1531" s="89"/>
      <c r="Q1531" s="239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85"/>
      <c r="I1532" s="185"/>
      <c r="J1532" s="89"/>
      <c r="K1532" s="143"/>
      <c r="L1532" s="89"/>
      <c r="M1532" s="89"/>
      <c r="N1532" s="89"/>
      <c r="O1532" s="89"/>
      <c r="P1532" s="89"/>
      <c r="Q1532" s="239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85"/>
      <c r="I1533" s="185"/>
      <c r="J1533" s="89"/>
      <c r="K1533" s="143"/>
      <c r="L1533" s="89"/>
      <c r="M1533" s="89"/>
      <c r="N1533" s="89"/>
      <c r="O1533" s="89"/>
      <c r="P1533" s="89"/>
      <c r="Q1533" s="239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85"/>
      <c r="I1534" s="185"/>
      <c r="J1534" s="89"/>
      <c r="K1534" s="143"/>
      <c r="L1534" s="89"/>
      <c r="M1534" s="89"/>
      <c r="N1534" s="89"/>
      <c r="O1534" s="89"/>
      <c r="P1534" s="89"/>
      <c r="Q1534" s="239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85"/>
      <c r="I1535" s="185"/>
      <c r="J1535" s="89"/>
      <c r="K1535" s="143"/>
      <c r="L1535" s="89"/>
      <c r="M1535" s="89"/>
      <c r="N1535" s="89"/>
      <c r="O1535" s="89"/>
      <c r="P1535" s="89"/>
      <c r="Q1535" s="239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85"/>
      <c r="I1536" s="185"/>
      <c r="J1536" s="89"/>
      <c r="K1536" s="143"/>
      <c r="L1536" s="89"/>
      <c r="M1536" s="89"/>
      <c r="N1536" s="89"/>
      <c r="O1536" s="89"/>
      <c r="P1536" s="89"/>
      <c r="Q1536" s="239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85"/>
      <c r="I1537" s="185"/>
      <c r="J1537" s="89"/>
      <c r="K1537" s="143"/>
      <c r="L1537" s="89"/>
      <c r="M1537" s="89"/>
      <c r="N1537" s="89"/>
      <c r="O1537" s="89"/>
      <c r="P1537" s="89"/>
      <c r="Q1537" s="239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85"/>
      <c r="I1538" s="185"/>
      <c r="J1538" s="89"/>
      <c r="K1538" s="143"/>
      <c r="L1538" s="89"/>
      <c r="M1538" s="89"/>
      <c r="N1538" s="89"/>
      <c r="O1538" s="89"/>
      <c r="P1538" s="89"/>
      <c r="Q1538" s="239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85"/>
      <c r="I1539" s="185"/>
      <c r="J1539" s="89"/>
      <c r="K1539" s="143"/>
      <c r="L1539" s="89"/>
      <c r="M1539" s="89"/>
      <c r="N1539" s="89"/>
      <c r="O1539" s="89"/>
      <c r="P1539" s="89"/>
      <c r="Q1539" s="239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85"/>
      <c r="I1540" s="185"/>
      <c r="J1540" s="89"/>
      <c r="K1540" s="143"/>
      <c r="L1540" s="89"/>
      <c r="M1540" s="89"/>
      <c r="N1540" s="89"/>
      <c r="O1540" s="89"/>
      <c r="P1540" s="89"/>
      <c r="Q1540" s="239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85"/>
      <c r="I1541" s="185"/>
      <c r="J1541" s="89"/>
      <c r="K1541" s="143"/>
      <c r="L1541" s="89"/>
      <c r="M1541" s="89"/>
      <c r="N1541" s="89"/>
      <c r="O1541" s="89"/>
      <c r="P1541" s="89"/>
      <c r="Q1541" s="239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85"/>
      <c r="I1542" s="185"/>
      <c r="J1542" s="89"/>
      <c r="K1542" s="143"/>
      <c r="L1542" s="89"/>
      <c r="M1542" s="89"/>
      <c r="N1542" s="89"/>
      <c r="O1542" s="89"/>
      <c r="P1542" s="89"/>
      <c r="Q1542" s="239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85"/>
      <c r="I1543" s="185"/>
      <c r="J1543" s="89"/>
      <c r="K1543" s="143"/>
      <c r="L1543" s="89"/>
      <c r="M1543" s="89"/>
      <c r="N1543" s="89"/>
      <c r="O1543" s="89"/>
      <c r="P1543" s="89"/>
      <c r="Q1543" s="239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85"/>
      <c r="I1544" s="185"/>
      <c r="J1544" s="89"/>
      <c r="K1544" s="143"/>
      <c r="L1544" s="89"/>
      <c r="M1544" s="89"/>
      <c r="N1544" s="89"/>
      <c r="O1544" s="89"/>
      <c r="P1544" s="89"/>
      <c r="Q1544" s="239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85"/>
      <c r="I1545" s="185"/>
      <c r="J1545" s="89"/>
      <c r="K1545" s="143"/>
      <c r="L1545" s="89"/>
      <c r="M1545" s="89"/>
      <c r="N1545" s="89"/>
      <c r="O1545" s="89"/>
      <c r="P1545" s="89"/>
      <c r="Q1545" s="239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85"/>
      <c r="I1546" s="185"/>
      <c r="J1546" s="89"/>
      <c r="K1546" s="143"/>
      <c r="L1546" s="89"/>
      <c r="M1546" s="89"/>
      <c r="N1546" s="89"/>
      <c r="O1546" s="89"/>
      <c r="P1546" s="89"/>
      <c r="Q1546" s="239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85"/>
      <c r="I1547" s="185"/>
      <c r="J1547" s="89"/>
      <c r="K1547" s="143"/>
      <c r="L1547" s="89"/>
      <c r="M1547" s="89"/>
      <c r="N1547" s="89"/>
      <c r="O1547" s="89"/>
      <c r="P1547" s="89"/>
      <c r="Q1547" s="239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85"/>
      <c r="I1548" s="185"/>
      <c r="J1548" s="89"/>
      <c r="K1548" s="143"/>
      <c r="L1548" s="89"/>
      <c r="M1548" s="89"/>
      <c r="N1548" s="89"/>
      <c r="O1548" s="89"/>
      <c r="P1548" s="89"/>
      <c r="Q1548" s="239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85"/>
      <c r="I1549" s="185"/>
      <c r="J1549" s="89"/>
      <c r="K1549" s="143"/>
      <c r="L1549" s="89"/>
      <c r="M1549" s="89"/>
      <c r="N1549" s="89"/>
      <c r="O1549" s="89"/>
      <c r="P1549" s="89"/>
      <c r="Q1549" s="239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85"/>
      <c r="I1550" s="185"/>
      <c r="J1550" s="89"/>
      <c r="K1550" s="143"/>
      <c r="L1550" s="89"/>
      <c r="M1550" s="89"/>
      <c r="N1550" s="89"/>
      <c r="O1550" s="89"/>
      <c r="P1550" s="89"/>
      <c r="Q1550" s="239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85"/>
      <c r="I1551" s="185"/>
      <c r="J1551" s="89"/>
      <c r="K1551" s="143"/>
      <c r="L1551" s="89"/>
      <c r="M1551" s="89"/>
      <c r="N1551" s="89"/>
      <c r="O1551" s="89"/>
      <c r="P1551" s="89"/>
      <c r="Q1551" s="239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85"/>
      <c r="I1552" s="185"/>
      <c r="J1552" s="89"/>
      <c r="K1552" s="143"/>
      <c r="L1552" s="89"/>
      <c r="M1552" s="89"/>
      <c r="N1552" s="89"/>
      <c r="O1552" s="89"/>
      <c r="P1552" s="89"/>
      <c r="Q1552" s="239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85"/>
      <c r="I1553" s="185"/>
      <c r="J1553" s="89"/>
      <c r="K1553" s="143"/>
      <c r="L1553" s="89"/>
      <c r="M1553" s="89"/>
      <c r="N1553" s="89"/>
      <c r="O1553" s="89"/>
      <c r="P1553" s="89"/>
      <c r="Q1553" s="239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85"/>
      <c r="I1554" s="185"/>
      <c r="J1554" s="89"/>
      <c r="K1554" s="143"/>
      <c r="L1554" s="89"/>
      <c r="M1554" s="89"/>
      <c r="N1554" s="89"/>
      <c r="O1554" s="89"/>
      <c r="P1554" s="89"/>
      <c r="Q1554" s="239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85"/>
      <c r="I1555" s="185"/>
      <c r="J1555" s="89"/>
      <c r="K1555" s="143"/>
      <c r="L1555" s="89"/>
      <c r="M1555" s="89"/>
      <c r="N1555" s="89"/>
      <c r="O1555" s="89"/>
      <c r="P1555" s="89"/>
      <c r="Q1555" s="239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85"/>
      <c r="I1556" s="185"/>
      <c r="J1556" s="89"/>
      <c r="K1556" s="143"/>
      <c r="L1556" s="89"/>
      <c r="M1556" s="89"/>
      <c r="N1556" s="89"/>
      <c r="O1556" s="89"/>
      <c r="P1556" s="89"/>
      <c r="Q1556" s="239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85"/>
      <c r="I1557" s="185"/>
      <c r="J1557" s="89"/>
      <c r="K1557" s="143"/>
      <c r="L1557" s="89"/>
      <c r="M1557" s="89"/>
      <c r="N1557" s="89"/>
      <c r="O1557" s="89"/>
      <c r="P1557" s="89"/>
      <c r="Q1557" s="239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85"/>
      <c r="I1558" s="185"/>
      <c r="J1558" s="89"/>
      <c r="K1558" s="143"/>
      <c r="L1558" s="89"/>
      <c r="M1558" s="89"/>
      <c r="N1558" s="89"/>
      <c r="O1558" s="89"/>
      <c r="P1558" s="89"/>
      <c r="Q1558" s="239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85"/>
      <c r="I1559" s="185"/>
      <c r="J1559" s="89"/>
      <c r="K1559" s="143"/>
      <c r="L1559" s="89"/>
      <c r="M1559" s="89"/>
      <c r="N1559" s="89"/>
      <c r="O1559" s="89"/>
      <c r="P1559" s="89"/>
      <c r="Q1559" s="239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85"/>
      <c r="I1560" s="185"/>
      <c r="J1560" s="89"/>
      <c r="K1560" s="143"/>
      <c r="L1560" s="89"/>
      <c r="M1560" s="89"/>
      <c r="N1560" s="89"/>
      <c r="O1560" s="89"/>
      <c r="P1560" s="89"/>
      <c r="Q1560" s="239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85"/>
      <c r="I1561" s="185"/>
      <c r="J1561" s="89"/>
      <c r="K1561" s="143"/>
      <c r="L1561" s="89"/>
      <c r="M1561" s="89"/>
      <c r="N1561" s="89"/>
      <c r="O1561" s="89"/>
      <c r="P1561" s="89"/>
      <c r="Q1561" s="239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85"/>
      <c r="I1562" s="185"/>
      <c r="J1562" s="89"/>
      <c r="K1562" s="143"/>
      <c r="L1562" s="89"/>
      <c r="M1562" s="89"/>
      <c r="N1562" s="89"/>
      <c r="O1562" s="89"/>
      <c r="P1562" s="89"/>
      <c r="Q1562" s="239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85"/>
      <c r="I1563" s="185"/>
      <c r="J1563" s="89"/>
      <c r="K1563" s="143"/>
      <c r="L1563" s="89"/>
      <c r="M1563" s="89"/>
      <c r="N1563" s="89"/>
      <c r="O1563" s="89"/>
      <c r="P1563" s="89"/>
      <c r="Q1563" s="239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85"/>
      <c r="I1564" s="185"/>
      <c r="J1564" s="89"/>
      <c r="K1564" s="143"/>
      <c r="L1564" s="89"/>
      <c r="M1564" s="89"/>
      <c r="N1564" s="89"/>
      <c r="O1564" s="89"/>
      <c r="P1564" s="89"/>
      <c r="Q1564" s="239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85"/>
      <c r="I1565" s="185"/>
      <c r="J1565" s="89"/>
      <c r="K1565" s="143"/>
      <c r="L1565" s="89"/>
      <c r="M1565" s="89"/>
      <c r="N1565" s="89"/>
      <c r="O1565" s="89"/>
      <c r="P1565" s="89"/>
      <c r="Q1565" s="239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85"/>
      <c r="I1566" s="185"/>
      <c r="J1566" s="89"/>
      <c r="K1566" s="143"/>
      <c r="L1566" s="89"/>
      <c r="M1566" s="89"/>
      <c r="N1566" s="89"/>
      <c r="O1566" s="89"/>
      <c r="P1566" s="89"/>
      <c r="Q1566" s="239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85"/>
      <c r="I1567" s="185"/>
      <c r="J1567" s="89"/>
      <c r="K1567" s="143"/>
      <c r="L1567" s="89"/>
      <c r="M1567" s="89"/>
      <c r="N1567" s="89"/>
      <c r="O1567" s="89"/>
      <c r="P1567" s="89"/>
      <c r="Q1567" s="239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85"/>
      <c r="I1568" s="185"/>
      <c r="J1568" s="89"/>
      <c r="K1568" s="143"/>
      <c r="L1568" s="89"/>
      <c r="M1568" s="89"/>
      <c r="N1568" s="89"/>
      <c r="O1568" s="89"/>
      <c r="P1568" s="89"/>
      <c r="Q1568" s="239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85"/>
      <c r="I1569" s="185"/>
      <c r="J1569" s="89"/>
      <c r="K1569" s="143"/>
      <c r="L1569" s="89"/>
      <c r="M1569" s="89"/>
      <c r="N1569" s="89"/>
      <c r="O1569" s="89"/>
      <c r="P1569" s="89"/>
      <c r="Q1569" s="239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85"/>
      <c r="I1570" s="185"/>
      <c r="J1570" s="89"/>
      <c r="K1570" s="143"/>
      <c r="L1570" s="89"/>
      <c r="M1570" s="89"/>
      <c r="N1570" s="89"/>
      <c r="O1570" s="89"/>
      <c r="P1570" s="89"/>
      <c r="Q1570" s="239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85"/>
      <c r="I1571" s="185"/>
      <c r="J1571" s="89"/>
      <c r="K1571" s="143"/>
      <c r="L1571" s="89"/>
      <c r="M1571" s="89"/>
      <c r="N1571" s="89"/>
      <c r="O1571" s="89"/>
      <c r="P1571" s="89"/>
      <c r="Q1571" s="239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85"/>
      <c r="I1572" s="185"/>
      <c r="J1572" s="89"/>
      <c r="K1572" s="143"/>
      <c r="L1572" s="89"/>
      <c r="M1572" s="89"/>
      <c r="N1572" s="89"/>
      <c r="O1572" s="89"/>
      <c r="P1572" s="89"/>
      <c r="Q1572" s="239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85"/>
      <c r="I1573" s="185"/>
      <c r="J1573" s="89"/>
      <c r="K1573" s="143"/>
      <c r="L1573" s="89"/>
      <c r="M1573" s="89"/>
      <c r="N1573" s="89"/>
      <c r="O1573" s="89"/>
      <c r="P1573" s="89"/>
      <c r="Q1573" s="239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85"/>
      <c r="I1574" s="185"/>
      <c r="J1574" s="89"/>
      <c r="K1574" s="143"/>
      <c r="L1574" s="89"/>
      <c r="M1574" s="89"/>
      <c r="N1574" s="89"/>
      <c r="O1574" s="89"/>
      <c r="P1574" s="89"/>
      <c r="Q1574" s="239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85"/>
      <c r="I1575" s="185"/>
      <c r="J1575" s="89"/>
      <c r="K1575" s="143"/>
      <c r="L1575" s="89"/>
      <c r="M1575" s="89"/>
      <c r="N1575" s="89"/>
      <c r="O1575" s="89"/>
      <c r="P1575" s="89"/>
      <c r="Q1575" s="239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85"/>
      <c r="I1576" s="185"/>
      <c r="J1576" s="89"/>
      <c r="K1576" s="143"/>
      <c r="L1576" s="89"/>
      <c r="M1576" s="89"/>
      <c r="N1576" s="89"/>
      <c r="O1576" s="89"/>
      <c r="P1576" s="89"/>
      <c r="Q1576" s="239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85"/>
      <c r="I1577" s="185"/>
      <c r="J1577" s="89"/>
      <c r="K1577" s="143"/>
      <c r="L1577" s="89"/>
      <c r="M1577" s="89"/>
      <c r="N1577" s="89"/>
      <c r="O1577" s="89"/>
      <c r="P1577" s="89"/>
      <c r="Q1577" s="239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85"/>
      <c r="I1578" s="185"/>
      <c r="J1578" s="89"/>
      <c r="K1578" s="143"/>
      <c r="L1578" s="89"/>
      <c r="M1578" s="89"/>
      <c r="N1578" s="89"/>
      <c r="O1578" s="89"/>
      <c r="P1578" s="89"/>
      <c r="Q1578" s="239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85"/>
      <c r="I1579" s="185"/>
      <c r="J1579" s="89"/>
      <c r="K1579" s="143"/>
      <c r="L1579" s="89"/>
      <c r="M1579" s="89"/>
      <c r="N1579" s="89"/>
      <c r="O1579" s="89"/>
      <c r="P1579" s="89"/>
      <c r="Q1579" s="239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85"/>
      <c r="I1580" s="185"/>
      <c r="J1580" s="89"/>
      <c r="K1580" s="143"/>
      <c r="L1580" s="89"/>
      <c r="M1580" s="89"/>
      <c r="N1580" s="89"/>
      <c r="O1580" s="89"/>
      <c r="P1580" s="89"/>
      <c r="Q1580" s="239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85"/>
      <c r="I1581" s="185"/>
      <c r="J1581" s="89"/>
      <c r="K1581" s="143"/>
      <c r="L1581" s="89"/>
      <c r="M1581" s="89"/>
      <c r="N1581" s="89"/>
      <c r="O1581" s="89"/>
      <c r="P1581" s="89"/>
      <c r="Q1581" s="239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85"/>
      <c r="I1582" s="185"/>
      <c r="J1582" s="89"/>
      <c r="K1582" s="143"/>
      <c r="L1582" s="89"/>
      <c r="M1582" s="89"/>
      <c r="N1582" s="89"/>
      <c r="O1582" s="89"/>
      <c r="P1582" s="89"/>
      <c r="Q1582" s="239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85"/>
      <c r="I1583" s="185"/>
      <c r="J1583" s="89"/>
      <c r="K1583" s="143"/>
      <c r="L1583" s="89"/>
      <c r="M1583" s="89"/>
      <c r="N1583" s="89"/>
      <c r="O1583" s="89"/>
      <c r="P1583" s="89"/>
      <c r="Q1583" s="239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85"/>
      <c r="I1584" s="185"/>
      <c r="J1584" s="89"/>
      <c r="K1584" s="143"/>
      <c r="L1584" s="89"/>
      <c r="M1584" s="89"/>
      <c r="N1584" s="89"/>
      <c r="O1584" s="89"/>
      <c r="P1584" s="89"/>
      <c r="Q1584" s="239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85"/>
      <c r="I1585" s="185"/>
      <c r="J1585" s="89"/>
      <c r="K1585" s="143"/>
      <c r="L1585" s="89"/>
      <c r="M1585" s="89"/>
      <c r="N1585" s="89"/>
      <c r="O1585" s="89"/>
      <c r="P1585" s="89"/>
      <c r="Q1585" s="239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85"/>
      <c r="I1586" s="185"/>
      <c r="J1586" s="89"/>
      <c r="K1586" s="143"/>
      <c r="L1586" s="89"/>
      <c r="M1586" s="89"/>
      <c r="N1586" s="89"/>
      <c r="O1586" s="89"/>
      <c r="P1586" s="89"/>
      <c r="Q1586" s="239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85"/>
      <c r="I1587" s="185"/>
      <c r="J1587" s="89"/>
      <c r="K1587" s="143"/>
      <c r="L1587" s="89"/>
      <c r="M1587" s="89"/>
      <c r="N1587" s="89"/>
      <c r="O1587" s="89"/>
      <c r="P1587" s="89"/>
      <c r="Q1587" s="239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85"/>
      <c r="I1588" s="185"/>
      <c r="J1588" s="89"/>
      <c r="K1588" s="143"/>
      <c r="L1588" s="89"/>
      <c r="M1588" s="89"/>
      <c r="N1588" s="89"/>
      <c r="O1588" s="89"/>
      <c r="P1588" s="89"/>
      <c r="Q1588" s="239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85"/>
      <c r="I1589" s="185"/>
      <c r="J1589" s="89"/>
      <c r="K1589" s="143"/>
      <c r="L1589" s="89"/>
      <c r="M1589" s="89"/>
      <c r="N1589" s="89"/>
      <c r="O1589" s="89"/>
      <c r="P1589" s="89"/>
      <c r="Q1589" s="239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85"/>
      <c r="I1590" s="185"/>
      <c r="J1590" s="89"/>
      <c r="K1590" s="143"/>
      <c r="L1590" s="89"/>
      <c r="M1590" s="89"/>
      <c r="N1590" s="89"/>
      <c r="O1590" s="89"/>
      <c r="P1590" s="89"/>
      <c r="Q1590" s="239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85"/>
      <c r="I1591" s="185"/>
      <c r="J1591" s="89"/>
      <c r="K1591" s="143"/>
      <c r="L1591" s="89"/>
      <c r="M1591" s="89"/>
      <c r="N1591" s="89"/>
      <c r="O1591" s="89"/>
      <c r="P1591" s="89"/>
      <c r="Q1591" s="239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85"/>
      <c r="I1592" s="185"/>
      <c r="J1592" s="89"/>
      <c r="K1592" s="143"/>
      <c r="L1592" s="89"/>
      <c r="M1592" s="89"/>
      <c r="N1592" s="89"/>
      <c r="O1592" s="89"/>
      <c r="P1592" s="89"/>
      <c r="Q1592" s="239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85"/>
      <c r="I1593" s="185"/>
      <c r="J1593" s="89"/>
      <c r="K1593" s="143"/>
      <c r="L1593" s="89"/>
      <c r="M1593" s="89"/>
      <c r="N1593" s="89"/>
      <c r="O1593" s="89"/>
      <c r="P1593" s="89"/>
      <c r="Q1593" s="239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85"/>
      <c r="I1594" s="185"/>
      <c r="J1594" s="89"/>
      <c r="K1594" s="143"/>
      <c r="L1594" s="89"/>
      <c r="M1594" s="89"/>
      <c r="N1594" s="89"/>
      <c r="O1594" s="89"/>
      <c r="P1594" s="89"/>
      <c r="Q1594" s="239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85"/>
      <c r="I1595" s="185"/>
      <c r="J1595" s="89"/>
      <c r="K1595" s="143"/>
      <c r="L1595" s="89"/>
      <c r="M1595" s="89"/>
      <c r="N1595" s="89"/>
      <c r="O1595" s="89"/>
      <c r="P1595" s="89"/>
      <c r="Q1595" s="239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85"/>
      <c r="I1596" s="185"/>
      <c r="J1596" s="89"/>
      <c r="K1596" s="143"/>
      <c r="L1596" s="89"/>
      <c r="M1596" s="89"/>
      <c r="N1596" s="89"/>
      <c r="O1596" s="89"/>
      <c r="P1596" s="89"/>
      <c r="Q1596" s="239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85"/>
      <c r="I1597" s="185"/>
      <c r="J1597" s="89"/>
      <c r="K1597" s="143"/>
      <c r="L1597" s="89"/>
      <c r="M1597" s="89"/>
      <c r="N1597" s="89"/>
      <c r="O1597" s="89"/>
      <c r="P1597" s="89"/>
      <c r="Q1597" s="239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85"/>
      <c r="I1598" s="185"/>
      <c r="J1598" s="89"/>
      <c r="K1598" s="143"/>
      <c r="L1598" s="89"/>
      <c r="M1598" s="89"/>
      <c r="N1598" s="89"/>
      <c r="O1598" s="89"/>
      <c r="P1598" s="89"/>
      <c r="Q1598" s="239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85"/>
      <c r="I1599" s="185"/>
      <c r="J1599" s="89"/>
      <c r="K1599" s="143"/>
      <c r="L1599" s="89"/>
      <c r="M1599" s="89"/>
      <c r="N1599" s="89"/>
      <c r="O1599" s="89"/>
      <c r="P1599" s="89"/>
      <c r="Q1599" s="239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85"/>
      <c r="I1600" s="185"/>
      <c r="J1600" s="89"/>
      <c r="K1600" s="143"/>
      <c r="L1600" s="89"/>
      <c r="M1600" s="89"/>
      <c r="N1600" s="89"/>
      <c r="O1600" s="89"/>
      <c r="P1600" s="89"/>
      <c r="Q1600" s="239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85"/>
      <c r="I1601" s="185"/>
      <c r="J1601" s="89"/>
      <c r="K1601" s="143"/>
      <c r="L1601" s="89"/>
      <c r="M1601" s="89"/>
      <c r="N1601" s="89"/>
      <c r="O1601" s="89"/>
      <c r="P1601" s="89"/>
      <c r="Q1601" s="239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85"/>
      <c r="I1602" s="185"/>
      <c r="J1602" s="89"/>
      <c r="K1602" s="143"/>
      <c r="L1602" s="89"/>
      <c r="M1602" s="89"/>
      <c r="N1602" s="89"/>
      <c r="O1602" s="89"/>
      <c r="P1602" s="89"/>
      <c r="Q1602" s="239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85"/>
      <c r="I1603" s="185"/>
      <c r="J1603" s="89"/>
      <c r="K1603" s="143"/>
      <c r="L1603" s="89"/>
      <c r="M1603" s="89"/>
      <c r="N1603" s="89"/>
      <c r="O1603" s="89"/>
      <c r="P1603" s="89"/>
      <c r="Q1603" s="239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85"/>
      <c r="I1604" s="185"/>
      <c r="J1604" s="89"/>
      <c r="K1604" s="143"/>
      <c r="L1604" s="89"/>
      <c r="M1604" s="89"/>
      <c r="N1604" s="89"/>
      <c r="O1604" s="89"/>
      <c r="P1604" s="89"/>
      <c r="Q1604" s="239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85"/>
      <c r="I1605" s="185"/>
      <c r="J1605" s="89"/>
      <c r="K1605" s="143"/>
      <c r="L1605" s="89"/>
      <c r="M1605" s="89"/>
      <c r="N1605" s="89"/>
      <c r="O1605" s="89"/>
      <c r="P1605" s="89"/>
      <c r="Q1605" s="239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85"/>
      <c r="I1606" s="185"/>
      <c r="J1606" s="89"/>
      <c r="K1606" s="143"/>
      <c r="L1606" s="89"/>
      <c r="M1606" s="89"/>
      <c r="N1606" s="89"/>
      <c r="O1606" s="89"/>
      <c r="P1606" s="89"/>
      <c r="Q1606" s="239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85"/>
      <c r="I1607" s="185"/>
      <c r="J1607" s="89"/>
      <c r="K1607" s="143"/>
      <c r="L1607" s="89"/>
      <c r="M1607" s="89"/>
      <c r="N1607" s="89"/>
      <c r="O1607" s="89"/>
      <c r="P1607" s="89"/>
      <c r="Q1607" s="239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85"/>
      <c r="I1608" s="185"/>
      <c r="J1608" s="89"/>
      <c r="K1608" s="143"/>
      <c r="L1608" s="89"/>
      <c r="M1608" s="89"/>
      <c r="N1608" s="89"/>
      <c r="O1608" s="89"/>
      <c r="P1608" s="89"/>
      <c r="Q1608" s="239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85"/>
      <c r="I1609" s="185"/>
      <c r="J1609" s="89"/>
      <c r="K1609" s="143"/>
      <c r="L1609" s="89"/>
      <c r="M1609" s="89"/>
      <c r="N1609" s="89"/>
      <c r="O1609" s="89"/>
      <c r="P1609" s="89"/>
      <c r="Q1609" s="239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85"/>
      <c r="I1610" s="185"/>
      <c r="J1610" s="89"/>
      <c r="K1610" s="143"/>
      <c r="L1610" s="89"/>
      <c r="M1610" s="89"/>
      <c r="N1610" s="89"/>
      <c r="O1610" s="89"/>
      <c r="P1610" s="89"/>
      <c r="Q1610" s="239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85"/>
      <c r="I1611" s="185"/>
      <c r="J1611" s="89"/>
      <c r="K1611" s="143"/>
      <c r="L1611" s="89"/>
      <c r="M1611" s="89"/>
      <c r="N1611" s="89"/>
      <c r="O1611" s="89"/>
      <c r="P1611" s="89"/>
      <c r="Q1611" s="239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85"/>
      <c r="I1612" s="185"/>
      <c r="J1612" s="89"/>
      <c r="K1612" s="143"/>
      <c r="L1612" s="89"/>
      <c r="M1612" s="89"/>
      <c r="N1612" s="89"/>
      <c r="O1612" s="89"/>
      <c r="P1612" s="89"/>
      <c r="Q1612" s="239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85"/>
      <c r="I1613" s="185"/>
      <c r="J1613" s="89"/>
      <c r="K1613" s="143"/>
      <c r="L1613" s="89"/>
      <c r="M1613" s="89"/>
      <c r="N1613" s="89"/>
      <c r="O1613" s="89"/>
      <c r="P1613" s="89"/>
      <c r="Q1613" s="239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85"/>
      <c r="I1614" s="185"/>
      <c r="J1614" s="89"/>
      <c r="K1614" s="143"/>
      <c r="L1614" s="89"/>
      <c r="M1614" s="89"/>
      <c r="N1614" s="89"/>
      <c r="O1614" s="89"/>
      <c r="P1614" s="89"/>
      <c r="Q1614" s="239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85"/>
      <c r="I1615" s="185"/>
      <c r="J1615" s="89"/>
      <c r="K1615" s="143"/>
      <c r="L1615" s="89"/>
      <c r="M1615" s="89"/>
      <c r="N1615" s="89"/>
      <c r="O1615" s="89"/>
      <c r="P1615" s="89"/>
      <c r="Q1615" s="239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85"/>
      <c r="I1616" s="185"/>
      <c r="J1616" s="89"/>
      <c r="K1616" s="143"/>
      <c r="L1616" s="89"/>
      <c r="M1616" s="89"/>
      <c r="N1616" s="89"/>
      <c r="O1616" s="89"/>
      <c r="P1616" s="89"/>
      <c r="Q1616" s="239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85"/>
      <c r="I1617" s="185"/>
      <c r="J1617" s="89"/>
      <c r="K1617" s="143"/>
      <c r="L1617" s="89"/>
      <c r="M1617" s="89"/>
      <c r="N1617" s="89"/>
      <c r="O1617" s="89"/>
      <c r="P1617" s="89"/>
      <c r="Q1617" s="239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85"/>
      <c r="I1618" s="185"/>
      <c r="J1618" s="89"/>
      <c r="K1618" s="143"/>
      <c r="L1618" s="89"/>
      <c r="M1618" s="89"/>
      <c r="N1618" s="89"/>
      <c r="O1618" s="89"/>
      <c r="P1618" s="89"/>
      <c r="Q1618" s="239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85"/>
      <c r="I1619" s="185"/>
      <c r="J1619" s="89"/>
      <c r="K1619" s="143"/>
      <c r="L1619" s="89"/>
      <c r="M1619" s="89"/>
      <c r="N1619" s="89"/>
      <c r="O1619" s="89"/>
      <c r="P1619" s="89"/>
      <c r="Q1619" s="239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85"/>
      <c r="I1620" s="185"/>
      <c r="J1620" s="89"/>
      <c r="K1620" s="143"/>
      <c r="L1620" s="89"/>
      <c r="M1620" s="89"/>
      <c r="N1620" s="89"/>
      <c r="O1620" s="89"/>
      <c r="P1620" s="89"/>
      <c r="Q1620" s="239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85"/>
      <c r="I1621" s="185"/>
      <c r="J1621" s="89"/>
      <c r="K1621" s="143"/>
      <c r="L1621" s="89"/>
      <c r="M1621" s="89"/>
      <c r="N1621" s="89"/>
      <c r="O1621" s="89"/>
      <c r="P1621" s="89"/>
      <c r="Q1621" s="239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85"/>
      <c r="I1622" s="185"/>
      <c r="J1622" s="89"/>
      <c r="K1622" s="143"/>
      <c r="L1622" s="89"/>
      <c r="M1622" s="89"/>
      <c r="N1622" s="89"/>
      <c r="O1622" s="89"/>
      <c r="P1622" s="89"/>
      <c r="Q1622" s="239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85"/>
      <c r="I1623" s="185"/>
      <c r="J1623" s="89"/>
      <c r="K1623" s="143"/>
      <c r="L1623" s="89"/>
      <c r="M1623" s="89"/>
      <c r="N1623" s="89"/>
      <c r="O1623" s="89"/>
      <c r="P1623" s="89"/>
      <c r="Q1623" s="239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85"/>
      <c r="I1624" s="185"/>
      <c r="J1624" s="89"/>
      <c r="K1624" s="143"/>
      <c r="L1624" s="89"/>
      <c r="M1624" s="89"/>
      <c r="N1624" s="89"/>
      <c r="O1624" s="89"/>
      <c r="P1624" s="89"/>
      <c r="Q1624" s="239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85"/>
      <c r="I1625" s="185"/>
      <c r="J1625" s="89"/>
      <c r="K1625" s="143"/>
      <c r="L1625" s="89"/>
      <c r="M1625" s="89"/>
      <c r="N1625" s="89"/>
      <c r="O1625" s="89"/>
      <c r="P1625" s="89"/>
      <c r="Q1625" s="239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85"/>
      <c r="I1626" s="185"/>
      <c r="J1626" s="89"/>
      <c r="K1626" s="143"/>
      <c r="L1626" s="89"/>
      <c r="M1626" s="89"/>
      <c r="N1626" s="89"/>
      <c r="O1626" s="89"/>
      <c r="P1626" s="89"/>
      <c r="Q1626" s="239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85"/>
      <c r="I1627" s="185"/>
      <c r="J1627" s="89"/>
      <c r="K1627" s="143"/>
      <c r="L1627" s="89"/>
      <c r="M1627" s="89"/>
      <c r="N1627" s="89"/>
      <c r="O1627" s="89"/>
      <c r="P1627" s="89"/>
      <c r="Q1627" s="239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85"/>
      <c r="I1628" s="185"/>
      <c r="J1628" s="89"/>
      <c r="K1628" s="143"/>
      <c r="L1628" s="89"/>
      <c r="M1628" s="89"/>
      <c r="N1628" s="89"/>
      <c r="O1628" s="89"/>
      <c r="P1628" s="89"/>
      <c r="Q1628" s="239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85"/>
      <c r="I1629" s="185"/>
      <c r="J1629" s="89"/>
      <c r="K1629" s="143"/>
      <c r="L1629" s="89"/>
      <c r="M1629" s="89"/>
      <c r="N1629" s="89"/>
      <c r="O1629" s="89"/>
      <c r="P1629" s="89"/>
      <c r="Q1629" s="239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85"/>
      <c r="I1630" s="185"/>
      <c r="J1630" s="89"/>
      <c r="K1630" s="143"/>
      <c r="L1630" s="89"/>
      <c r="M1630" s="89"/>
      <c r="N1630" s="89"/>
      <c r="O1630" s="89"/>
      <c r="P1630" s="89"/>
      <c r="Q1630" s="239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85"/>
      <c r="I1631" s="185"/>
      <c r="J1631" s="89"/>
      <c r="K1631" s="143"/>
      <c r="L1631" s="89"/>
      <c r="M1631" s="89"/>
      <c r="N1631" s="89"/>
      <c r="O1631" s="89"/>
      <c r="P1631" s="89"/>
      <c r="Q1631" s="239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85"/>
      <c r="I1632" s="185"/>
      <c r="J1632" s="89"/>
      <c r="K1632" s="143"/>
      <c r="L1632" s="89"/>
      <c r="M1632" s="89"/>
      <c r="N1632" s="89"/>
      <c r="O1632" s="89"/>
      <c r="P1632" s="89"/>
      <c r="Q1632" s="239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85"/>
      <c r="I1633" s="185"/>
      <c r="J1633" s="89"/>
      <c r="K1633" s="143"/>
      <c r="L1633" s="89"/>
      <c r="M1633" s="89"/>
      <c r="N1633" s="89"/>
      <c r="O1633" s="89"/>
      <c r="P1633" s="89"/>
      <c r="Q1633" s="239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85"/>
      <c r="I1634" s="185"/>
      <c r="J1634" s="89"/>
      <c r="K1634" s="143"/>
      <c r="L1634" s="89"/>
      <c r="M1634" s="89"/>
      <c r="N1634" s="89"/>
      <c r="O1634" s="89"/>
      <c r="P1634" s="89"/>
      <c r="Q1634" s="239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85"/>
      <c r="I1635" s="185"/>
      <c r="J1635" s="89"/>
      <c r="K1635" s="143"/>
      <c r="L1635" s="89"/>
      <c r="M1635" s="89"/>
      <c r="N1635" s="89"/>
      <c r="O1635" s="89"/>
      <c r="P1635" s="89"/>
      <c r="Q1635" s="239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85"/>
      <c r="I1636" s="185"/>
      <c r="J1636" s="89"/>
      <c r="K1636" s="143"/>
      <c r="L1636" s="89"/>
      <c r="M1636" s="89"/>
      <c r="N1636" s="89"/>
      <c r="O1636" s="89"/>
      <c r="P1636" s="89"/>
      <c r="Q1636" s="239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85"/>
      <c r="I1637" s="185"/>
      <c r="J1637" s="89"/>
      <c r="K1637" s="143"/>
      <c r="L1637" s="89"/>
      <c r="M1637" s="89"/>
      <c r="N1637" s="89"/>
      <c r="O1637" s="89"/>
      <c r="P1637" s="89"/>
      <c r="Q1637" s="239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85"/>
      <c r="I1638" s="185"/>
      <c r="J1638" s="89"/>
      <c r="K1638" s="143"/>
      <c r="L1638" s="89"/>
      <c r="M1638" s="89"/>
      <c r="N1638" s="89"/>
      <c r="O1638" s="89"/>
      <c r="P1638" s="89"/>
      <c r="Q1638" s="239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85"/>
      <c r="I1639" s="185"/>
      <c r="J1639" s="89"/>
      <c r="K1639" s="143"/>
      <c r="L1639" s="89"/>
      <c r="M1639" s="89"/>
      <c r="N1639" s="89"/>
      <c r="O1639" s="89"/>
      <c r="P1639" s="89"/>
      <c r="Q1639" s="239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85"/>
      <c r="I1640" s="185"/>
      <c r="J1640" s="89"/>
      <c r="K1640" s="143"/>
      <c r="L1640" s="89"/>
      <c r="M1640" s="89"/>
      <c r="N1640" s="89"/>
      <c r="O1640" s="89"/>
      <c r="P1640" s="89"/>
      <c r="Q1640" s="239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85"/>
      <c r="I1641" s="185"/>
      <c r="J1641" s="89"/>
      <c r="K1641" s="143"/>
      <c r="L1641" s="89"/>
      <c r="M1641" s="89"/>
      <c r="N1641" s="89"/>
      <c r="O1641" s="89"/>
      <c r="P1641" s="89"/>
      <c r="Q1641" s="239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85"/>
      <c r="I1642" s="185"/>
      <c r="J1642" s="89"/>
      <c r="K1642" s="143"/>
      <c r="L1642" s="89"/>
      <c r="M1642" s="89"/>
      <c r="N1642" s="89"/>
      <c r="O1642" s="89"/>
      <c r="P1642" s="89"/>
      <c r="Q1642" s="239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85"/>
      <c r="I1643" s="185"/>
      <c r="J1643" s="89"/>
      <c r="K1643" s="143"/>
      <c r="L1643" s="89"/>
      <c r="M1643" s="89"/>
      <c r="N1643" s="89"/>
      <c r="O1643" s="89"/>
      <c r="P1643" s="89"/>
      <c r="Q1643" s="239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85"/>
      <c r="I1644" s="185"/>
      <c r="J1644" s="89"/>
      <c r="K1644" s="143"/>
      <c r="L1644" s="89"/>
      <c r="M1644" s="89"/>
      <c r="N1644" s="89"/>
      <c r="O1644" s="89"/>
      <c r="P1644" s="89"/>
      <c r="Q1644" s="239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85"/>
      <c r="I1645" s="185"/>
      <c r="J1645" s="89"/>
      <c r="K1645" s="143"/>
      <c r="L1645" s="89"/>
      <c r="M1645" s="89"/>
      <c r="N1645" s="89"/>
      <c r="O1645" s="89"/>
      <c r="P1645" s="89"/>
      <c r="Q1645" s="239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85"/>
      <c r="I1646" s="185"/>
      <c r="J1646" s="89"/>
      <c r="K1646" s="143"/>
      <c r="L1646" s="89"/>
      <c r="M1646" s="89"/>
      <c r="N1646" s="89"/>
      <c r="O1646" s="89"/>
      <c r="P1646" s="89"/>
      <c r="Q1646" s="239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85"/>
      <c r="I1647" s="185"/>
      <c r="J1647" s="89"/>
      <c r="K1647" s="143"/>
      <c r="L1647" s="89"/>
      <c r="M1647" s="89"/>
      <c r="N1647" s="89"/>
      <c r="O1647" s="89"/>
      <c r="P1647" s="89"/>
      <c r="Q1647" s="239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85"/>
      <c r="I1648" s="185"/>
      <c r="J1648" s="89"/>
      <c r="K1648" s="143"/>
      <c r="L1648" s="89"/>
      <c r="M1648" s="89"/>
      <c r="N1648" s="89"/>
      <c r="O1648" s="89"/>
      <c r="P1648" s="89"/>
      <c r="Q1648" s="239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85"/>
      <c r="I1649" s="185"/>
      <c r="J1649" s="89"/>
      <c r="K1649" s="143"/>
      <c r="L1649" s="89"/>
      <c r="M1649" s="89"/>
      <c r="N1649" s="89"/>
      <c r="O1649" s="89"/>
      <c r="P1649" s="89"/>
      <c r="Q1649" s="239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85"/>
      <c r="I1650" s="185"/>
      <c r="J1650" s="89"/>
      <c r="K1650" s="143"/>
      <c r="L1650" s="89"/>
      <c r="M1650" s="89"/>
      <c r="N1650" s="89"/>
      <c r="O1650" s="89"/>
      <c r="P1650" s="89"/>
      <c r="Q1650" s="239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85"/>
      <c r="I1651" s="185"/>
      <c r="J1651" s="89"/>
      <c r="K1651" s="143"/>
      <c r="L1651" s="89"/>
      <c r="M1651" s="89"/>
      <c r="N1651" s="89"/>
      <c r="O1651" s="89"/>
      <c r="P1651" s="89"/>
      <c r="Q1651" s="239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85"/>
      <c r="I1652" s="185"/>
      <c r="J1652" s="89"/>
      <c r="K1652" s="143"/>
      <c r="L1652" s="89"/>
      <c r="M1652" s="89"/>
      <c r="N1652" s="89"/>
      <c r="O1652" s="89"/>
      <c r="P1652" s="89"/>
      <c r="Q1652" s="239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85"/>
      <c r="I1653" s="185"/>
      <c r="J1653" s="89"/>
      <c r="K1653" s="143"/>
      <c r="L1653" s="89"/>
      <c r="M1653" s="89"/>
      <c r="N1653" s="89"/>
      <c r="O1653" s="89"/>
      <c r="P1653" s="89"/>
      <c r="Q1653" s="239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85"/>
      <c r="I1654" s="185"/>
      <c r="J1654" s="89"/>
      <c r="K1654" s="143"/>
      <c r="L1654" s="89"/>
      <c r="M1654" s="89"/>
      <c r="N1654" s="89"/>
      <c r="O1654" s="89"/>
      <c r="P1654" s="89"/>
      <c r="Q1654" s="239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85"/>
      <c r="I1655" s="185"/>
      <c r="J1655" s="89"/>
      <c r="K1655" s="143"/>
      <c r="L1655" s="89"/>
      <c r="M1655" s="89"/>
      <c r="N1655" s="89"/>
      <c r="O1655" s="89"/>
      <c r="P1655" s="89"/>
      <c r="Q1655" s="239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85"/>
      <c r="I1656" s="185"/>
      <c r="J1656" s="89"/>
      <c r="K1656" s="143"/>
      <c r="L1656" s="89"/>
      <c r="M1656" s="89"/>
      <c r="N1656" s="89"/>
      <c r="O1656" s="89"/>
      <c r="P1656" s="89"/>
      <c r="Q1656" s="239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85"/>
      <c r="I1657" s="185"/>
      <c r="J1657" s="89"/>
      <c r="K1657" s="143"/>
      <c r="L1657" s="89"/>
      <c r="M1657" s="89"/>
      <c r="N1657" s="89"/>
      <c r="O1657" s="89"/>
      <c r="P1657" s="89"/>
      <c r="Q1657" s="239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85"/>
      <c r="I1658" s="185"/>
      <c r="J1658" s="89"/>
      <c r="K1658" s="143"/>
      <c r="L1658" s="89"/>
      <c r="M1658" s="89"/>
      <c r="N1658" s="89"/>
      <c r="O1658" s="89"/>
      <c r="P1658" s="89"/>
      <c r="Q1658" s="239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85"/>
      <c r="I1659" s="185"/>
      <c r="J1659" s="89"/>
      <c r="K1659" s="143"/>
      <c r="L1659" s="89"/>
      <c r="M1659" s="89"/>
      <c r="N1659" s="89"/>
      <c r="O1659" s="89"/>
      <c r="P1659" s="89"/>
      <c r="Q1659" s="239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85"/>
      <c r="I1660" s="185"/>
      <c r="J1660" s="89"/>
      <c r="K1660" s="143"/>
      <c r="L1660" s="89"/>
      <c r="M1660" s="89"/>
      <c r="N1660" s="89"/>
      <c r="O1660" s="89"/>
      <c r="P1660" s="89"/>
      <c r="Q1660" s="239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85"/>
      <c r="I1661" s="185"/>
      <c r="J1661" s="89"/>
      <c r="K1661" s="143"/>
      <c r="L1661" s="89"/>
      <c r="M1661" s="89"/>
      <c r="N1661" s="89"/>
      <c r="O1661" s="89"/>
      <c r="P1661" s="89"/>
      <c r="Q1661" s="239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85"/>
      <c r="I1662" s="185"/>
      <c r="J1662" s="89"/>
      <c r="K1662" s="143"/>
      <c r="L1662" s="89"/>
      <c r="M1662" s="89"/>
      <c r="N1662" s="89"/>
      <c r="O1662" s="89"/>
      <c r="P1662" s="89"/>
      <c r="Q1662" s="239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85"/>
      <c r="I1663" s="185"/>
      <c r="J1663" s="89"/>
      <c r="K1663" s="143"/>
      <c r="L1663" s="89"/>
      <c r="M1663" s="89"/>
      <c r="N1663" s="89"/>
      <c r="O1663" s="89"/>
      <c r="P1663" s="89"/>
      <c r="Q1663" s="239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85"/>
      <c r="I1664" s="185"/>
      <c r="J1664" s="89"/>
      <c r="K1664" s="143"/>
      <c r="L1664" s="89"/>
      <c r="M1664" s="89"/>
      <c r="N1664" s="89"/>
      <c r="O1664" s="89"/>
      <c r="P1664" s="89"/>
      <c r="Q1664" s="239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85"/>
      <c r="I1665" s="185"/>
      <c r="J1665" s="89"/>
      <c r="K1665" s="143"/>
      <c r="L1665" s="89"/>
      <c r="M1665" s="89"/>
      <c r="N1665" s="89"/>
      <c r="O1665" s="89"/>
      <c r="P1665" s="89"/>
      <c r="Q1665" s="239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85"/>
      <c r="I1666" s="185"/>
      <c r="J1666" s="89"/>
      <c r="K1666" s="143"/>
      <c r="L1666" s="89"/>
      <c r="M1666" s="89"/>
      <c r="N1666" s="89"/>
      <c r="O1666" s="89"/>
      <c r="P1666" s="89"/>
      <c r="Q1666" s="239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85"/>
      <c r="I1667" s="185"/>
      <c r="J1667" s="89"/>
      <c r="K1667" s="143"/>
      <c r="L1667" s="89"/>
      <c r="M1667" s="89"/>
      <c r="N1667" s="89"/>
      <c r="O1667" s="89"/>
      <c r="P1667" s="89"/>
      <c r="Q1667" s="239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85"/>
      <c r="I1668" s="185"/>
      <c r="J1668" s="89"/>
      <c r="K1668" s="143"/>
      <c r="L1668" s="89"/>
      <c r="M1668" s="89"/>
      <c r="N1668" s="89"/>
      <c r="O1668" s="89"/>
      <c r="P1668" s="89"/>
      <c r="Q1668" s="239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85"/>
      <c r="I1669" s="185"/>
      <c r="J1669" s="89"/>
      <c r="K1669" s="143"/>
      <c r="L1669" s="89"/>
      <c r="M1669" s="89"/>
      <c r="N1669" s="89"/>
      <c r="O1669" s="89"/>
      <c r="P1669" s="89"/>
      <c r="Q1669" s="239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85"/>
      <c r="I1670" s="185"/>
      <c r="J1670" s="89"/>
      <c r="K1670" s="143"/>
      <c r="L1670" s="89"/>
      <c r="M1670" s="89"/>
      <c r="N1670" s="89"/>
      <c r="O1670" s="89"/>
      <c r="P1670" s="89"/>
      <c r="Q1670" s="239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85"/>
      <c r="I1671" s="185"/>
      <c r="J1671" s="89"/>
      <c r="K1671" s="143"/>
      <c r="L1671" s="89"/>
      <c r="M1671" s="89"/>
      <c r="N1671" s="89"/>
      <c r="O1671" s="89"/>
      <c r="P1671" s="89"/>
      <c r="Q1671" s="239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85"/>
      <c r="I1672" s="185"/>
      <c r="J1672" s="89"/>
      <c r="K1672" s="143"/>
      <c r="L1672" s="89"/>
      <c r="M1672" s="89"/>
      <c r="N1672" s="89"/>
      <c r="O1672" s="89"/>
      <c r="P1672" s="89"/>
      <c r="Q1672" s="239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85"/>
      <c r="I1673" s="185"/>
      <c r="J1673" s="89"/>
      <c r="K1673" s="143"/>
      <c r="L1673" s="89"/>
      <c r="M1673" s="89"/>
      <c r="N1673" s="89"/>
      <c r="O1673" s="89"/>
      <c r="P1673" s="89"/>
      <c r="Q1673" s="239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85"/>
      <c r="I1674" s="185"/>
      <c r="J1674" s="89"/>
      <c r="K1674" s="143"/>
      <c r="L1674" s="89"/>
      <c r="M1674" s="89"/>
      <c r="N1674" s="89"/>
      <c r="O1674" s="89"/>
      <c r="P1674" s="89"/>
      <c r="Q1674" s="239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85"/>
      <c r="I1675" s="185"/>
      <c r="J1675" s="89"/>
      <c r="K1675" s="143"/>
      <c r="L1675" s="89"/>
      <c r="M1675" s="89"/>
      <c r="N1675" s="89"/>
      <c r="O1675" s="89"/>
      <c r="P1675" s="89"/>
      <c r="Q1675" s="239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85"/>
      <c r="I1676" s="185"/>
      <c r="J1676" s="89"/>
      <c r="K1676" s="143"/>
      <c r="L1676" s="89"/>
      <c r="M1676" s="89"/>
      <c r="N1676" s="89"/>
      <c r="O1676" s="89"/>
      <c r="P1676" s="89"/>
      <c r="Q1676" s="239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85"/>
      <c r="I1677" s="185"/>
      <c r="J1677" s="89"/>
      <c r="K1677" s="143"/>
      <c r="L1677" s="89"/>
      <c r="M1677" s="89"/>
      <c r="N1677" s="89"/>
      <c r="O1677" s="89"/>
      <c r="P1677" s="89"/>
      <c r="Q1677" s="239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85"/>
      <c r="I1678" s="185"/>
      <c r="J1678" s="89"/>
      <c r="K1678" s="143"/>
      <c r="L1678" s="89"/>
      <c r="M1678" s="89"/>
      <c r="N1678" s="89"/>
      <c r="O1678" s="89"/>
      <c r="P1678" s="89"/>
      <c r="Q1678" s="239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85"/>
      <c r="I1679" s="185"/>
      <c r="J1679" s="89"/>
      <c r="K1679" s="143"/>
      <c r="L1679" s="89"/>
      <c r="M1679" s="89"/>
      <c r="N1679" s="89"/>
      <c r="O1679" s="89"/>
      <c r="P1679" s="89"/>
      <c r="Q1679" s="239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85"/>
      <c r="I1680" s="185"/>
      <c r="J1680" s="89"/>
      <c r="K1680" s="143"/>
      <c r="L1680" s="89"/>
      <c r="M1680" s="89"/>
      <c r="N1680" s="89"/>
      <c r="O1680" s="89"/>
      <c r="P1680" s="89"/>
      <c r="Q1680" s="239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85"/>
      <c r="I1681" s="185"/>
      <c r="J1681" s="89"/>
      <c r="K1681" s="143"/>
      <c r="L1681" s="89"/>
      <c r="M1681" s="89"/>
      <c r="N1681" s="89"/>
      <c r="O1681" s="89"/>
      <c r="P1681" s="89"/>
      <c r="Q1681" s="239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85"/>
      <c r="I1682" s="185"/>
      <c r="J1682" s="89"/>
      <c r="K1682" s="143"/>
      <c r="L1682" s="89"/>
      <c r="M1682" s="89"/>
      <c r="N1682" s="89"/>
      <c r="O1682" s="89"/>
      <c r="P1682" s="89"/>
      <c r="Q1682" s="239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85"/>
      <c r="I1683" s="185"/>
      <c r="J1683" s="89"/>
      <c r="K1683" s="143"/>
      <c r="L1683" s="89"/>
      <c r="M1683" s="89"/>
      <c r="N1683" s="89"/>
      <c r="O1683" s="89"/>
      <c r="P1683" s="89"/>
      <c r="Q1683" s="239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85"/>
      <c r="I1684" s="185"/>
      <c r="J1684" s="89"/>
      <c r="K1684" s="143"/>
      <c r="L1684" s="89"/>
      <c r="M1684" s="89"/>
      <c r="N1684" s="89"/>
      <c r="O1684" s="89"/>
      <c r="P1684" s="89"/>
      <c r="Q1684" s="239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85"/>
      <c r="I1685" s="185"/>
      <c r="J1685" s="89"/>
      <c r="K1685" s="143"/>
      <c r="L1685" s="89"/>
      <c r="M1685" s="89"/>
      <c r="N1685" s="89"/>
      <c r="O1685" s="89"/>
      <c r="P1685" s="89"/>
      <c r="Q1685" s="239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85"/>
      <c r="I1686" s="185"/>
      <c r="J1686" s="89"/>
      <c r="K1686" s="143"/>
      <c r="L1686" s="89"/>
      <c r="M1686" s="89"/>
      <c r="N1686" s="89"/>
      <c r="O1686" s="89"/>
      <c r="P1686" s="89"/>
      <c r="Q1686" s="239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85"/>
      <c r="I1687" s="185"/>
      <c r="J1687" s="89"/>
      <c r="K1687" s="143"/>
      <c r="L1687" s="89"/>
      <c r="M1687" s="89"/>
      <c r="N1687" s="89"/>
      <c r="O1687" s="89"/>
      <c r="P1687" s="89"/>
      <c r="Q1687" s="239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85"/>
      <c r="I1688" s="185"/>
      <c r="J1688" s="89"/>
      <c r="K1688" s="143"/>
      <c r="L1688" s="89"/>
      <c r="M1688" s="89"/>
      <c r="N1688" s="89"/>
      <c r="O1688" s="89"/>
      <c r="P1688" s="89"/>
      <c r="Q1688" s="239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85"/>
      <c r="I1689" s="185"/>
      <c r="J1689" s="89"/>
      <c r="K1689" s="143"/>
      <c r="L1689" s="89"/>
      <c r="M1689" s="89"/>
      <c r="N1689" s="89"/>
      <c r="O1689" s="89"/>
      <c r="P1689" s="89"/>
      <c r="Q1689" s="239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85"/>
      <c r="I1690" s="185"/>
      <c r="J1690" s="89"/>
      <c r="K1690" s="143"/>
      <c r="L1690" s="89"/>
      <c r="M1690" s="89"/>
      <c r="N1690" s="89"/>
      <c r="O1690" s="89"/>
      <c r="P1690" s="89"/>
      <c r="Q1690" s="239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85"/>
      <c r="I1691" s="185"/>
      <c r="J1691" s="89"/>
      <c r="K1691" s="143"/>
      <c r="L1691" s="89"/>
      <c r="M1691" s="89"/>
      <c r="N1691" s="89"/>
      <c r="O1691" s="89"/>
      <c r="P1691" s="89"/>
      <c r="Q1691" s="239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85"/>
      <c r="I1692" s="185"/>
      <c r="J1692" s="89"/>
      <c r="K1692" s="143"/>
      <c r="L1692" s="89"/>
      <c r="M1692" s="89"/>
      <c r="N1692" s="89"/>
      <c r="O1692" s="89"/>
      <c r="P1692" s="89"/>
      <c r="Q1692" s="239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85"/>
      <c r="I1693" s="185"/>
      <c r="J1693" s="89"/>
      <c r="K1693" s="143"/>
      <c r="L1693" s="89"/>
      <c r="M1693" s="89"/>
      <c r="N1693" s="89"/>
      <c r="O1693" s="89"/>
      <c r="P1693" s="89"/>
      <c r="Q1693" s="239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85"/>
      <c r="I1694" s="185"/>
      <c r="J1694" s="89"/>
      <c r="K1694" s="143"/>
      <c r="L1694" s="89"/>
      <c r="M1694" s="89"/>
      <c r="N1694" s="89"/>
      <c r="O1694" s="89"/>
      <c r="P1694" s="89"/>
      <c r="Q1694" s="239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85"/>
      <c r="I1695" s="185"/>
      <c r="J1695" s="89"/>
      <c r="K1695" s="143"/>
      <c r="L1695" s="89"/>
      <c r="M1695" s="89"/>
      <c r="N1695" s="89"/>
      <c r="O1695" s="89"/>
      <c r="P1695" s="89"/>
      <c r="Q1695" s="239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85"/>
      <c r="I1696" s="185"/>
      <c r="J1696" s="89"/>
      <c r="K1696" s="143"/>
      <c r="L1696" s="89"/>
      <c r="M1696" s="89"/>
      <c r="N1696" s="89"/>
      <c r="O1696" s="89"/>
      <c r="P1696" s="89"/>
      <c r="Q1696" s="239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85"/>
      <c r="I1697" s="185"/>
      <c r="J1697" s="89"/>
      <c r="K1697" s="143"/>
      <c r="L1697" s="89"/>
      <c r="M1697" s="89"/>
      <c r="N1697" s="89"/>
      <c r="O1697" s="89"/>
      <c r="P1697" s="89"/>
      <c r="Q1697" s="239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85"/>
      <c r="I1698" s="185"/>
      <c r="J1698" s="89"/>
      <c r="K1698" s="143"/>
      <c r="L1698" s="89"/>
      <c r="M1698" s="89"/>
      <c r="N1698" s="89"/>
      <c r="O1698" s="89"/>
      <c r="P1698" s="89"/>
      <c r="Q1698" s="239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85"/>
      <c r="I1699" s="185"/>
      <c r="J1699" s="89"/>
      <c r="K1699" s="143"/>
      <c r="L1699" s="89"/>
      <c r="M1699" s="89"/>
      <c r="N1699" s="89"/>
      <c r="O1699" s="89"/>
      <c r="P1699" s="89"/>
      <c r="Q1699" s="239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85"/>
      <c r="I1700" s="185"/>
      <c r="J1700" s="89"/>
      <c r="K1700" s="143"/>
      <c r="L1700" s="89"/>
      <c r="M1700" s="89"/>
      <c r="N1700" s="89"/>
      <c r="O1700" s="89"/>
      <c r="P1700" s="89"/>
      <c r="Q1700" s="239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85"/>
      <c r="I1701" s="185"/>
      <c r="J1701" s="89"/>
      <c r="K1701" s="143"/>
      <c r="L1701" s="89"/>
      <c r="M1701" s="89"/>
      <c r="N1701" s="89"/>
      <c r="O1701" s="89"/>
      <c r="P1701" s="89"/>
      <c r="Q1701" s="239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85"/>
      <c r="I1702" s="185"/>
      <c r="J1702" s="89"/>
      <c r="K1702" s="143"/>
      <c r="L1702" s="89"/>
      <c r="M1702" s="89"/>
      <c r="N1702" s="89"/>
      <c r="O1702" s="89"/>
      <c r="P1702" s="89"/>
      <c r="Q1702" s="239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85"/>
      <c r="I1703" s="185"/>
      <c r="J1703" s="89"/>
      <c r="K1703" s="143"/>
      <c r="L1703" s="89"/>
      <c r="M1703" s="89"/>
      <c r="N1703" s="89"/>
      <c r="O1703" s="89"/>
      <c r="P1703" s="89"/>
      <c r="Q1703" s="239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85"/>
      <c r="I1704" s="185"/>
      <c r="J1704" s="89"/>
      <c r="K1704" s="143"/>
      <c r="L1704" s="89"/>
      <c r="M1704" s="89"/>
      <c r="N1704" s="89"/>
      <c r="O1704" s="89"/>
      <c r="P1704" s="89"/>
      <c r="Q1704" s="239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85"/>
      <c r="I1705" s="185"/>
      <c r="J1705" s="89"/>
      <c r="K1705" s="143"/>
      <c r="L1705" s="89"/>
      <c r="M1705" s="89"/>
      <c r="N1705" s="89"/>
      <c r="O1705" s="89"/>
      <c r="P1705" s="89"/>
      <c r="Q1705" s="239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85"/>
      <c r="I1706" s="185"/>
      <c r="J1706" s="89"/>
      <c r="K1706" s="143"/>
      <c r="L1706" s="89"/>
      <c r="M1706" s="89"/>
      <c r="N1706" s="89"/>
      <c r="O1706" s="89"/>
      <c r="P1706" s="89"/>
      <c r="Q1706" s="239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85"/>
      <c r="I1707" s="185"/>
      <c r="J1707" s="89"/>
      <c r="K1707" s="143"/>
      <c r="L1707" s="89"/>
      <c r="M1707" s="89"/>
      <c r="N1707" s="89"/>
      <c r="O1707" s="89"/>
      <c r="P1707" s="89"/>
      <c r="Q1707" s="239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85"/>
      <c r="I1708" s="185"/>
      <c r="J1708" s="89"/>
      <c r="K1708" s="143"/>
      <c r="L1708" s="89"/>
      <c r="M1708" s="89"/>
      <c r="N1708" s="89"/>
      <c r="O1708" s="89"/>
      <c r="P1708" s="89"/>
      <c r="Q1708" s="239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85"/>
      <c r="I1709" s="185"/>
      <c r="J1709" s="89"/>
      <c r="K1709" s="143"/>
      <c r="L1709" s="89"/>
      <c r="M1709" s="89"/>
      <c r="N1709" s="89"/>
      <c r="O1709" s="89"/>
      <c r="P1709" s="89"/>
      <c r="Q1709" s="239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85"/>
      <c r="I1710" s="185"/>
      <c r="J1710" s="89"/>
      <c r="K1710" s="143"/>
      <c r="L1710" s="89"/>
      <c r="M1710" s="89"/>
      <c r="N1710" s="89"/>
      <c r="O1710" s="89"/>
      <c r="P1710" s="89"/>
      <c r="Q1710" s="239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85"/>
      <c r="I1711" s="185"/>
      <c r="J1711" s="89"/>
      <c r="K1711" s="143"/>
      <c r="L1711" s="89"/>
      <c r="M1711" s="89"/>
      <c r="N1711" s="89"/>
      <c r="O1711" s="89"/>
      <c r="P1711" s="89"/>
      <c r="Q1711" s="239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85"/>
      <c r="I1712" s="185"/>
      <c r="J1712" s="89"/>
      <c r="K1712" s="143"/>
      <c r="L1712" s="89"/>
      <c r="M1712" s="89"/>
      <c r="N1712" s="89"/>
      <c r="O1712" s="89"/>
      <c r="P1712" s="89"/>
      <c r="Q1712" s="239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85"/>
      <c r="I1713" s="185"/>
      <c r="J1713" s="89"/>
      <c r="K1713" s="143"/>
      <c r="L1713" s="89"/>
      <c r="M1713" s="89"/>
      <c r="N1713" s="89"/>
      <c r="O1713" s="89"/>
      <c r="P1713" s="89"/>
      <c r="Q1713" s="239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85"/>
      <c r="I1714" s="185"/>
      <c r="J1714" s="89"/>
      <c r="K1714" s="143"/>
      <c r="L1714" s="89"/>
      <c r="M1714" s="89"/>
      <c r="N1714" s="89"/>
      <c r="O1714" s="89"/>
      <c r="P1714" s="89"/>
      <c r="Q1714" s="239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85"/>
      <c r="I1715" s="185"/>
      <c r="J1715" s="89"/>
      <c r="K1715" s="143"/>
      <c r="L1715" s="89"/>
      <c r="M1715" s="89"/>
      <c r="N1715" s="89"/>
      <c r="O1715" s="89"/>
      <c r="P1715" s="89"/>
      <c r="Q1715" s="239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85"/>
      <c r="I1716" s="185"/>
      <c r="J1716" s="89"/>
      <c r="K1716" s="143"/>
      <c r="L1716" s="89"/>
      <c r="M1716" s="89"/>
      <c r="N1716" s="89"/>
      <c r="O1716" s="89"/>
      <c r="P1716" s="89"/>
      <c r="Q1716" s="239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85"/>
      <c r="I1717" s="185"/>
      <c r="J1717" s="89"/>
      <c r="K1717" s="143"/>
      <c r="L1717" s="89"/>
      <c r="M1717" s="89"/>
      <c r="N1717" s="89"/>
      <c r="O1717" s="89"/>
      <c r="P1717" s="89"/>
      <c r="Q1717" s="239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85"/>
      <c r="I1718" s="185"/>
      <c r="J1718" s="89"/>
      <c r="K1718" s="143"/>
      <c r="L1718" s="89"/>
      <c r="M1718" s="89"/>
      <c r="N1718" s="89"/>
      <c r="O1718" s="89"/>
      <c r="P1718" s="89"/>
      <c r="Q1718" s="239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85"/>
      <c r="I1719" s="185"/>
      <c r="J1719" s="89"/>
      <c r="K1719" s="143"/>
      <c r="L1719" s="89"/>
      <c r="M1719" s="89"/>
      <c r="N1719" s="89"/>
      <c r="O1719" s="89"/>
      <c r="P1719" s="89"/>
      <c r="Q1719" s="239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85"/>
      <c r="I1720" s="185"/>
      <c r="J1720" s="89"/>
      <c r="K1720" s="143"/>
      <c r="L1720" s="89"/>
      <c r="M1720" s="89"/>
      <c r="N1720" s="89"/>
      <c r="O1720" s="89"/>
      <c r="P1720" s="89"/>
      <c r="Q1720" s="239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85"/>
      <c r="I1721" s="185"/>
      <c r="J1721" s="89"/>
      <c r="K1721" s="143"/>
      <c r="L1721" s="89"/>
      <c r="M1721" s="89"/>
      <c r="N1721" s="89"/>
      <c r="O1721" s="89"/>
      <c r="P1721" s="89"/>
      <c r="Q1721" s="239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85"/>
      <c r="I1722" s="185"/>
      <c r="J1722" s="89"/>
      <c r="K1722" s="143"/>
      <c r="L1722" s="89"/>
      <c r="M1722" s="89"/>
      <c r="N1722" s="89"/>
      <c r="O1722" s="89"/>
      <c r="P1722" s="89"/>
      <c r="Q1722" s="239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85"/>
      <c r="I1723" s="185"/>
      <c r="J1723" s="89"/>
      <c r="K1723" s="143"/>
      <c r="L1723" s="89"/>
      <c r="M1723" s="89"/>
      <c r="N1723" s="89"/>
      <c r="O1723" s="89"/>
      <c r="P1723" s="89"/>
      <c r="Q1723" s="239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85"/>
      <c r="I1724" s="185"/>
      <c r="J1724" s="89"/>
      <c r="K1724" s="143"/>
      <c r="L1724" s="89"/>
      <c r="M1724" s="89"/>
      <c r="N1724" s="89"/>
      <c r="O1724" s="89"/>
      <c r="P1724" s="89"/>
      <c r="Q1724" s="239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85"/>
      <c r="I1725" s="185"/>
      <c r="J1725" s="89"/>
      <c r="K1725" s="143"/>
      <c r="L1725" s="89"/>
      <c r="M1725" s="89"/>
      <c r="N1725" s="89"/>
      <c r="O1725" s="89"/>
      <c r="P1725" s="89"/>
      <c r="Q1725" s="239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85"/>
      <c r="I1726" s="185"/>
      <c r="J1726" s="89"/>
      <c r="K1726" s="143"/>
      <c r="L1726" s="89"/>
      <c r="M1726" s="89"/>
      <c r="N1726" s="89"/>
      <c r="O1726" s="89"/>
      <c r="P1726" s="89"/>
      <c r="Q1726" s="239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85"/>
      <c r="I1727" s="185"/>
      <c r="J1727" s="89"/>
      <c r="K1727" s="143"/>
      <c r="L1727" s="89"/>
      <c r="M1727" s="89"/>
      <c r="N1727" s="89"/>
      <c r="O1727" s="89"/>
      <c r="P1727" s="89"/>
      <c r="Q1727" s="239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85"/>
      <c r="I1728" s="185"/>
      <c r="J1728" s="89"/>
      <c r="K1728" s="143"/>
      <c r="L1728" s="89"/>
      <c r="M1728" s="89"/>
      <c r="N1728" s="89"/>
      <c r="O1728" s="89"/>
      <c r="P1728" s="89"/>
      <c r="Q1728" s="239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85"/>
      <c r="I1729" s="185"/>
      <c r="J1729" s="89"/>
      <c r="K1729" s="143"/>
      <c r="L1729" s="89"/>
      <c r="M1729" s="89"/>
      <c r="N1729" s="89"/>
      <c r="O1729" s="89"/>
      <c r="P1729" s="89"/>
      <c r="Q1729" s="239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85"/>
      <c r="I1730" s="185"/>
      <c r="J1730" s="89"/>
      <c r="K1730" s="143"/>
      <c r="L1730" s="89"/>
      <c r="M1730" s="89"/>
      <c r="N1730" s="89"/>
      <c r="O1730" s="89"/>
      <c r="P1730" s="89"/>
      <c r="Q1730" s="239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85"/>
      <c r="I1731" s="185"/>
      <c r="J1731" s="89"/>
      <c r="K1731" s="143"/>
      <c r="L1731" s="89"/>
      <c r="M1731" s="89"/>
      <c r="N1731" s="89"/>
      <c r="O1731" s="89"/>
      <c r="P1731" s="89"/>
      <c r="Q1731" s="239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85"/>
      <c r="I1732" s="185"/>
      <c r="J1732" s="89"/>
      <c r="K1732" s="143"/>
      <c r="L1732" s="89"/>
      <c r="M1732" s="89"/>
      <c r="N1732" s="89"/>
      <c r="O1732" s="89"/>
      <c r="P1732" s="89"/>
      <c r="Q1732" s="239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85"/>
      <c r="I1733" s="185"/>
      <c r="J1733" s="89"/>
      <c r="K1733" s="143"/>
      <c r="L1733" s="89"/>
      <c r="M1733" s="89"/>
      <c r="N1733" s="89"/>
      <c r="O1733" s="89"/>
      <c r="P1733" s="89"/>
      <c r="Q1733" s="239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85"/>
      <c r="I1734" s="185"/>
      <c r="J1734" s="89"/>
      <c r="K1734" s="143"/>
      <c r="L1734" s="89"/>
      <c r="M1734" s="89"/>
      <c r="N1734" s="89"/>
      <c r="O1734" s="89"/>
      <c r="P1734" s="89"/>
      <c r="Q1734" s="239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85"/>
      <c r="I1735" s="185"/>
      <c r="J1735" s="89"/>
      <c r="K1735" s="143"/>
      <c r="L1735" s="89"/>
      <c r="M1735" s="89"/>
      <c r="N1735" s="89"/>
      <c r="O1735" s="89"/>
      <c r="P1735" s="89"/>
      <c r="Q1735" s="239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85"/>
      <c r="I1736" s="185"/>
      <c r="J1736" s="89"/>
      <c r="K1736" s="143"/>
      <c r="L1736" s="89"/>
      <c r="M1736" s="89"/>
      <c r="N1736" s="89"/>
      <c r="O1736" s="89"/>
      <c r="P1736" s="89"/>
      <c r="Q1736" s="239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85"/>
      <c r="I1737" s="185"/>
      <c r="J1737" s="89"/>
      <c r="K1737" s="143"/>
      <c r="L1737" s="89"/>
      <c r="M1737" s="89"/>
      <c r="N1737" s="89"/>
      <c r="O1737" s="89"/>
      <c r="P1737" s="89"/>
      <c r="Q1737" s="239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85"/>
      <c r="I1738" s="185"/>
      <c r="J1738" s="89"/>
      <c r="K1738" s="143"/>
      <c r="L1738" s="89"/>
      <c r="M1738" s="89"/>
      <c r="N1738" s="89"/>
      <c r="O1738" s="89"/>
      <c r="P1738" s="89"/>
      <c r="Q1738" s="239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85"/>
      <c r="I1739" s="185"/>
      <c r="J1739" s="89"/>
      <c r="K1739" s="143"/>
      <c r="L1739" s="89"/>
      <c r="M1739" s="89"/>
      <c r="N1739" s="89"/>
      <c r="O1739" s="89"/>
      <c r="P1739" s="89"/>
      <c r="Q1739" s="239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85"/>
      <c r="I1740" s="185"/>
      <c r="J1740" s="89"/>
      <c r="K1740" s="143"/>
      <c r="L1740" s="89"/>
      <c r="M1740" s="89"/>
      <c r="N1740" s="89"/>
      <c r="O1740" s="89"/>
      <c r="P1740" s="89"/>
      <c r="Q1740" s="239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85"/>
      <c r="I1741" s="185"/>
      <c r="J1741" s="89"/>
      <c r="K1741" s="143"/>
      <c r="L1741" s="89"/>
      <c r="M1741" s="89"/>
      <c r="N1741" s="89"/>
      <c r="O1741" s="89"/>
      <c r="P1741" s="89"/>
      <c r="Q1741" s="239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85"/>
      <c r="I1742" s="185"/>
      <c r="J1742" s="89"/>
      <c r="K1742" s="143"/>
      <c r="L1742" s="89"/>
      <c r="M1742" s="89"/>
      <c r="N1742" s="89"/>
      <c r="O1742" s="89"/>
      <c r="P1742" s="89"/>
      <c r="Q1742" s="239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85"/>
      <c r="I1743" s="185"/>
      <c r="J1743" s="89"/>
      <c r="K1743" s="143"/>
      <c r="L1743" s="89"/>
      <c r="M1743" s="89"/>
      <c r="N1743" s="89"/>
      <c r="O1743" s="89"/>
      <c r="P1743" s="89"/>
      <c r="Q1743" s="239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85"/>
      <c r="I1744" s="185"/>
      <c r="J1744" s="89"/>
      <c r="K1744" s="143"/>
      <c r="L1744" s="89"/>
      <c r="M1744" s="89"/>
      <c r="N1744" s="89"/>
      <c r="O1744" s="89"/>
      <c r="P1744" s="89"/>
      <c r="Q1744" s="239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85"/>
      <c r="I1745" s="185"/>
      <c r="J1745" s="89"/>
      <c r="K1745" s="143"/>
      <c r="L1745" s="89"/>
      <c r="M1745" s="89"/>
      <c r="N1745" s="89"/>
      <c r="O1745" s="89"/>
      <c r="P1745" s="89"/>
      <c r="Q1745" s="239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85"/>
      <c r="I1746" s="185"/>
      <c r="J1746" s="89"/>
      <c r="K1746" s="143"/>
      <c r="L1746" s="89"/>
      <c r="M1746" s="89"/>
      <c r="N1746" s="89"/>
      <c r="O1746" s="89"/>
      <c r="P1746" s="89"/>
      <c r="Q1746" s="239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85"/>
      <c r="I1747" s="185"/>
      <c r="J1747" s="89"/>
      <c r="K1747" s="143"/>
      <c r="L1747" s="89"/>
      <c r="M1747" s="89"/>
      <c r="N1747" s="89"/>
      <c r="O1747" s="89"/>
      <c r="P1747" s="89"/>
      <c r="Q1747" s="239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85"/>
      <c r="I1748" s="185"/>
      <c r="J1748" s="89"/>
      <c r="K1748" s="143"/>
      <c r="L1748" s="89"/>
      <c r="M1748" s="89"/>
      <c r="N1748" s="89"/>
      <c r="O1748" s="89"/>
      <c r="P1748" s="89"/>
      <c r="Q1748" s="239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85"/>
      <c r="I1749" s="185"/>
      <c r="J1749" s="89"/>
      <c r="K1749" s="143"/>
      <c r="L1749" s="89"/>
      <c r="M1749" s="89"/>
      <c r="N1749" s="89"/>
      <c r="O1749" s="89"/>
      <c r="P1749" s="89"/>
      <c r="Q1749" s="239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85"/>
      <c r="I1750" s="185"/>
      <c r="J1750" s="89"/>
      <c r="K1750" s="143"/>
      <c r="L1750" s="89"/>
      <c r="M1750" s="89"/>
      <c r="N1750" s="89"/>
      <c r="O1750" s="89"/>
      <c r="P1750" s="89"/>
      <c r="Q1750" s="239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85"/>
      <c r="I1751" s="185"/>
      <c r="J1751" s="89"/>
      <c r="K1751" s="143"/>
      <c r="L1751" s="89"/>
      <c r="M1751" s="89"/>
      <c r="N1751" s="89"/>
      <c r="O1751" s="89"/>
      <c r="P1751" s="89"/>
      <c r="Q1751" s="239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85"/>
      <c r="I1752" s="185"/>
      <c r="J1752" s="89"/>
      <c r="K1752" s="143"/>
      <c r="L1752" s="89"/>
      <c r="M1752" s="89"/>
      <c r="N1752" s="89"/>
      <c r="O1752" s="89"/>
      <c r="P1752" s="89"/>
      <c r="Q1752" s="239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85"/>
      <c r="I1753" s="185"/>
      <c r="J1753" s="89"/>
      <c r="K1753" s="143"/>
      <c r="L1753" s="89"/>
      <c r="M1753" s="89"/>
      <c r="N1753" s="89"/>
      <c r="O1753" s="89"/>
      <c r="P1753" s="89"/>
      <c r="Q1753" s="239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85"/>
      <c r="I1754" s="185"/>
      <c r="J1754" s="89"/>
      <c r="K1754" s="143"/>
      <c r="L1754" s="89"/>
      <c r="M1754" s="89"/>
      <c r="N1754" s="89"/>
      <c r="O1754" s="89"/>
      <c r="P1754" s="89"/>
      <c r="Q1754" s="239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85"/>
      <c r="I1755" s="185"/>
      <c r="J1755" s="89"/>
      <c r="K1755" s="143"/>
      <c r="L1755" s="89"/>
      <c r="M1755" s="89"/>
      <c r="N1755" s="89"/>
      <c r="O1755" s="89"/>
      <c r="P1755" s="89"/>
      <c r="Q1755" s="239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85"/>
      <c r="I1756" s="185"/>
      <c r="J1756" s="89"/>
      <c r="K1756" s="143"/>
      <c r="L1756" s="89"/>
      <c r="M1756" s="89"/>
      <c r="N1756" s="89"/>
      <c r="O1756" s="89"/>
      <c r="P1756" s="89"/>
      <c r="Q1756" s="239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85"/>
      <c r="I1757" s="185"/>
      <c r="J1757" s="89"/>
      <c r="K1757" s="143"/>
      <c r="L1757" s="89"/>
      <c r="M1757" s="89"/>
      <c r="N1757" s="89"/>
      <c r="O1757" s="89"/>
      <c r="P1757" s="89"/>
      <c r="Q1757" s="239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85"/>
      <c r="I1758" s="185"/>
      <c r="J1758" s="89"/>
      <c r="K1758" s="143"/>
      <c r="L1758" s="89"/>
      <c r="M1758" s="89"/>
      <c r="N1758" s="89"/>
      <c r="O1758" s="89"/>
      <c r="P1758" s="89"/>
      <c r="Q1758" s="239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85"/>
      <c r="I1759" s="185"/>
      <c r="J1759" s="89"/>
      <c r="K1759" s="143"/>
      <c r="L1759" s="89"/>
      <c r="M1759" s="89"/>
      <c r="N1759" s="89"/>
      <c r="O1759" s="89"/>
      <c r="P1759" s="89"/>
      <c r="Q1759" s="239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85"/>
      <c r="I1760" s="185"/>
      <c r="J1760" s="89"/>
      <c r="K1760" s="143"/>
      <c r="L1760" s="89"/>
      <c r="M1760" s="89"/>
      <c r="N1760" s="89"/>
      <c r="O1760" s="89"/>
      <c r="P1760" s="89"/>
      <c r="Q1760" s="239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85"/>
      <c r="I1761" s="185"/>
      <c r="J1761" s="89"/>
      <c r="K1761" s="143"/>
      <c r="L1761" s="89"/>
      <c r="M1761" s="89"/>
      <c r="N1761" s="89"/>
      <c r="O1761" s="89"/>
      <c r="P1761" s="89"/>
      <c r="Q1761" s="239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85"/>
      <c r="I1762" s="185"/>
      <c r="J1762" s="89"/>
      <c r="K1762" s="143"/>
      <c r="L1762" s="89"/>
      <c r="M1762" s="89"/>
      <c r="N1762" s="89"/>
      <c r="O1762" s="89"/>
      <c r="P1762" s="89"/>
      <c r="Q1762" s="239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85"/>
      <c r="I1763" s="185"/>
      <c r="J1763" s="89"/>
      <c r="K1763" s="143"/>
      <c r="L1763" s="89"/>
      <c r="M1763" s="89"/>
      <c r="N1763" s="89"/>
      <c r="O1763" s="89"/>
      <c r="P1763" s="89"/>
      <c r="Q1763" s="239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85"/>
      <c r="I1764" s="185"/>
      <c r="J1764" s="89"/>
      <c r="K1764" s="143"/>
      <c r="L1764" s="89"/>
      <c r="M1764" s="89"/>
      <c r="N1764" s="89"/>
      <c r="O1764" s="89"/>
      <c r="P1764" s="89"/>
      <c r="Q1764" s="239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85"/>
      <c r="I1765" s="185"/>
      <c r="J1765" s="89"/>
      <c r="K1765" s="143"/>
      <c r="L1765" s="89"/>
      <c r="M1765" s="89"/>
      <c r="N1765" s="89"/>
      <c r="O1765" s="89"/>
      <c r="P1765" s="89"/>
      <c r="Q1765" s="239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85"/>
      <c r="I1766" s="185"/>
      <c r="J1766" s="89"/>
      <c r="K1766" s="143"/>
      <c r="L1766" s="89"/>
      <c r="M1766" s="89"/>
      <c r="N1766" s="89"/>
      <c r="O1766" s="89"/>
      <c r="P1766" s="89"/>
      <c r="Q1766" s="239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85"/>
      <c r="I1767" s="185"/>
      <c r="J1767" s="89"/>
      <c r="K1767" s="143"/>
      <c r="L1767" s="89"/>
      <c r="M1767" s="89"/>
      <c r="N1767" s="89"/>
      <c r="O1767" s="89"/>
      <c r="P1767" s="89"/>
      <c r="Q1767" s="239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85"/>
      <c r="I1768" s="185"/>
      <c r="J1768" s="89"/>
      <c r="K1768" s="143"/>
      <c r="L1768" s="89"/>
      <c r="M1768" s="89"/>
      <c r="N1768" s="89"/>
      <c r="O1768" s="89"/>
      <c r="P1768" s="89"/>
      <c r="Q1768" s="239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85"/>
      <c r="I1769" s="185"/>
      <c r="J1769" s="89"/>
      <c r="K1769" s="143"/>
      <c r="L1769" s="89"/>
      <c r="M1769" s="89"/>
      <c r="N1769" s="89"/>
      <c r="O1769" s="89"/>
      <c r="P1769" s="89"/>
      <c r="Q1769" s="239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85"/>
      <c r="I1770" s="185"/>
      <c r="J1770" s="89"/>
      <c r="K1770" s="143"/>
      <c r="L1770" s="89"/>
      <c r="M1770" s="89"/>
      <c r="N1770" s="89"/>
      <c r="O1770" s="89"/>
      <c r="P1770" s="89"/>
      <c r="Q1770" s="239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85"/>
      <c r="I1771" s="185"/>
      <c r="J1771" s="89"/>
      <c r="K1771" s="143"/>
      <c r="L1771" s="89"/>
      <c r="M1771" s="89"/>
      <c r="N1771" s="89"/>
      <c r="O1771" s="89"/>
      <c r="P1771" s="89"/>
      <c r="Q1771" s="239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85"/>
      <c r="I1772" s="185"/>
      <c r="J1772" s="89"/>
      <c r="K1772" s="143"/>
      <c r="L1772" s="89"/>
      <c r="M1772" s="89"/>
      <c r="N1772" s="89"/>
      <c r="O1772" s="89"/>
      <c r="P1772" s="89"/>
      <c r="Q1772" s="239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85"/>
      <c r="I1773" s="185"/>
      <c r="J1773" s="89"/>
      <c r="K1773" s="143"/>
      <c r="L1773" s="89"/>
      <c r="M1773" s="89"/>
      <c r="N1773" s="89"/>
      <c r="O1773" s="89"/>
      <c r="P1773" s="89"/>
      <c r="Q1773" s="239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85"/>
      <c r="I1774" s="185"/>
      <c r="J1774" s="89"/>
      <c r="K1774" s="143"/>
      <c r="L1774" s="89"/>
      <c r="M1774" s="89"/>
      <c r="N1774" s="89"/>
      <c r="O1774" s="89"/>
      <c r="P1774" s="89"/>
      <c r="Q1774" s="239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85"/>
      <c r="I1775" s="185"/>
      <c r="J1775" s="89"/>
      <c r="K1775" s="143"/>
      <c r="L1775" s="89"/>
      <c r="M1775" s="89"/>
      <c r="N1775" s="89"/>
      <c r="O1775" s="89"/>
      <c r="P1775" s="89"/>
      <c r="Q1775" s="239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85"/>
      <c r="I1776" s="185"/>
      <c r="J1776" s="89"/>
      <c r="K1776" s="143"/>
      <c r="L1776" s="89"/>
      <c r="M1776" s="89"/>
      <c r="N1776" s="89"/>
      <c r="O1776" s="89"/>
      <c r="P1776" s="89"/>
      <c r="Q1776" s="239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85"/>
      <c r="I1777" s="185"/>
      <c r="J1777" s="89"/>
      <c r="K1777" s="143"/>
      <c r="L1777" s="89"/>
      <c r="M1777" s="89"/>
      <c r="N1777" s="89"/>
      <c r="O1777" s="89"/>
      <c r="P1777" s="89"/>
      <c r="Q1777" s="239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85"/>
      <c r="I1778" s="185"/>
      <c r="J1778" s="89"/>
      <c r="K1778" s="143"/>
      <c r="L1778" s="89"/>
      <c r="M1778" s="89"/>
      <c r="N1778" s="89"/>
      <c r="O1778" s="89"/>
      <c r="P1778" s="89"/>
      <c r="Q1778" s="239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85"/>
      <c r="I1779" s="185"/>
      <c r="J1779" s="89"/>
      <c r="K1779" s="143"/>
      <c r="L1779" s="89"/>
      <c r="M1779" s="89"/>
      <c r="N1779" s="89"/>
      <c r="O1779" s="89"/>
      <c r="P1779" s="89"/>
      <c r="Q1779" s="239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85"/>
      <c r="I1780" s="185"/>
      <c r="J1780" s="89"/>
      <c r="K1780" s="143"/>
      <c r="L1780" s="89"/>
      <c r="M1780" s="89"/>
      <c r="N1780" s="89"/>
      <c r="O1780" s="89"/>
      <c r="P1780" s="89"/>
      <c r="Q1780" s="239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85"/>
      <c r="I1781" s="185"/>
      <c r="J1781" s="89"/>
      <c r="K1781" s="143"/>
      <c r="L1781" s="89"/>
      <c r="M1781" s="89"/>
      <c r="N1781" s="89"/>
      <c r="O1781" s="89"/>
      <c r="P1781" s="89"/>
      <c r="Q1781" s="239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85"/>
      <c r="I1782" s="185"/>
      <c r="J1782" s="89"/>
      <c r="K1782" s="143"/>
      <c r="L1782" s="89"/>
      <c r="M1782" s="89"/>
      <c r="N1782" s="89"/>
      <c r="O1782" s="89"/>
      <c r="P1782" s="89"/>
      <c r="Q1782" s="239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85"/>
      <c r="I1783" s="185"/>
      <c r="J1783" s="89"/>
      <c r="K1783" s="143"/>
      <c r="L1783" s="89"/>
      <c r="M1783" s="89"/>
      <c r="N1783" s="89"/>
      <c r="O1783" s="89"/>
      <c r="P1783" s="89"/>
      <c r="Q1783" s="239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85"/>
      <c r="I1784" s="185"/>
      <c r="J1784" s="89"/>
      <c r="K1784" s="143"/>
      <c r="L1784" s="89"/>
      <c r="M1784" s="89"/>
      <c r="N1784" s="89"/>
      <c r="O1784" s="89"/>
      <c r="P1784" s="89"/>
      <c r="Q1784" s="239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85"/>
      <c r="I1785" s="185"/>
      <c r="J1785" s="89"/>
      <c r="K1785" s="143"/>
      <c r="L1785" s="89"/>
      <c r="M1785" s="89"/>
      <c r="N1785" s="89"/>
      <c r="O1785" s="89"/>
      <c r="P1785" s="89"/>
      <c r="Q1785" s="239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85"/>
      <c r="I1786" s="185"/>
      <c r="J1786" s="89"/>
      <c r="K1786" s="143"/>
      <c r="L1786" s="89"/>
      <c r="M1786" s="89"/>
      <c r="N1786" s="89"/>
      <c r="O1786" s="89"/>
      <c r="P1786" s="89"/>
      <c r="Q1786" s="239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85"/>
      <c r="I1787" s="185"/>
      <c r="J1787" s="89"/>
      <c r="K1787" s="143"/>
      <c r="L1787" s="89"/>
      <c r="M1787" s="89"/>
      <c r="N1787" s="89"/>
      <c r="O1787" s="89"/>
      <c r="P1787" s="89"/>
      <c r="Q1787" s="239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85"/>
      <c r="I1788" s="185"/>
      <c r="J1788" s="89"/>
      <c r="K1788" s="143"/>
      <c r="L1788" s="89"/>
      <c r="M1788" s="89"/>
      <c r="N1788" s="89"/>
      <c r="O1788" s="89"/>
      <c r="P1788" s="89"/>
      <c r="Q1788" s="239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85"/>
      <c r="I1789" s="185"/>
      <c r="J1789" s="89"/>
      <c r="K1789" s="143"/>
      <c r="L1789" s="89"/>
      <c r="M1789" s="89"/>
      <c r="N1789" s="89"/>
      <c r="O1789" s="89"/>
      <c r="P1789" s="89"/>
      <c r="Q1789" s="239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85"/>
      <c r="I1790" s="185"/>
      <c r="J1790" s="89"/>
      <c r="K1790" s="143"/>
      <c r="L1790" s="89"/>
      <c r="M1790" s="89"/>
      <c r="N1790" s="89"/>
      <c r="O1790" s="89"/>
      <c r="P1790" s="89"/>
      <c r="Q1790" s="239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85"/>
      <c r="I1791" s="185"/>
      <c r="J1791" s="89"/>
      <c r="K1791" s="143"/>
      <c r="L1791" s="89"/>
      <c r="M1791" s="89"/>
      <c r="N1791" s="89"/>
      <c r="O1791" s="89"/>
      <c r="P1791" s="89"/>
      <c r="Q1791" s="239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85"/>
      <c r="I1792" s="185"/>
      <c r="J1792" s="89"/>
      <c r="K1792" s="143"/>
      <c r="L1792" s="89"/>
      <c r="M1792" s="89"/>
      <c r="N1792" s="89"/>
      <c r="O1792" s="89"/>
      <c r="P1792" s="89"/>
      <c r="Q1792" s="239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85"/>
      <c r="I1793" s="185"/>
      <c r="J1793" s="89"/>
      <c r="K1793" s="143"/>
      <c r="L1793" s="89"/>
      <c r="M1793" s="89"/>
      <c r="N1793" s="89"/>
      <c r="O1793" s="89"/>
      <c r="P1793" s="89"/>
      <c r="Q1793" s="239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85"/>
      <c r="I1794" s="185"/>
      <c r="J1794" s="89"/>
      <c r="K1794" s="143"/>
      <c r="L1794" s="89"/>
      <c r="M1794" s="89"/>
      <c r="N1794" s="89"/>
      <c r="O1794" s="89"/>
      <c r="P1794" s="89"/>
      <c r="Q1794" s="239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85"/>
      <c r="I1795" s="185"/>
      <c r="J1795" s="89"/>
      <c r="K1795" s="143"/>
      <c r="L1795" s="89"/>
      <c r="M1795" s="89"/>
      <c r="N1795" s="89"/>
      <c r="O1795" s="89"/>
      <c r="P1795" s="89"/>
      <c r="Q1795" s="239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85"/>
      <c r="I1796" s="185"/>
      <c r="J1796" s="89"/>
      <c r="K1796" s="143"/>
      <c r="L1796" s="89"/>
      <c r="M1796" s="89"/>
      <c r="N1796" s="89"/>
      <c r="O1796" s="89"/>
      <c r="P1796" s="89"/>
      <c r="Q1796" s="239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85"/>
      <c r="I1797" s="185"/>
      <c r="J1797" s="89"/>
      <c r="K1797" s="143"/>
      <c r="L1797" s="89"/>
      <c r="M1797" s="89"/>
      <c r="N1797" s="89"/>
      <c r="O1797" s="89"/>
      <c r="P1797" s="89"/>
      <c r="Q1797" s="239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85"/>
      <c r="I1798" s="185"/>
      <c r="J1798" s="89"/>
      <c r="K1798" s="143"/>
      <c r="L1798" s="89"/>
      <c r="M1798" s="89"/>
      <c r="N1798" s="89"/>
      <c r="O1798" s="89"/>
      <c r="P1798" s="89"/>
      <c r="Q1798" s="239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85"/>
      <c r="I1799" s="185"/>
      <c r="J1799" s="89"/>
      <c r="K1799" s="143"/>
      <c r="L1799" s="89"/>
      <c r="M1799" s="89"/>
      <c r="N1799" s="89"/>
      <c r="O1799" s="89"/>
      <c r="P1799" s="89"/>
      <c r="Q1799" s="239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85"/>
      <c r="I1800" s="185"/>
      <c r="J1800" s="89"/>
      <c r="K1800" s="143"/>
      <c r="L1800" s="89"/>
      <c r="M1800" s="89"/>
      <c r="N1800" s="89"/>
      <c r="O1800" s="89"/>
      <c r="P1800" s="89"/>
      <c r="Q1800" s="239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85"/>
      <c r="I1801" s="185"/>
      <c r="J1801" s="89"/>
      <c r="K1801" s="143"/>
      <c r="L1801" s="89"/>
      <c r="M1801" s="89"/>
      <c r="N1801" s="89"/>
      <c r="O1801" s="89"/>
      <c r="P1801" s="89"/>
      <c r="Q1801" s="239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85"/>
      <c r="I1802" s="185"/>
      <c r="J1802" s="89"/>
      <c r="K1802" s="143"/>
      <c r="L1802" s="89"/>
      <c r="M1802" s="89"/>
      <c r="N1802" s="89"/>
      <c r="O1802" s="89"/>
      <c r="P1802" s="89"/>
      <c r="Q1802" s="239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85"/>
      <c r="I1803" s="185"/>
      <c r="J1803" s="89"/>
      <c r="K1803" s="143"/>
      <c r="L1803" s="89"/>
      <c r="M1803" s="89"/>
      <c r="N1803" s="89"/>
      <c r="O1803" s="89"/>
      <c r="P1803" s="89"/>
      <c r="Q1803" s="239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85"/>
      <c r="I1804" s="185"/>
      <c r="J1804" s="89"/>
      <c r="K1804" s="143"/>
      <c r="L1804" s="89"/>
      <c r="M1804" s="89"/>
      <c r="N1804" s="89"/>
      <c r="O1804" s="89"/>
      <c r="P1804" s="89"/>
      <c r="Q1804" s="239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85"/>
      <c r="I1805" s="185"/>
      <c r="J1805" s="89"/>
      <c r="K1805" s="143"/>
      <c r="L1805" s="89"/>
      <c r="M1805" s="89"/>
      <c r="N1805" s="89"/>
      <c r="O1805" s="89"/>
      <c r="P1805" s="89"/>
      <c r="Q1805" s="239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85"/>
      <c r="I1806" s="185"/>
      <c r="J1806" s="89"/>
      <c r="K1806" s="143"/>
      <c r="L1806" s="89"/>
      <c r="M1806" s="89"/>
      <c r="N1806" s="89"/>
      <c r="O1806" s="89"/>
      <c r="P1806" s="89"/>
      <c r="Q1806" s="239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85"/>
      <c r="I1807" s="185"/>
      <c r="J1807" s="89"/>
      <c r="K1807" s="143"/>
      <c r="L1807" s="89"/>
      <c r="M1807" s="89"/>
      <c r="N1807" s="89"/>
      <c r="O1807" s="89"/>
      <c r="P1807" s="89"/>
      <c r="Q1807" s="239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85"/>
      <c r="I1808" s="185"/>
      <c r="J1808" s="89"/>
      <c r="K1808" s="143"/>
      <c r="L1808" s="89"/>
      <c r="M1808" s="89"/>
      <c r="N1808" s="89"/>
      <c r="O1808" s="89"/>
      <c r="P1808" s="89"/>
      <c r="Q1808" s="239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85"/>
      <c r="I1809" s="185"/>
      <c r="J1809" s="89"/>
      <c r="K1809" s="143"/>
      <c r="L1809" s="89"/>
      <c r="M1809" s="89"/>
      <c r="N1809" s="89"/>
      <c r="O1809" s="89"/>
      <c r="P1809" s="89"/>
      <c r="Q1809" s="239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85"/>
      <c r="I1810" s="185"/>
      <c r="J1810" s="89"/>
      <c r="K1810" s="143"/>
      <c r="L1810" s="89"/>
      <c r="M1810" s="89"/>
      <c r="N1810" s="89"/>
      <c r="O1810" s="89"/>
      <c r="P1810" s="89"/>
      <c r="Q1810" s="239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85"/>
      <c r="I1811" s="185"/>
      <c r="J1811" s="89"/>
      <c r="K1811" s="143"/>
      <c r="L1811" s="89"/>
      <c r="M1811" s="89"/>
      <c r="N1811" s="89"/>
      <c r="O1811" s="89"/>
      <c r="P1811" s="89"/>
      <c r="Q1811" s="239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85"/>
      <c r="I1812" s="185"/>
      <c r="J1812" s="89"/>
      <c r="K1812" s="143"/>
      <c r="L1812" s="89"/>
      <c r="M1812" s="89"/>
      <c r="N1812" s="89"/>
      <c r="O1812" s="89"/>
      <c r="P1812" s="89"/>
      <c r="Q1812" s="239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85"/>
      <c r="I1813" s="185"/>
      <c r="J1813" s="89"/>
      <c r="K1813" s="143"/>
      <c r="L1813" s="89"/>
      <c r="M1813" s="89"/>
      <c r="N1813" s="89"/>
      <c r="O1813" s="89"/>
      <c r="P1813" s="89"/>
      <c r="Q1813" s="239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85"/>
      <c r="I1814" s="185"/>
      <c r="J1814" s="89"/>
      <c r="K1814" s="143"/>
      <c r="L1814" s="89"/>
      <c r="M1814" s="89"/>
      <c r="N1814" s="89"/>
      <c r="O1814" s="89"/>
      <c r="P1814" s="89"/>
      <c r="Q1814" s="239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85"/>
      <c r="I1815" s="185"/>
      <c r="J1815" s="89"/>
      <c r="K1815" s="143"/>
      <c r="L1815" s="89"/>
      <c r="M1815" s="89"/>
      <c r="N1815" s="89"/>
      <c r="O1815" s="89"/>
      <c r="P1815" s="89"/>
      <c r="Q1815" s="239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85"/>
      <c r="I1816" s="185"/>
      <c r="J1816" s="89"/>
      <c r="K1816" s="143"/>
      <c r="L1816" s="89"/>
      <c r="M1816" s="89"/>
      <c r="N1816" s="89"/>
      <c r="O1816" s="89"/>
      <c r="P1816" s="89"/>
      <c r="Q1816" s="239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85"/>
      <c r="I1817" s="185"/>
      <c r="J1817" s="89"/>
      <c r="K1817" s="143"/>
      <c r="L1817" s="89"/>
      <c r="M1817" s="89"/>
      <c r="N1817" s="89"/>
      <c r="O1817" s="89"/>
      <c r="P1817" s="89"/>
      <c r="Q1817" s="239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85"/>
      <c r="I1818" s="185"/>
      <c r="J1818" s="89"/>
      <c r="K1818" s="143"/>
      <c r="L1818" s="89"/>
      <c r="M1818" s="89"/>
      <c r="N1818" s="89"/>
      <c r="O1818" s="89"/>
      <c r="P1818" s="89"/>
      <c r="Q1818" s="239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85"/>
      <c r="I1819" s="185"/>
      <c r="J1819" s="89"/>
      <c r="K1819" s="143"/>
      <c r="L1819" s="89"/>
      <c r="M1819" s="89"/>
      <c r="N1819" s="89"/>
      <c r="O1819" s="89"/>
      <c r="P1819" s="89"/>
      <c r="Q1819" s="239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85"/>
      <c r="I1820" s="185"/>
      <c r="J1820" s="89"/>
      <c r="K1820" s="143"/>
      <c r="L1820" s="89"/>
      <c r="M1820" s="89"/>
      <c r="N1820" s="89"/>
      <c r="O1820" s="89"/>
      <c r="P1820" s="89"/>
      <c r="Q1820" s="239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85"/>
      <c r="I1821" s="185"/>
      <c r="J1821" s="89"/>
      <c r="K1821" s="143"/>
      <c r="L1821" s="89"/>
      <c r="M1821" s="89"/>
      <c r="N1821" s="89"/>
      <c r="O1821" s="89"/>
      <c r="P1821" s="89"/>
      <c r="Q1821" s="239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85"/>
      <c r="I1822" s="185"/>
      <c r="J1822" s="89"/>
      <c r="K1822" s="143"/>
      <c r="L1822" s="89"/>
      <c r="M1822" s="89"/>
      <c r="N1822" s="89"/>
      <c r="O1822" s="89"/>
      <c r="P1822" s="89"/>
      <c r="Q1822" s="239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85"/>
      <c r="I1823" s="185"/>
      <c r="J1823" s="89"/>
      <c r="K1823" s="143"/>
      <c r="L1823" s="89"/>
      <c r="M1823" s="89"/>
      <c r="N1823" s="89"/>
      <c r="O1823" s="89"/>
      <c r="P1823" s="89"/>
      <c r="Q1823" s="239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85"/>
      <c r="I1824" s="185"/>
      <c r="J1824" s="89"/>
      <c r="K1824" s="143"/>
      <c r="L1824" s="89"/>
      <c r="M1824" s="89"/>
      <c r="N1824" s="89"/>
      <c r="O1824" s="89"/>
      <c r="P1824" s="89"/>
      <c r="Q1824" s="239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85"/>
      <c r="I1825" s="185"/>
      <c r="J1825" s="89"/>
      <c r="K1825" s="143"/>
      <c r="L1825" s="89"/>
      <c r="M1825" s="89"/>
      <c r="N1825" s="89"/>
      <c r="O1825" s="89"/>
      <c r="P1825" s="89"/>
      <c r="Q1825" s="239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85"/>
      <c r="I1826" s="185"/>
      <c r="J1826" s="89"/>
      <c r="K1826" s="143"/>
      <c r="L1826" s="89"/>
      <c r="M1826" s="89"/>
      <c r="N1826" s="89"/>
      <c r="O1826" s="89"/>
      <c r="P1826" s="89"/>
      <c r="Q1826" s="239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85"/>
      <c r="I1827" s="185"/>
      <c r="J1827" s="89"/>
      <c r="K1827" s="143"/>
      <c r="L1827" s="89"/>
      <c r="M1827" s="89"/>
      <c r="N1827" s="89"/>
      <c r="O1827" s="89"/>
      <c r="P1827" s="89"/>
      <c r="Q1827" s="239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85"/>
      <c r="I1828" s="185"/>
      <c r="J1828" s="89"/>
      <c r="K1828" s="143"/>
      <c r="L1828" s="89"/>
      <c r="M1828" s="89"/>
      <c r="N1828" s="89"/>
      <c r="O1828" s="89"/>
      <c r="P1828" s="89"/>
      <c r="Q1828" s="239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85"/>
      <c r="I1829" s="185"/>
      <c r="J1829" s="89"/>
      <c r="K1829" s="143"/>
      <c r="L1829" s="89"/>
      <c r="M1829" s="89"/>
      <c r="N1829" s="89"/>
      <c r="O1829" s="89"/>
      <c r="P1829" s="89"/>
      <c r="Q1829" s="239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85"/>
      <c r="I1830" s="185"/>
      <c r="J1830" s="89"/>
      <c r="K1830" s="143"/>
      <c r="L1830" s="89"/>
      <c r="M1830" s="89"/>
      <c r="N1830" s="89"/>
      <c r="O1830" s="89"/>
      <c r="P1830" s="89"/>
      <c r="Q1830" s="239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85"/>
      <c r="I1831" s="185"/>
      <c r="J1831" s="89"/>
      <c r="K1831" s="143"/>
      <c r="L1831" s="89"/>
      <c r="M1831" s="89"/>
      <c r="N1831" s="89"/>
      <c r="O1831" s="89"/>
      <c r="P1831" s="89"/>
      <c r="Q1831" s="239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85"/>
      <c r="I1832" s="185"/>
      <c r="J1832" s="89"/>
      <c r="K1832" s="143"/>
      <c r="L1832" s="89"/>
      <c r="M1832" s="89"/>
      <c r="N1832" s="89"/>
      <c r="O1832" s="89"/>
      <c r="P1832" s="89"/>
      <c r="Q1832" s="239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85"/>
      <c r="I1833" s="185"/>
      <c r="J1833" s="89"/>
      <c r="K1833" s="143"/>
      <c r="L1833" s="89"/>
      <c r="M1833" s="89"/>
      <c r="N1833" s="89"/>
      <c r="O1833" s="89"/>
      <c r="P1833" s="89"/>
      <c r="Q1833" s="239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85"/>
      <c r="I1834" s="185"/>
      <c r="J1834" s="89"/>
      <c r="K1834" s="143"/>
      <c r="L1834" s="89"/>
      <c r="M1834" s="89"/>
      <c r="N1834" s="89"/>
      <c r="O1834" s="89"/>
      <c r="P1834" s="89"/>
      <c r="Q1834" s="239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85"/>
      <c r="I1835" s="185"/>
      <c r="J1835" s="89"/>
      <c r="K1835" s="143"/>
      <c r="L1835" s="89"/>
      <c r="M1835" s="89"/>
      <c r="N1835" s="89"/>
      <c r="O1835" s="89"/>
      <c r="P1835" s="89"/>
      <c r="Q1835" s="239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85"/>
      <c r="I1836" s="185"/>
      <c r="J1836" s="89"/>
      <c r="K1836" s="143"/>
      <c r="L1836" s="89"/>
      <c r="M1836" s="89"/>
      <c r="N1836" s="89"/>
      <c r="O1836" s="89"/>
      <c r="P1836" s="89"/>
      <c r="Q1836" s="239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85"/>
      <c r="I1837" s="185"/>
      <c r="J1837" s="89"/>
      <c r="K1837" s="143"/>
      <c r="L1837" s="89"/>
      <c r="M1837" s="89"/>
      <c r="N1837" s="89"/>
      <c r="O1837" s="89"/>
      <c r="P1837" s="89"/>
      <c r="Q1837" s="239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85"/>
      <c r="I1838" s="185"/>
      <c r="J1838" s="89"/>
      <c r="K1838" s="143"/>
      <c r="L1838" s="89"/>
      <c r="M1838" s="89"/>
      <c r="N1838" s="89"/>
      <c r="O1838" s="89"/>
      <c r="P1838" s="89"/>
      <c r="Q1838" s="239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85"/>
      <c r="I1839" s="185"/>
      <c r="J1839" s="89"/>
      <c r="K1839" s="143"/>
      <c r="L1839" s="89"/>
      <c r="M1839" s="89"/>
      <c r="N1839" s="89"/>
      <c r="O1839" s="89"/>
      <c r="P1839" s="89"/>
      <c r="Q1839" s="239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85"/>
      <c r="I1840" s="185"/>
      <c r="J1840" s="89"/>
      <c r="K1840" s="143"/>
      <c r="L1840" s="89"/>
      <c r="M1840" s="89"/>
      <c r="N1840" s="89"/>
      <c r="O1840" s="89"/>
      <c r="P1840" s="89"/>
      <c r="Q1840" s="239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85"/>
      <c r="I1841" s="185"/>
      <c r="J1841" s="89"/>
      <c r="K1841" s="143"/>
      <c r="L1841" s="89"/>
      <c r="M1841" s="89"/>
      <c r="N1841" s="89"/>
      <c r="O1841" s="89"/>
      <c r="P1841" s="89"/>
      <c r="Q1841" s="239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85"/>
      <c r="I1842" s="185"/>
      <c r="J1842" s="89"/>
      <c r="K1842" s="143"/>
      <c r="L1842" s="89"/>
      <c r="M1842" s="89"/>
      <c r="N1842" s="89"/>
      <c r="O1842" s="89"/>
      <c r="P1842" s="89"/>
      <c r="Q1842" s="239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85"/>
      <c r="I1843" s="185"/>
      <c r="J1843" s="89"/>
      <c r="K1843" s="143"/>
      <c r="L1843" s="89"/>
      <c r="M1843" s="89"/>
      <c r="N1843" s="89"/>
      <c r="O1843" s="89"/>
      <c r="P1843" s="89"/>
      <c r="Q1843" s="239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85"/>
      <c r="I1844" s="185"/>
      <c r="J1844" s="89"/>
      <c r="K1844" s="143"/>
      <c r="L1844" s="89"/>
      <c r="M1844" s="89"/>
      <c r="N1844" s="89"/>
      <c r="O1844" s="89"/>
      <c r="P1844" s="89"/>
      <c r="Q1844" s="239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85"/>
      <c r="I1845" s="185"/>
      <c r="J1845" s="89"/>
      <c r="K1845" s="143"/>
      <c r="L1845" s="89"/>
      <c r="M1845" s="89"/>
      <c r="N1845" s="89"/>
      <c r="O1845" s="89"/>
      <c r="P1845" s="89"/>
      <c r="Q1845" s="239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85"/>
      <c r="I1846" s="185"/>
      <c r="J1846" s="89"/>
      <c r="K1846" s="143"/>
      <c r="L1846" s="89"/>
      <c r="M1846" s="89"/>
      <c r="N1846" s="89"/>
      <c r="O1846" s="89"/>
      <c r="P1846" s="89"/>
      <c r="Q1846" s="239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85"/>
      <c r="I1847" s="185"/>
      <c r="J1847" s="89"/>
      <c r="K1847" s="143"/>
      <c r="L1847" s="89"/>
      <c r="M1847" s="89"/>
      <c r="N1847" s="89"/>
      <c r="O1847" s="89"/>
      <c r="P1847" s="89"/>
      <c r="Q1847" s="239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85"/>
      <c r="I1848" s="185"/>
      <c r="J1848" s="89"/>
      <c r="K1848" s="143"/>
      <c r="L1848" s="89"/>
      <c r="M1848" s="89"/>
      <c r="N1848" s="89"/>
      <c r="O1848" s="89"/>
      <c r="P1848" s="89"/>
      <c r="Q1848" s="239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85"/>
      <c r="I1849" s="185"/>
      <c r="J1849" s="89"/>
      <c r="K1849" s="143"/>
      <c r="L1849" s="89"/>
      <c r="M1849" s="89"/>
      <c r="N1849" s="89"/>
      <c r="O1849" s="89"/>
      <c r="P1849" s="89"/>
      <c r="Q1849" s="239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85"/>
      <c r="I1850" s="185"/>
      <c r="J1850" s="89"/>
      <c r="K1850" s="143"/>
      <c r="L1850" s="89"/>
      <c r="M1850" s="89"/>
      <c r="N1850" s="89"/>
      <c r="O1850" s="89"/>
      <c r="P1850" s="89"/>
      <c r="Q1850" s="239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85"/>
      <c r="I1851" s="185"/>
      <c r="J1851" s="89"/>
      <c r="K1851" s="143"/>
      <c r="L1851" s="89"/>
      <c r="M1851" s="89"/>
      <c r="N1851" s="89"/>
      <c r="O1851" s="89"/>
      <c r="P1851" s="89"/>
      <c r="Q1851" s="239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85"/>
      <c r="I1852" s="185"/>
      <c r="J1852" s="89"/>
      <c r="K1852" s="143"/>
      <c r="L1852" s="89"/>
      <c r="M1852" s="89"/>
      <c r="N1852" s="89"/>
      <c r="O1852" s="89"/>
      <c r="P1852" s="89"/>
      <c r="Q1852" s="239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85"/>
      <c r="I1853" s="185"/>
      <c r="J1853" s="89"/>
      <c r="K1853" s="143"/>
      <c r="L1853" s="89"/>
      <c r="M1853" s="89"/>
      <c r="N1853" s="89"/>
      <c r="O1853" s="89"/>
      <c r="P1853" s="89"/>
      <c r="Q1853" s="239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85"/>
      <c r="I1854" s="185"/>
      <c r="J1854" s="89"/>
      <c r="K1854" s="143"/>
      <c r="L1854" s="89"/>
      <c r="M1854" s="89"/>
      <c r="N1854" s="89"/>
      <c r="O1854" s="89"/>
      <c r="P1854" s="89"/>
      <c r="Q1854" s="239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85"/>
      <c r="I1855" s="185"/>
      <c r="J1855" s="89"/>
      <c r="K1855" s="143"/>
      <c r="L1855" s="89"/>
      <c r="M1855" s="89"/>
      <c r="N1855" s="89"/>
      <c r="O1855" s="89"/>
      <c r="P1855" s="89"/>
      <c r="Q1855" s="239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85"/>
      <c r="I1856" s="185"/>
      <c r="J1856" s="89"/>
      <c r="K1856" s="143"/>
      <c r="L1856" s="89"/>
      <c r="M1856" s="89"/>
      <c r="N1856" s="89"/>
      <c r="O1856" s="89"/>
      <c r="P1856" s="89"/>
      <c r="Q1856" s="239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85"/>
      <c r="I1857" s="185"/>
      <c r="J1857" s="89"/>
      <c r="K1857" s="143"/>
      <c r="L1857" s="89"/>
      <c r="M1857" s="89"/>
      <c r="N1857" s="89"/>
      <c r="O1857" s="89"/>
      <c r="P1857" s="89"/>
      <c r="Q1857" s="239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85"/>
      <c r="I1858" s="185"/>
      <c r="J1858" s="89"/>
      <c r="K1858" s="143"/>
      <c r="L1858" s="89"/>
      <c r="M1858" s="89"/>
      <c r="N1858" s="89"/>
      <c r="O1858" s="89"/>
      <c r="P1858" s="89"/>
      <c r="Q1858" s="239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85"/>
      <c r="I1859" s="185"/>
      <c r="J1859" s="89"/>
      <c r="K1859" s="143"/>
      <c r="L1859" s="89"/>
      <c r="M1859" s="89"/>
      <c r="N1859" s="89"/>
      <c r="O1859" s="89"/>
      <c r="P1859" s="89"/>
      <c r="Q1859" s="239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85"/>
      <c r="I1860" s="185"/>
      <c r="J1860" s="89"/>
      <c r="K1860" s="143"/>
      <c r="L1860" s="89"/>
      <c r="M1860" s="89"/>
      <c r="N1860" s="89"/>
      <c r="O1860" s="89"/>
      <c r="P1860" s="89"/>
      <c r="Q1860" s="239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85"/>
      <c r="I1861" s="185"/>
      <c r="J1861" s="89"/>
      <c r="K1861" s="143"/>
      <c r="L1861" s="89"/>
      <c r="M1861" s="89"/>
      <c r="N1861" s="89"/>
      <c r="O1861" s="89"/>
      <c r="P1861" s="89"/>
      <c r="Q1861" s="239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85"/>
      <c r="I1862" s="185"/>
      <c r="J1862" s="89"/>
      <c r="K1862" s="143"/>
      <c r="L1862" s="89"/>
      <c r="M1862" s="89"/>
      <c r="N1862" s="89"/>
      <c r="O1862" s="89"/>
      <c r="P1862" s="89"/>
      <c r="Q1862" s="239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85"/>
      <c r="I1863" s="185"/>
      <c r="J1863" s="89"/>
      <c r="K1863" s="143"/>
      <c r="L1863" s="89"/>
      <c r="M1863" s="89"/>
      <c r="N1863" s="89"/>
      <c r="O1863" s="89"/>
      <c r="P1863" s="89"/>
      <c r="Q1863" s="239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85"/>
      <c r="I1864" s="185"/>
      <c r="J1864" s="89"/>
      <c r="K1864" s="143"/>
      <c r="L1864" s="89"/>
      <c r="M1864" s="89"/>
      <c r="N1864" s="89"/>
      <c r="O1864" s="89"/>
      <c r="P1864" s="89"/>
      <c r="Q1864" s="239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85"/>
      <c r="I1865" s="185"/>
      <c r="J1865" s="89"/>
      <c r="K1865" s="143"/>
      <c r="L1865" s="89"/>
      <c r="M1865" s="89"/>
      <c r="N1865" s="89"/>
      <c r="O1865" s="89"/>
      <c r="P1865" s="89"/>
      <c r="Q1865" s="239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85"/>
      <c r="I1866" s="185"/>
      <c r="J1866" s="89"/>
      <c r="K1866" s="143"/>
      <c r="L1866" s="89"/>
      <c r="M1866" s="89"/>
      <c r="N1866" s="89"/>
      <c r="O1866" s="89"/>
      <c r="P1866" s="89"/>
      <c r="Q1866" s="239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85"/>
      <c r="I1867" s="185"/>
      <c r="J1867" s="89"/>
      <c r="K1867" s="143"/>
      <c r="L1867" s="89"/>
      <c r="M1867" s="89"/>
      <c r="N1867" s="89"/>
      <c r="O1867" s="89"/>
      <c r="P1867" s="89"/>
      <c r="Q1867" s="239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85"/>
      <c r="I1868" s="185"/>
      <c r="J1868" s="89"/>
      <c r="K1868" s="143"/>
      <c r="L1868" s="89"/>
      <c r="M1868" s="89"/>
      <c r="N1868" s="89"/>
      <c r="O1868" s="89"/>
      <c r="P1868" s="89"/>
      <c r="Q1868" s="239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85"/>
      <c r="I1869" s="185"/>
      <c r="J1869" s="89"/>
      <c r="K1869" s="143"/>
      <c r="L1869" s="89"/>
      <c r="M1869" s="89"/>
      <c r="N1869" s="89"/>
      <c r="O1869" s="89"/>
      <c r="P1869" s="89"/>
      <c r="Q1869" s="239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85"/>
      <c r="I1870" s="185"/>
      <c r="J1870" s="89"/>
      <c r="K1870" s="143"/>
      <c r="L1870" s="89"/>
      <c r="M1870" s="89"/>
      <c r="N1870" s="89"/>
      <c r="O1870" s="89"/>
      <c r="P1870" s="89"/>
      <c r="Q1870" s="239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85"/>
      <c r="I1871" s="185"/>
      <c r="J1871" s="89"/>
      <c r="K1871" s="143"/>
      <c r="L1871" s="89"/>
      <c r="M1871" s="89"/>
      <c r="N1871" s="89"/>
      <c r="O1871" s="89"/>
      <c r="P1871" s="89"/>
      <c r="Q1871" s="239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85"/>
      <c r="I1872" s="185"/>
      <c r="J1872" s="89"/>
      <c r="K1872" s="143"/>
      <c r="L1872" s="89"/>
      <c r="M1872" s="89"/>
      <c r="N1872" s="89"/>
      <c r="O1872" s="89"/>
      <c r="P1872" s="89"/>
      <c r="Q1872" s="239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85"/>
      <c r="I1873" s="185"/>
      <c r="J1873" s="89"/>
      <c r="K1873" s="143"/>
      <c r="L1873" s="89"/>
      <c r="M1873" s="89"/>
      <c r="N1873" s="89"/>
      <c r="O1873" s="89"/>
      <c r="P1873" s="89"/>
      <c r="Q1873" s="239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85"/>
      <c r="I1874" s="185"/>
      <c r="J1874" s="89"/>
      <c r="K1874" s="143"/>
      <c r="L1874" s="89"/>
      <c r="M1874" s="89"/>
      <c r="N1874" s="89"/>
      <c r="O1874" s="89"/>
      <c r="P1874" s="89"/>
      <c r="Q1874" s="239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85"/>
      <c r="I1875" s="185"/>
      <c r="J1875" s="89"/>
      <c r="K1875" s="143"/>
      <c r="L1875" s="89"/>
      <c r="M1875" s="89"/>
      <c r="N1875" s="89"/>
      <c r="O1875" s="89"/>
      <c r="P1875" s="89"/>
      <c r="Q1875" s="239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85"/>
      <c r="I1876" s="185"/>
      <c r="J1876" s="89"/>
      <c r="K1876" s="143"/>
      <c r="L1876" s="89"/>
      <c r="M1876" s="89"/>
      <c r="N1876" s="89"/>
      <c r="O1876" s="89"/>
      <c r="P1876" s="89"/>
      <c r="Q1876" s="239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85"/>
      <c r="I1877" s="185"/>
      <c r="J1877" s="89"/>
      <c r="K1877" s="143"/>
      <c r="L1877" s="89"/>
      <c r="M1877" s="89"/>
      <c r="N1877" s="89"/>
      <c r="O1877" s="89"/>
      <c r="P1877" s="89"/>
      <c r="Q1877" s="239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85"/>
      <c r="I1878" s="185"/>
      <c r="J1878" s="89"/>
      <c r="K1878" s="143"/>
      <c r="L1878" s="89"/>
      <c r="M1878" s="89"/>
      <c r="N1878" s="89"/>
      <c r="O1878" s="89"/>
      <c r="P1878" s="89"/>
      <c r="Q1878" s="239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85"/>
      <c r="I1879" s="185"/>
      <c r="J1879" s="89"/>
      <c r="K1879" s="143"/>
      <c r="L1879" s="89"/>
      <c r="M1879" s="89"/>
      <c r="N1879" s="89"/>
      <c r="O1879" s="89"/>
      <c r="P1879" s="89"/>
      <c r="Q1879" s="239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85"/>
      <c r="I1880" s="185"/>
      <c r="J1880" s="89"/>
      <c r="K1880" s="143"/>
      <c r="L1880" s="89"/>
      <c r="M1880" s="89"/>
      <c r="N1880" s="89"/>
      <c r="O1880" s="89"/>
      <c r="P1880" s="89"/>
      <c r="Q1880" s="239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85"/>
      <c r="I1881" s="185"/>
      <c r="J1881" s="89"/>
      <c r="K1881" s="143"/>
      <c r="L1881" s="89"/>
      <c r="M1881" s="89"/>
      <c r="N1881" s="89"/>
      <c r="O1881" s="89"/>
      <c r="P1881" s="89"/>
      <c r="Q1881" s="239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85"/>
      <c r="I1882" s="185"/>
      <c r="J1882" s="89"/>
      <c r="K1882" s="143"/>
      <c r="L1882" s="89"/>
      <c r="M1882" s="89"/>
      <c r="N1882" s="89"/>
      <c r="O1882" s="89"/>
      <c r="P1882" s="89"/>
      <c r="Q1882" s="239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85"/>
      <c r="I1883" s="185"/>
      <c r="J1883" s="89"/>
      <c r="K1883" s="143"/>
      <c r="L1883" s="89"/>
      <c r="M1883" s="89"/>
      <c r="N1883" s="89"/>
      <c r="O1883" s="89"/>
      <c r="P1883" s="89"/>
      <c r="Q1883" s="239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85"/>
      <c r="I1884" s="185"/>
      <c r="J1884" s="89"/>
      <c r="K1884" s="143"/>
      <c r="L1884" s="89"/>
      <c r="M1884" s="89"/>
      <c r="N1884" s="89"/>
      <c r="O1884" s="89"/>
      <c r="P1884" s="89"/>
      <c r="Q1884" s="239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85"/>
      <c r="I1885" s="185"/>
      <c r="J1885" s="89"/>
      <c r="K1885" s="143"/>
      <c r="L1885" s="89"/>
      <c r="M1885" s="89"/>
      <c r="N1885" s="89"/>
      <c r="O1885" s="89"/>
      <c r="P1885" s="89"/>
      <c r="Q1885" s="239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85"/>
      <c r="I1886" s="185"/>
      <c r="J1886" s="89"/>
      <c r="K1886" s="143"/>
      <c r="L1886" s="89"/>
      <c r="M1886" s="89"/>
      <c r="N1886" s="89"/>
      <c r="O1886" s="89"/>
      <c r="P1886" s="89"/>
      <c r="Q1886" s="239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85"/>
      <c r="I1887" s="185"/>
      <c r="J1887" s="89"/>
      <c r="K1887" s="143"/>
      <c r="L1887" s="89"/>
      <c r="M1887" s="89"/>
      <c r="N1887" s="89"/>
      <c r="O1887" s="89"/>
      <c r="P1887" s="89"/>
      <c r="Q1887" s="239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85"/>
      <c r="I1888" s="185"/>
      <c r="J1888" s="89"/>
      <c r="K1888" s="143"/>
      <c r="L1888" s="89"/>
      <c r="M1888" s="89"/>
      <c r="N1888" s="89"/>
      <c r="O1888" s="89"/>
      <c r="P1888" s="89"/>
      <c r="Q1888" s="239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85"/>
      <c r="I1889" s="185"/>
      <c r="J1889" s="89"/>
      <c r="K1889" s="143"/>
      <c r="L1889" s="89"/>
      <c r="M1889" s="89"/>
      <c r="N1889" s="89"/>
      <c r="O1889" s="89"/>
      <c r="P1889" s="89"/>
      <c r="Q1889" s="239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85"/>
      <c r="I1890" s="185"/>
      <c r="J1890" s="89"/>
      <c r="K1890" s="143"/>
      <c r="L1890" s="89"/>
      <c r="M1890" s="89"/>
      <c r="N1890" s="89"/>
      <c r="O1890" s="89"/>
      <c r="P1890" s="89"/>
      <c r="Q1890" s="239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85"/>
      <c r="I1891" s="185"/>
      <c r="J1891" s="89"/>
      <c r="K1891" s="143"/>
      <c r="L1891" s="89"/>
      <c r="M1891" s="89"/>
      <c r="N1891" s="89"/>
      <c r="O1891" s="89"/>
      <c r="P1891" s="89"/>
      <c r="Q1891" s="239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85"/>
      <c r="I1892" s="185"/>
      <c r="J1892" s="89"/>
      <c r="K1892" s="143"/>
      <c r="L1892" s="89"/>
      <c r="M1892" s="89"/>
      <c r="N1892" s="89"/>
      <c r="O1892" s="89"/>
      <c r="P1892" s="89"/>
      <c r="Q1892" s="239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85"/>
      <c r="I1893" s="185"/>
      <c r="J1893" s="89"/>
      <c r="K1893" s="143"/>
      <c r="L1893" s="89"/>
      <c r="M1893" s="89"/>
      <c r="N1893" s="89"/>
      <c r="O1893" s="89"/>
      <c r="P1893" s="89"/>
      <c r="Q1893" s="239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85"/>
      <c r="I1894" s="185"/>
      <c r="J1894" s="89"/>
      <c r="K1894" s="143"/>
      <c r="L1894" s="89"/>
      <c r="M1894" s="89"/>
      <c r="N1894" s="89"/>
      <c r="O1894" s="89"/>
      <c r="P1894" s="89"/>
      <c r="Q1894" s="239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85"/>
      <c r="I1895" s="185"/>
      <c r="J1895" s="89"/>
      <c r="K1895" s="143"/>
      <c r="L1895" s="89"/>
      <c r="M1895" s="89"/>
      <c r="N1895" s="89"/>
      <c r="O1895" s="89"/>
      <c r="P1895" s="89"/>
      <c r="Q1895" s="239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85"/>
      <c r="I1896" s="185"/>
      <c r="J1896" s="89"/>
      <c r="K1896" s="143"/>
      <c r="L1896" s="89"/>
      <c r="M1896" s="89"/>
      <c r="N1896" s="89"/>
      <c r="O1896" s="89"/>
      <c r="P1896" s="89"/>
      <c r="Q1896" s="239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85"/>
      <c r="I1897" s="185"/>
      <c r="J1897" s="89"/>
      <c r="K1897" s="143"/>
      <c r="L1897" s="89"/>
      <c r="M1897" s="89"/>
      <c r="N1897" s="89"/>
      <c r="O1897" s="89"/>
      <c r="P1897" s="89"/>
      <c r="Q1897" s="239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85"/>
      <c r="I1898" s="185"/>
      <c r="J1898" s="89"/>
      <c r="K1898" s="143"/>
      <c r="L1898" s="89"/>
      <c r="M1898" s="89"/>
      <c r="N1898" s="89"/>
      <c r="O1898" s="89"/>
      <c r="P1898" s="89"/>
      <c r="Q1898" s="239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85"/>
      <c r="I1899" s="185"/>
      <c r="J1899" s="89"/>
      <c r="K1899" s="143"/>
      <c r="L1899" s="89"/>
      <c r="M1899" s="89"/>
      <c r="N1899" s="89"/>
      <c r="O1899" s="89"/>
      <c r="P1899" s="89"/>
      <c r="Q1899" s="239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85"/>
      <c r="I1900" s="185"/>
      <c r="J1900" s="89"/>
      <c r="K1900" s="143"/>
      <c r="L1900" s="89"/>
      <c r="M1900" s="89"/>
      <c r="N1900" s="89"/>
      <c r="O1900" s="89"/>
      <c r="P1900" s="89"/>
      <c r="Q1900" s="239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85"/>
      <c r="I1901" s="185"/>
      <c r="J1901" s="89"/>
      <c r="K1901" s="143"/>
      <c r="L1901" s="89"/>
      <c r="M1901" s="89"/>
      <c r="N1901" s="89"/>
      <c r="O1901" s="89"/>
      <c r="P1901" s="89"/>
      <c r="Q1901" s="239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85"/>
      <c r="I1902" s="185"/>
      <c r="J1902" s="89"/>
      <c r="K1902" s="143"/>
      <c r="L1902" s="89"/>
      <c r="M1902" s="89"/>
      <c r="N1902" s="89"/>
      <c r="O1902" s="89"/>
      <c r="P1902" s="89"/>
      <c r="Q1902" s="239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85"/>
      <c r="I1903" s="185"/>
      <c r="J1903" s="89"/>
      <c r="K1903" s="143"/>
      <c r="L1903" s="89"/>
      <c r="M1903" s="89"/>
      <c r="N1903" s="89"/>
      <c r="O1903" s="89"/>
      <c r="P1903" s="89"/>
      <c r="Q1903" s="239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85"/>
      <c r="I1904" s="185"/>
      <c r="J1904" s="89"/>
      <c r="K1904" s="143"/>
      <c r="L1904" s="89"/>
      <c r="M1904" s="89"/>
      <c r="N1904" s="89"/>
      <c r="O1904" s="89"/>
      <c r="P1904" s="89"/>
      <c r="Q1904" s="239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85"/>
      <c r="I1905" s="185"/>
      <c r="J1905" s="89"/>
      <c r="K1905" s="143"/>
      <c r="L1905" s="89"/>
      <c r="M1905" s="89"/>
      <c r="N1905" s="89"/>
      <c r="O1905" s="89"/>
      <c r="P1905" s="89"/>
      <c r="Q1905" s="239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85"/>
      <c r="I1906" s="185"/>
      <c r="J1906" s="89"/>
      <c r="K1906" s="143"/>
      <c r="L1906" s="89"/>
      <c r="M1906" s="89"/>
      <c r="N1906" s="89"/>
      <c r="O1906" s="89"/>
      <c r="P1906" s="89"/>
      <c r="Q1906" s="239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85"/>
      <c r="I1907" s="185"/>
      <c r="J1907" s="89"/>
      <c r="K1907" s="143"/>
      <c r="L1907" s="89"/>
      <c r="M1907" s="89"/>
      <c r="N1907" s="89"/>
      <c r="O1907" s="89"/>
      <c r="P1907" s="89"/>
      <c r="Q1907" s="239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85"/>
      <c r="I1908" s="185"/>
      <c r="J1908" s="89"/>
      <c r="K1908" s="143"/>
      <c r="L1908" s="89"/>
      <c r="M1908" s="89"/>
      <c r="N1908" s="89"/>
      <c r="O1908" s="89"/>
      <c r="P1908" s="89"/>
      <c r="Q1908" s="239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85"/>
      <c r="I1909" s="185"/>
      <c r="J1909" s="89"/>
      <c r="K1909" s="143"/>
      <c r="L1909" s="89"/>
      <c r="M1909" s="89"/>
      <c r="N1909" s="89"/>
      <c r="O1909" s="89"/>
      <c r="P1909" s="89"/>
      <c r="Q1909" s="239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85"/>
      <c r="I1910" s="185"/>
      <c r="J1910" s="89"/>
      <c r="K1910" s="143"/>
      <c r="L1910" s="89"/>
      <c r="M1910" s="89"/>
      <c r="N1910" s="89"/>
      <c r="O1910" s="89"/>
      <c r="P1910" s="89"/>
      <c r="Q1910" s="239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85"/>
      <c r="I1911" s="185"/>
      <c r="J1911" s="89"/>
      <c r="K1911" s="143"/>
      <c r="L1911" s="89"/>
      <c r="M1911" s="89"/>
      <c r="N1911" s="89"/>
      <c r="O1911" s="89"/>
      <c r="P1911" s="89"/>
      <c r="Q1911" s="239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85"/>
      <c r="I1912" s="185"/>
      <c r="J1912" s="89"/>
      <c r="K1912" s="143"/>
      <c r="L1912" s="89"/>
      <c r="M1912" s="89"/>
      <c r="N1912" s="89"/>
      <c r="O1912" s="89"/>
      <c r="P1912" s="89"/>
      <c r="Q1912" s="239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85"/>
      <c r="I1913" s="185"/>
      <c r="J1913" s="89"/>
      <c r="K1913" s="143"/>
      <c r="L1913" s="89"/>
      <c r="M1913" s="89"/>
      <c r="N1913" s="89"/>
      <c r="O1913" s="89"/>
      <c r="P1913" s="89"/>
      <c r="Q1913" s="239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85"/>
      <c r="I1914" s="185"/>
      <c r="J1914" s="89"/>
      <c r="K1914" s="143"/>
      <c r="L1914" s="89"/>
      <c r="M1914" s="89"/>
      <c r="N1914" s="89"/>
      <c r="O1914" s="89"/>
      <c r="P1914" s="89"/>
      <c r="Q1914" s="239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85"/>
      <c r="I1915" s="185"/>
      <c r="J1915" s="89"/>
      <c r="K1915" s="143"/>
      <c r="L1915" s="89"/>
      <c r="M1915" s="89"/>
      <c r="N1915" s="89"/>
      <c r="O1915" s="89"/>
      <c r="P1915" s="89"/>
      <c r="Q1915" s="239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85"/>
      <c r="I1916" s="185"/>
      <c r="J1916" s="89"/>
      <c r="K1916" s="143"/>
      <c r="L1916" s="89"/>
      <c r="M1916" s="89"/>
      <c r="N1916" s="89"/>
      <c r="O1916" s="89"/>
      <c r="P1916" s="89"/>
      <c r="Q1916" s="239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85"/>
      <c r="I1917" s="185"/>
      <c r="J1917" s="89"/>
      <c r="K1917" s="143"/>
      <c r="L1917" s="89"/>
      <c r="M1917" s="89"/>
      <c r="N1917" s="89"/>
      <c r="O1917" s="89"/>
      <c r="P1917" s="89"/>
      <c r="Q1917" s="239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85"/>
      <c r="I1918" s="185"/>
      <c r="J1918" s="89"/>
      <c r="K1918" s="143"/>
      <c r="L1918" s="89"/>
      <c r="M1918" s="89"/>
      <c r="N1918" s="89"/>
      <c r="O1918" s="89"/>
      <c r="P1918" s="89"/>
      <c r="Q1918" s="239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85"/>
      <c r="I1919" s="185"/>
      <c r="J1919" s="89"/>
      <c r="K1919" s="143"/>
      <c r="L1919" s="89"/>
      <c r="M1919" s="89"/>
      <c r="N1919" s="89"/>
      <c r="O1919" s="89"/>
      <c r="P1919" s="89"/>
      <c r="Q1919" s="239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85"/>
      <c r="I1920" s="185"/>
      <c r="J1920" s="89"/>
      <c r="K1920" s="143"/>
      <c r="L1920" s="89"/>
      <c r="M1920" s="89"/>
      <c r="N1920" s="89"/>
      <c r="O1920" s="89"/>
      <c r="P1920" s="89"/>
      <c r="Q1920" s="239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85"/>
      <c r="I1921" s="185"/>
      <c r="J1921" s="89"/>
      <c r="K1921" s="143"/>
      <c r="L1921" s="89"/>
      <c r="M1921" s="89"/>
      <c r="N1921" s="89"/>
      <c r="O1921" s="89"/>
      <c r="P1921" s="89"/>
      <c r="Q1921" s="239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85"/>
      <c r="I1922" s="185"/>
      <c r="J1922" s="89"/>
      <c r="K1922" s="143"/>
      <c r="L1922" s="89"/>
      <c r="M1922" s="89"/>
      <c r="N1922" s="89"/>
      <c r="O1922" s="89"/>
      <c r="P1922" s="89"/>
      <c r="Q1922" s="239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85"/>
      <c r="I1923" s="185"/>
      <c r="J1923" s="89"/>
      <c r="K1923" s="143"/>
      <c r="L1923" s="89"/>
      <c r="M1923" s="89"/>
      <c r="N1923" s="89"/>
      <c r="O1923" s="89"/>
      <c r="P1923" s="89"/>
      <c r="Q1923" s="239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85"/>
      <c r="I1924" s="185"/>
      <c r="J1924" s="89"/>
      <c r="K1924" s="143"/>
      <c r="L1924" s="89"/>
      <c r="M1924" s="89"/>
      <c r="N1924" s="89"/>
      <c r="O1924" s="89"/>
      <c r="P1924" s="89"/>
      <c r="Q1924" s="239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85"/>
      <c r="I1925" s="185"/>
      <c r="J1925" s="89"/>
      <c r="K1925" s="143"/>
      <c r="L1925" s="89"/>
      <c r="M1925" s="89"/>
      <c r="N1925" s="89"/>
      <c r="O1925" s="89"/>
      <c r="P1925" s="89"/>
      <c r="Q1925" s="239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85"/>
      <c r="I1926" s="185"/>
      <c r="J1926" s="89"/>
      <c r="K1926" s="143"/>
      <c r="L1926" s="89"/>
      <c r="M1926" s="89"/>
      <c r="N1926" s="89"/>
      <c r="O1926" s="89"/>
      <c r="P1926" s="89"/>
      <c r="Q1926" s="239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85"/>
      <c r="I1927" s="185"/>
      <c r="J1927" s="89"/>
      <c r="K1927" s="143"/>
      <c r="L1927" s="89"/>
      <c r="M1927" s="89"/>
      <c r="N1927" s="89"/>
      <c r="O1927" s="89"/>
      <c r="P1927" s="89"/>
      <c r="Q1927" s="239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85"/>
      <c r="I1928" s="185"/>
      <c r="J1928" s="89"/>
      <c r="K1928" s="143"/>
      <c r="L1928" s="89"/>
      <c r="M1928" s="89"/>
      <c r="N1928" s="89"/>
      <c r="O1928" s="89"/>
      <c r="P1928" s="89"/>
      <c r="Q1928" s="239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85"/>
      <c r="I1929" s="185"/>
      <c r="J1929" s="89"/>
      <c r="K1929" s="143"/>
      <c r="L1929" s="89"/>
      <c r="M1929" s="89"/>
      <c r="N1929" s="89"/>
      <c r="O1929" s="89"/>
      <c r="P1929" s="89"/>
      <c r="Q1929" s="239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85"/>
      <c r="I1930" s="185"/>
      <c r="J1930" s="89"/>
      <c r="K1930" s="143"/>
      <c r="L1930" s="89"/>
      <c r="M1930" s="89"/>
      <c r="N1930" s="89"/>
      <c r="O1930" s="89"/>
      <c r="P1930" s="89"/>
      <c r="Q1930" s="239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85"/>
      <c r="I1931" s="185"/>
      <c r="J1931" s="89"/>
      <c r="K1931" s="143"/>
      <c r="L1931" s="89"/>
      <c r="M1931" s="89"/>
      <c r="N1931" s="89"/>
      <c r="O1931" s="89"/>
      <c r="P1931" s="89"/>
      <c r="Q1931" s="239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85"/>
      <c r="I1932" s="185"/>
      <c r="J1932" s="89"/>
      <c r="K1932" s="143"/>
      <c r="L1932" s="89"/>
      <c r="M1932" s="89"/>
      <c r="N1932" s="89"/>
      <c r="O1932" s="89"/>
      <c r="P1932" s="89"/>
      <c r="Q1932" s="239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85"/>
      <c r="I1933" s="185"/>
      <c r="J1933" s="89"/>
      <c r="K1933" s="143"/>
      <c r="L1933" s="89"/>
      <c r="M1933" s="89"/>
      <c r="N1933" s="89"/>
      <c r="O1933" s="89"/>
      <c r="P1933" s="89"/>
      <c r="Q1933" s="239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85"/>
      <c r="I1934" s="185"/>
      <c r="J1934" s="89"/>
      <c r="K1934" s="143"/>
      <c r="L1934" s="89"/>
      <c r="M1934" s="89"/>
      <c r="N1934" s="89"/>
      <c r="O1934" s="89"/>
      <c r="P1934" s="89"/>
      <c r="Q1934" s="239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85"/>
      <c r="I1935" s="185"/>
      <c r="J1935" s="89"/>
      <c r="K1935" s="143"/>
      <c r="L1935" s="89"/>
      <c r="M1935" s="89"/>
      <c r="N1935" s="89"/>
      <c r="O1935" s="89"/>
      <c r="P1935" s="89"/>
      <c r="Q1935" s="239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85"/>
      <c r="I1936" s="185"/>
      <c r="J1936" s="89"/>
      <c r="K1936" s="143"/>
      <c r="L1936" s="89"/>
      <c r="M1936" s="89"/>
      <c r="N1936" s="89"/>
      <c r="O1936" s="89"/>
      <c r="P1936" s="89"/>
      <c r="Q1936" s="239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85"/>
      <c r="I1937" s="185"/>
      <c r="J1937" s="89"/>
      <c r="K1937" s="143"/>
      <c r="L1937" s="89"/>
      <c r="M1937" s="89"/>
      <c r="N1937" s="89"/>
      <c r="O1937" s="89"/>
      <c r="P1937" s="89"/>
      <c r="Q1937" s="239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85"/>
      <c r="I1938" s="185"/>
      <c r="J1938" s="89"/>
      <c r="K1938" s="143"/>
      <c r="L1938" s="89"/>
      <c r="M1938" s="89"/>
      <c r="N1938" s="89"/>
      <c r="O1938" s="89"/>
      <c r="P1938" s="89"/>
      <c r="Q1938" s="239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85"/>
      <c r="I1939" s="185"/>
      <c r="J1939" s="89"/>
      <c r="K1939" s="143"/>
      <c r="L1939" s="89"/>
      <c r="M1939" s="89"/>
      <c r="N1939" s="89"/>
      <c r="O1939" s="89"/>
      <c r="P1939" s="89"/>
      <c r="Q1939" s="239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85"/>
      <c r="I1940" s="185"/>
      <c r="J1940" s="89"/>
      <c r="K1940" s="143"/>
      <c r="L1940" s="89"/>
      <c r="M1940" s="89"/>
      <c r="N1940" s="89"/>
      <c r="O1940" s="89"/>
      <c r="P1940" s="89"/>
      <c r="Q1940" s="239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85"/>
      <c r="I1941" s="185"/>
      <c r="J1941" s="89"/>
      <c r="K1941" s="143"/>
      <c r="L1941" s="89"/>
      <c r="M1941" s="89"/>
      <c r="N1941" s="89"/>
      <c r="O1941" s="89"/>
      <c r="P1941" s="89"/>
      <c r="Q1941" s="239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85"/>
      <c r="I1942" s="185"/>
      <c r="J1942" s="89"/>
      <c r="K1942" s="143"/>
      <c r="L1942" s="89"/>
      <c r="M1942" s="89"/>
      <c r="N1942" s="89"/>
      <c r="O1942" s="89"/>
      <c r="P1942" s="89"/>
      <c r="Q1942" s="239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85"/>
      <c r="I1943" s="185"/>
      <c r="J1943" s="89"/>
      <c r="K1943" s="143"/>
      <c r="L1943" s="89"/>
      <c r="M1943" s="89"/>
      <c r="N1943" s="89"/>
      <c r="O1943" s="89"/>
      <c r="P1943" s="89"/>
      <c r="Q1943" s="239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85"/>
      <c r="I1944" s="185"/>
      <c r="J1944" s="89"/>
      <c r="K1944" s="143"/>
      <c r="L1944" s="89"/>
      <c r="M1944" s="89"/>
      <c r="N1944" s="89"/>
      <c r="O1944" s="89"/>
      <c r="P1944" s="89"/>
      <c r="Q1944" s="239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85"/>
      <c r="I1945" s="185"/>
      <c r="J1945" s="89"/>
      <c r="K1945" s="143"/>
      <c r="L1945" s="89"/>
      <c r="M1945" s="89"/>
      <c r="N1945" s="89"/>
      <c r="O1945" s="89"/>
      <c r="P1945" s="89"/>
      <c r="Q1945" s="239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85"/>
      <c r="I1946" s="185"/>
      <c r="J1946" s="89"/>
      <c r="K1946" s="143"/>
      <c r="L1946" s="89"/>
      <c r="M1946" s="89"/>
      <c r="N1946" s="89"/>
      <c r="O1946" s="89"/>
      <c r="P1946" s="89"/>
      <c r="Q1946" s="239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85"/>
      <c r="I1947" s="185"/>
      <c r="J1947" s="89"/>
      <c r="K1947" s="143"/>
      <c r="L1947" s="89"/>
      <c r="M1947" s="89"/>
      <c r="N1947" s="89"/>
      <c r="O1947" s="89"/>
      <c r="P1947" s="89"/>
      <c r="Q1947" s="239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85"/>
      <c r="I1948" s="185"/>
      <c r="J1948" s="89"/>
      <c r="K1948" s="143"/>
      <c r="L1948" s="89"/>
      <c r="M1948" s="89"/>
      <c r="N1948" s="89"/>
      <c r="O1948" s="89"/>
      <c r="P1948" s="89"/>
      <c r="Q1948" s="239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85"/>
      <c r="I1949" s="185"/>
      <c r="J1949" s="89"/>
      <c r="K1949" s="143"/>
      <c r="L1949" s="89"/>
      <c r="M1949" s="89"/>
      <c r="N1949" s="89"/>
      <c r="O1949" s="89"/>
      <c r="P1949" s="89"/>
      <c r="Q1949" s="239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85"/>
      <c r="I1950" s="185"/>
      <c r="J1950" s="89"/>
      <c r="K1950" s="143"/>
      <c r="L1950" s="89"/>
      <c r="M1950" s="89"/>
      <c r="N1950" s="89"/>
      <c r="O1950" s="89"/>
      <c r="P1950" s="89"/>
      <c r="Q1950" s="239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85"/>
      <c r="I1951" s="185"/>
      <c r="J1951" s="89"/>
      <c r="K1951" s="143"/>
      <c r="L1951" s="89"/>
      <c r="M1951" s="89"/>
      <c r="N1951" s="89"/>
      <c r="O1951" s="89"/>
      <c r="P1951" s="89"/>
      <c r="Q1951" s="239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85"/>
      <c r="I1952" s="185"/>
      <c r="J1952" s="89"/>
      <c r="K1952" s="143"/>
      <c r="L1952" s="89"/>
      <c r="M1952" s="89"/>
      <c r="N1952" s="89"/>
      <c r="O1952" s="89"/>
      <c r="P1952" s="89"/>
      <c r="Q1952" s="239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85"/>
      <c r="I1953" s="185"/>
      <c r="J1953" s="89"/>
      <c r="K1953" s="143"/>
      <c r="L1953" s="89"/>
      <c r="M1953" s="89"/>
      <c r="N1953" s="89"/>
      <c r="O1953" s="89"/>
      <c r="P1953" s="89"/>
      <c r="Q1953" s="239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85"/>
      <c r="I1954" s="185"/>
      <c r="J1954" s="89"/>
      <c r="K1954" s="143"/>
      <c r="L1954" s="89"/>
      <c r="M1954" s="89"/>
      <c r="N1954" s="89"/>
      <c r="O1954" s="89"/>
      <c r="P1954" s="89"/>
      <c r="Q1954" s="239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85"/>
      <c r="I1955" s="185"/>
      <c r="J1955" s="89"/>
      <c r="K1955" s="143"/>
      <c r="L1955" s="89"/>
      <c r="M1955" s="89"/>
      <c r="N1955" s="89"/>
      <c r="O1955" s="89"/>
      <c r="P1955" s="89"/>
      <c r="Q1955" s="239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85"/>
      <c r="I1956" s="185"/>
      <c r="J1956" s="89"/>
      <c r="K1956" s="143"/>
      <c r="L1956" s="89"/>
      <c r="M1956" s="89"/>
      <c r="N1956" s="89"/>
      <c r="O1956" s="89"/>
      <c r="P1956" s="89"/>
      <c r="Q1956" s="239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85"/>
      <c r="I1957" s="185"/>
      <c r="J1957" s="89"/>
      <c r="K1957" s="143"/>
      <c r="L1957" s="89"/>
      <c r="M1957" s="89"/>
      <c r="N1957" s="89"/>
      <c r="O1957" s="89"/>
      <c r="P1957" s="89"/>
      <c r="Q1957" s="239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85"/>
      <c r="I1958" s="185"/>
      <c r="J1958" s="89"/>
      <c r="K1958" s="143"/>
      <c r="L1958" s="89"/>
      <c r="M1958" s="89"/>
      <c r="N1958" s="89"/>
      <c r="O1958" s="89"/>
      <c r="P1958" s="89"/>
      <c r="Q1958" s="239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85"/>
      <c r="I1959" s="185"/>
      <c r="J1959" s="89"/>
      <c r="K1959" s="143"/>
      <c r="L1959" s="89"/>
      <c r="M1959" s="89"/>
      <c r="N1959" s="89"/>
      <c r="O1959" s="89"/>
      <c r="P1959" s="89"/>
      <c r="Q1959" s="239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85"/>
      <c r="I1960" s="185"/>
      <c r="J1960" s="89"/>
      <c r="K1960" s="143"/>
      <c r="L1960" s="89"/>
      <c r="M1960" s="89"/>
      <c r="N1960" s="89"/>
      <c r="O1960" s="89"/>
      <c r="P1960" s="89"/>
      <c r="Q1960" s="239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85"/>
      <c r="I1961" s="185"/>
      <c r="J1961" s="89"/>
      <c r="K1961" s="143"/>
      <c r="L1961" s="89"/>
      <c r="M1961" s="89"/>
      <c r="N1961" s="89"/>
      <c r="O1961" s="89"/>
      <c r="P1961" s="89"/>
      <c r="Q1961" s="239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85"/>
      <c r="I1962" s="185"/>
      <c r="J1962" s="89"/>
      <c r="K1962" s="143"/>
      <c r="L1962" s="89"/>
      <c r="M1962" s="89"/>
      <c r="N1962" s="89"/>
      <c r="O1962" s="89"/>
      <c r="P1962" s="89"/>
      <c r="Q1962" s="239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85"/>
      <c r="I1963" s="185"/>
      <c r="J1963" s="89"/>
      <c r="K1963" s="143"/>
      <c r="L1963" s="89"/>
      <c r="M1963" s="89"/>
      <c r="N1963" s="89"/>
      <c r="O1963" s="89"/>
      <c r="P1963" s="89"/>
      <c r="Q1963" s="239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85"/>
      <c r="I1964" s="185"/>
      <c r="J1964" s="89"/>
      <c r="K1964" s="143"/>
      <c r="L1964" s="89"/>
      <c r="M1964" s="89"/>
      <c r="N1964" s="89"/>
      <c r="O1964" s="89"/>
      <c r="P1964" s="89"/>
      <c r="Q1964" s="239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85"/>
      <c r="I1965" s="185"/>
      <c r="J1965" s="89"/>
      <c r="K1965" s="143"/>
      <c r="L1965" s="89"/>
      <c r="M1965" s="89"/>
      <c r="N1965" s="89"/>
      <c r="O1965" s="89"/>
      <c r="P1965" s="89"/>
      <c r="Q1965" s="239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85"/>
      <c r="I1966" s="185"/>
      <c r="J1966" s="89"/>
      <c r="K1966" s="143"/>
      <c r="L1966" s="89"/>
      <c r="M1966" s="89"/>
      <c r="N1966" s="89"/>
      <c r="O1966" s="89"/>
      <c r="P1966" s="89"/>
      <c r="Q1966" s="239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85"/>
      <c r="I1967" s="185"/>
      <c r="J1967" s="89"/>
      <c r="K1967" s="143"/>
      <c r="L1967" s="89"/>
      <c r="M1967" s="89"/>
      <c r="N1967" s="89"/>
      <c r="O1967" s="89"/>
      <c r="P1967" s="89"/>
      <c r="Q1967" s="239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85"/>
      <c r="I1968" s="185"/>
      <c r="J1968" s="89"/>
      <c r="K1968" s="143"/>
      <c r="L1968" s="89"/>
      <c r="M1968" s="89"/>
      <c r="N1968" s="89"/>
      <c r="O1968" s="89"/>
      <c r="P1968" s="89"/>
      <c r="Q1968" s="239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85"/>
      <c r="I1969" s="185"/>
      <c r="J1969" s="89"/>
      <c r="K1969" s="143"/>
      <c r="L1969" s="89"/>
      <c r="M1969" s="89"/>
      <c r="N1969" s="89"/>
      <c r="O1969" s="89"/>
      <c r="P1969" s="89"/>
      <c r="Q1969" s="239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85"/>
      <c r="I1970" s="185"/>
      <c r="J1970" s="89"/>
      <c r="K1970" s="143"/>
      <c r="L1970" s="89"/>
      <c r="M1970" s="89"/>
      <c r="N1970" s="89"/>
      <c r="O1970" s="89"/>
      <c r="P1970" s="89"/>
      <c r="Q1970" s="239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85"/>
      <c r="I1971" s="185"/>
      <c r="J1971" s="89"/>
      <c r="K1971" s="143"/>
      <c r="L1971" s="89"/>
      <c r="M1971" s="89"/>
      <c r="N1971" s="89"/>
      <c r="O1971" s="89"/>
      <c r="P1971" s="89"/>
      <c r="Q1971" s="239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85"/>
      <c r="I1972" s="185"/>
      <c r="J1972" s="89"/>
      <c r="K1972" s="143"/>
      <c r="L1972" s="89"/>
      <c r="M1972" s="89"/>
      <c r="N1972" s="89"/>
      <c r="O1972" s="89"/>
      <c r="P1972" s="89"/>
      <c r="Q1972" s="239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85"/>
      <c r="I1973" s="185"/>
      <c r="J1973" s="89"/>
      <c r="K1973" s="143"/>
      <c r="L1973" s="89"/>
      <c r="M1973" s="89"/>
      <c r="N1973" s="89"/>
      <c r="O1973" s="89"/>
      <c r="P1973" s="89"/>
      <c r="Q1973" s="239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85"/>
      <c r="I1974" s="185"/>
      <c r="J1974" s="89"/>
      <c r="K1974" s="143"/>
      <c r="L1974" s="89"/>
      <c r="M1974" s="89"/>
      <c r="N1974" s="89"/>
      <c r="O1974" s="89"/>
      <c r="P1974" s="89"/>
      <c r="Q1974" s="239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85"/>
      <c r="I1975" s="185"/>
      <c r="J1975" s="89"/>
      <c r="K1975" s="143"/>
      <c r="L1975" s="89"/>
      <c r="M1975" s="89"/>
      <c r="N1975" s="89"/>
      <c r="O1975" s="89"/>
      <c r="P1975" s="89"/>
      <c r="Q1975" s="239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85"/>
      <c r="I1976" s="185"/>
      <c r="J1976" s="89"/>
      <c r="K1976" s="143"/>
      <c r="L1976" s="89"/>
      <c r="M1976" s="89"/>
      <c r="N1976" s="89"/>
      <c r="O1976" s="89"/>
      <c r="P1976" s="89"/>
      <c r="Q1976" s="239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85"/>
      <c r="I1977" s="185"/>
      <c r="J1977" s="89"/>
      <c r="K1977" s="143"/>
      <c r="L1977" s="89"/>
      <c r="M1977" s="89"/>
      <c r="N1977" s="89"/>
      <c r="O1977" s="89"/>
      <c r="P1977" s="89"/>
      <c r="Q1977" s="239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85"/>
      <c r="I1978" s="185"/>
      <c r="J1978" s="89"/>
      <c r="K1978" s="143"/>
      <c r="L1978" s="89"/>
      <c r="M1978" s="89"/>
      <c r="N1978" s="89"/>
      <c r="O1978" s="89"/>
      <c r="P1978" s="89"/>
      <c r="Q1978" s="239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85"/>
      <c r="I1979" s="185"/>
      <c r="J1979" s="89"/>
      <c r="K1979" s="143"/>
      <c r="L1979" s="89"/>
      <c r="M1979" s="89"/>
      <c r="N1979" s="89"/>
      <c r="O1979" s="89"/>
      <c r="P1979" s="89"/>
      <c r="Q1979" s="239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85"/>
      <c r="I1980" s="185"/>
      <c r="J1980" s="89"/>
      <c r="K1980" s="143"/>
      <c r="L1980" s="89"/>
      <c r="M1980" s="89"/>
      <c r="N1980" s="89"/>
      <c r="O1980" s="89"/>
      <c r="P1980" s="89"/>
      <c r="Q1980" s="239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85"/>
      <c r="I1981" s="185"/>
      <c r="J1981" s="89"/>
      <c r="K1981" s="143"/>
      <c r="L1981" s="89"/>
      <c r="M1981" s="89"/>
      <c r="N1981" s="89"/>
      <c r="O1981" s="89"/>
      <c r="P1981" s="89"/>
      <c r="Q1981" s="239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85"/>
      <c r="I1982" s="185"/>
      <c r="J1982" s="89"/>
      <c r="K1982" s="143"/>
      <c r="L1982" s="89"/>
      <c r="M1982" s="89"/>
      <c r="N1982" s="89"/>
      <c r="O1982" s="89"/>
      <c r="P1982" s="89"/>
      <c r="Q1982" s="239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85"/>
      <c r="I1983" s="185"/>
      <c r="J1983" s="89"/>
      <c r="K1983" s="143"/>
      <c r="L1983" s="89"/>
      <c r="M1983" s="89"/>
      <c r="N1983" s="89"/>
      <c r="O1983" s="89"/>
      <c r="P1983" s="89"/>
      <c r="Q1983" s="239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85"/>
      <c r="I1984" s="185"/>
      <c r="J1984" s="89"/>
      <c r="K1984" s="143"/>
      <c r="L1984" s="89"/>
      <c r="M1984" s="89"/>
      <c r="N1984" s="89"/>
      <c r="O1984" s="89"/>
      <c r="P1984" s="89"/>
      <c r="Q1984" s="239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85"/>
      <c r="I1985" s="185"/>
      <c r="J1985" s="89"/>
      <c r="K1985" s="143"/>
      <c r="L1985" s="89"/>
      <c r="M1985" s="89"/>
      <c r="N1985" s="89"/>
      <c r="O1985" s="89"/>
      <c r="P1985" s="89"/>
      <c r="Q1985" s="239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85"/>
      <c r="I1986" s="185"/>
      <c r="J1986" s="89"/>
      <c r="K1986" s="143"/>
      <c r="L1986" s="89"/>
      <c r="M1986" s="89"/>
      <c r="N1986" s="89"/>
      <c r="O1986" s="89"/>
      <c r="P1986" s="89"/>
      <c r="Q1986" s="239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85"/>
      <c r="I1987" s="185"/>
      <c r="J1987" s="89"/>
      <c r="K1987" s="143"/>
      <c r="L1987" s="89"/>
      <c r="M1987" s="89"/>
      <c r="N1987" s="89"/>
      <c r="O1987" s="89"/>
      <c r="P1987" s="89"/>
      <c r="Q1987" s="239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85"/>
      <c r="I1988" s="185"/>
      <c r="J1988" s="89"/>
      <c r="K1988" s="143"/>
      <c r="L1988" s="89"/>
      <c r="M1988" s="89"/>
      <c r="N1988" s="89"/>
      <c r="O1988" s="89"/>
      <c r="P1988" s="89"/>
      <c r="Q1988" s="239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85"/>
      <c r="I1989" s="185"/>
      <c r="J1989" s="89"/>
      <c r="K1989" s="143"/>
      <c r="L1989" s="89"/>
      <c r="M1989" s="89"/>
      <c r="N1989" s="89"/>
      <c r="O1989" s="89"/>
      <c r="P1989" s="89"/>
      <c r="Q1989" s="239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85"/>
      <c r="I1990" s="185"/>
      <c r="J1990" s="89"/>
      <c r="K1990" s="143"/>
      <c r="L1990" s="89"/>
      <c r="M1990" s="89"/>
      <c r="N1990" s="89"/>
      <c r="O1990" s="89"/>
      <c r="P1990" s="89"/>
      <c r="Q1990" s="239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85"/>
      <c r="I1991" s="185"/>
      <c r="J1991" s="89"/>
      <c r="K1991" s="143"/>
      <c r="L1991" s="89"/>
      <c r="M1991" s="89"/>
      <c r="N1991" s="89"/>
      <c r="O1991" s="89"/>
      <c r="P1991" s="89"/>
      <c r="Q1991" s="239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85"/>
      <c r="I1992" s="185"/>
      <c r="J1992" s="89"/>
      <c r="K1992" s="143"/>
      <c r="L1992" s="89"/>
      <c r="M1992" s="89"/>
      <c r="N1992" s="89"/>
      <c r="O1992" s="89"/>
      <c r="P1992" s="89"/>
      <c r="Q1992" s="239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85"/>
      <c r="I1993" s="185"/>
      <c r="J1993" s="89"/>
      <c r="K1993" s="143"/>
      <c r="L1993" s="89"/>
      <c r="M1993" s="89"/>
      <c r="N1993" s="89"/>
      <c r="O1993" s="89"/>
      <c r="P1993" s="89"/>
      <c r="Q1993" s="239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85"/>
      <c r="I1994" s="185"/>
      <c r="J1994" s="89"/>
      <c r="K1994" s="143"/>
      <c r="L1994" s="89"/>
      <c r="M1994" s="89"/>
      <c r="N1994" s="89"/>
      <c r="O1994" s="89"/>
      <c r="P1994" s="89"/>
      <c r="Q1994" s="239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85"/>
      <c r="I1995" s="185"/>
      <c r="J1995" s="89"/>
      <c r="K1995" s="143"/>
      <c r="L1995" s="89"/>
      <c r="M1995" s="89"/>
      <c r="N1995" s="89"/>
      <c r="O1995" s="89"/>
      <c r="P1995" s="89"/>
      <c r="Q1995" s="239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85"/>
      <c r="I1996" s="185"/>
      <c r="J1996" s="89"/>
      <c r="K1996" s="143"/>
      <c r="L1996" s="89"/>
      <c r="M1996" s="89"/>
      <c r="N1996" s="89"/>
      <c r="O1996" s="89"/>
      <c r="P1996" s="89"/>
      <c r="Q1996" s="239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85"/>
      <c r="I1997" s="185"/>
      <c r="J1997" s="89"/>
      <c r="K1997" s="143"/>
      <c r="L1997" s="89"/>
      <c r="M1997" s="89"/>
      <c r="N1997" s="89"/>
      <c r="O1997" s="89"/>
      <c r="P1997" s="89"/>
      <c r="Q1997" s="239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85"/>
      <c r="I1998" s="185"/>
      <c r="J1998" s="89"/>
      <c r="K1998" s="143"/>
      <c r="L1998" s="89"/>
      <c r="M1998" s="89"/>
      <c r="N1998" s="89"/>
      <c r="O1998" s="89"/>
      <c r="P1998" s="89"/>
      <c r="Q1998" s="239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85"/>
      <c r="I1999" s="185"/>
      <c r="J1999" s="89"/>
      <c r="K1999" s="143"/>
      <c r="L1999" s="89"/>
      <c r="M1999" s="89"/>
      <c r="N1999" s="89"/>
      <c r="O1999" s="89"/>
      <c r="P1999" s="89"/>
      <c r="Q1999" s="239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85"/>
      <c r="I2000" s="185"/>
      <c r="J2000" s="89"/>
      <c r="K2000" s="143"/>
      <c r="L2000" s="89"/>
      <c r="M2000" s="89"/>
      <c r="N2000" s="89"/>
      <c r="O2000" s="89"/>
      <c r="P2000" s="89"/>
      <c r="Q2000" s="239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85"/>
      <c r="I2001" s="185"/>
      <c r="J2001" s="89"/>
      <c r="K2001" s="143"/>
      <c r="L2001" s="89"/>
      <c r="M2001" s="89"/>
      <c r="N2001" s="89"/>
      <c r="O2001" s="89"/>
      <c r="P2001" s="89"/>
      <c r="Q2001" s="239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85"/>
      <c r="I2002" s="185"/>
      <c r="J2002" s="89"/>
      <c r="K2002" s="143"/>
      <c r="L2002" s="89"/>
      <c r="M2002" s="89"/>
      <c r="N2002" s="89"/>
      <c r="O2002" s="89"/>
      <c r="P2002" s="89"/>
      <c r="Q2002" s="239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85"/>
      <c r="I2003" s="185"/>
      <c r="J2003" s="89"/>
      <c r="K2003" s="143"/>
      <c r="L2003" s="89"/>
      <c r="M2003" s="89"/>
      <c r="N2003" s="89"/>
      <c r="O2003" s="89"/>
      <c r="P2003" s="89"/>
      <c r="Q2003" s="239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85"/>
      <c r="I2004" s="185"/>
      <c r="J2004" s="89"/>
      <c r="K2004" s="143"/>
      <c r="L2004" s="89"/>
      <c r="M2004" s="89"/>
      <c r="N2004" s="89"/>
      <c r="O2004" s="89"/>
      <c r="P2004" s="89"/>
      <c r="Q2004" s="239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85"/>
      <c r="I2005" s="185"/>
      <c r="J2005" s="89"/>
      <c r="K2005" s="143"/>
      <c r="L2005" s="89"/>
      <c r="M2005" s="89"/>
      <c r="N2005" s="89"/>
      <c r="O2005" s="89"/>
      <c r="P2005" s="89"/>
      <c r="Q2005" s="239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85"/>
      <c r="I2006" s="185"/>
      <c r="J2006" s="89"/>
      <c r="K2006" s="143"/>
      <c r="L2006" s="89"/>
      <c r="M2006" s="89"/>
      <c r="N2006" s="89"/>
      <c r="O2006" s="89"/>
      <c r="P2006" s="89"/>
      <c r="Q2006" s="239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85"/>
      <c r="I2007" s="185"/>
      <c r="J2007" s="89"/>
      <c r="K2007" s="143"/>
      <c r="L2007" s="89"/>
      <c r="M2007" s="89"/>
      <c r="N2007" s="89"/>
      <c r="O2007" s="89"/>
      <c r="P2007" s="89"/>
      <c r="Q2007" s="239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85"/>
      <c r="I2008" s="185"/>
      <c r="J2008" s="89"/>
      <c r="K2008" s="143"/>
      <c r="L2008" s="89"/>
      <c r="M2008" s="89"/>
      <c r="N2008" s="89"/>
      <c r="O2008" s="89"/>
      <c r="P2008" s="89"/>
      <c r="Q2008" s="239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85"/>
      <c r="I2009" s="185"/>
      <c r="J2009" s="89"/>
      <c r="K2009" s="143"/>
      <c r="L2009" s="89"/>
      <c r="M2009" s="89"/>
      <c r="N2009" s="89"/>
      <c r="O2009" s="89"/>
      <c r="P2009" s="89"/>
      <c r="Q2009" s="239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85"/>
      <c r="I2010" s="185"/>
      <c r="J2010" s="89"/>
      <c r="K2010" s="143"/>
      <c r="L2010" s="89"/>
      <c r="M2010" s="89"/>
      <c r="N2010" s="89"/>
      <c r="O2010" s="89"/>
      <c r="P2010" s="89"/>
      <c r="Q2010" s="239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85"/>
      <c r="I2011" s="185"/>
      <c r="J2011" s="89"/>
      <c r="K2011" s="143"/>
      <c r="L2011" s="89"/>
      <c r="M2011" s="89"/>
      <c r="N2011" s="89"/>
      <c r="O2011" s="89"/>
      <c r="P2011" s="89"/>
      <c r="Q2011" s="239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85"/>
      <c r="I2012" s="185"/>
      <c r="J2012" s="89"/>
      <c r="K2012" s="143"/>
      <c r="L2012" s="89"/>
      <c r="M2012" s="89"/>
      <c r="N2012" s="89"/>
      <c r="O2012" s="89"/>
      <c r="P2012" s="89"/>
      <c r="Q2012" s="239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85"/>
      <c r="I2013" s="185"/>
      <c r="J2013" s="89"/>
      <c r="K2013" s="143"/>
      <c r="L2013" s="89"/>
      <c r="M2013" s="89"/>
      <c r="N2013" s="89"/>
      <c r="O2013" s="89"/>
      <c r="P2013" s="89"/>
      <c r="Q2013" s="239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85"/>
      <c r="I2014" s="185"/>
      <c r="J2014" s="89"/>
      <c r="K2014" s="143"/>
      <c r="L2014" s="89"/>
      <c r="M2014" s="89"/>
      <c r="N2014" s="89"/>
      <c r="O2014" s="89"/>
      <c r="P2014" s="89"/>
      <c r="Q2014" s="239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85"/>
      <c r="I2015" s="185"/>
      <c r="J2015" s="89"/>
      <c r="K2015" s="143"/>
      <c r="L2015" s="89"/>
      <c r="M2015" s="89"/>
      <c r="N2015" s="89"/>
      <c r="O2015" s="89"/>
      <c r="P2015" s="89"/>
      <c r="Q2015" s="239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85"/>
      <c r="I2016" s="185"/>
      <c r="J2016" s="89"/>
      <c r="K2016" s="143"/>
      <c r="L2016" s="89"/>
      <c r="M2016" s="89"/>
      <c r="N2016" s="89"/>
      <c r="O2016" s="89"/>
      <c r="P2016" s="89"/>
      <c r="Q2016" s="239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85"/>
      <c r="I2017" s="185"/>
      <c r="J2017" s="89"/>
      <c r="K2017" s="143"/>
      <c r="L2017" s="89"/>
      <c r="M2017" s="89"/>
      <c r="N2017" s="89"/>
      <c r="O2017" s="89"/>
      <c r="P2017" s="89"/>
      <c r="Q2017" s="239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85"/>
      <c r="I2018" s="185"/>
      <c r="J2018" s="89"/>
      <c r="K2018" s="143"/>
      <c r="L2018" s="89"/>
      <c r="M2018" s="89"/>
      <c r="N2018" s="89"/>
      <c r="O2018" s="89"/>
      <c r="P2018" s="89"/>
      <c r="Q2018" s="239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85"/>
      <c r="I2019" s="185"/>
      <c r="J2019" s="89"/>
      <c r="K2019" s="143"/>
      <c r="L2019" s="89"/>
      <c r="M2019" s="89"/>
      <c r="N2019" s="89"/>
      <c r="O2019" s="89"/>
      <c r="P2019" s="89"/>
      <c r="Q2019" s="239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85"/>
      <c r="I2020" s="185"/>
      <c r="J2020" s="89"/>
      <c r="K2020" s="143"/>
      <c r="L2020" s="89"/>
      <c r="M2020" s="89"/>
      <c r="N2020" s="89"/>
      <c r="O2020" s="89"/>
      <c r="P2020" s="89"/>
      <c r="Q2020" s="239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85"/>
      <c r="I2021" s="185"/>
      <c r="J2021" s="89"/>
      <c r="K2021" s="143"/>
      <c r="L2021" s="89"/>
      <c r="M2021" s="89"/>
      <c r="N2021" s="89"/>
      <c r="O2021" s="89"/>
      <c r="P2021" s="89"/>
      <c r="Q2021" s="239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85"/>
      <c r="I2022" s="185"/>
      <c r="J2022" s="89"/>
      <c r="K2022" s="143"/>
      <c r="L2022" s="89"/>
      <c r="M2022" s="89"/>
      <c r="N2022" s="89"/>
      <c r="O2022" s="89"/>
      <c r="P2022" s="89"/>
      <c r="Q2022" s="239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85"/>
      <c r="I2023" s="185"/>
      <c r="J2023" s="89"/>
      <c r="K2023" s="143"/>
      <c r="L2023" s="89"/>
      <c r="M2023" s="89"/>
      <c r="N2023" s="89"/>
      <c r="O2023" s="89"/>
      <c r="P2023" s="89"/>
      <c r="Q2023" s="239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85"/>
      <c r="I2024" s="185"/>
      <c r="J2024" s="89"/>
      <c r="K2024" s="143"/>
      <c r="L2024" s="89"/>
      <c r="M2024" s="89"/>
      <c r="N2024" s="89"/>
      <c r="O2024" s="89"/>
      <c r="P2024" s="89"/>
      <c r="Q2024" s="239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85"/>
      <c r="I2025" s="185"/>
      <c r="J2025" s="89"/>
      <c r="K2025" s="143"/>
      <c r="L2025" s="89"/>
      <c r="M2025" s="89"/>
      <c r="N2025" s="89"/>
      <c r="O2025" s="89"/>
      <c r="P2025" s="89"/>
      <c r="Q2025" s="239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85"/>
      <c r="I2026" s="185"/>
      <c r="J2026" s="89"/>
      <c r="K2026" s="143"/>
      <c r="L2026" s="89"/>
      <c r="M2026" s="89"/>
      <c r="N2026" s="89"/>
      <c r="O2026" s="89"/>
      <c r="P2026" s="89"/>
      <c r="Q2026" s="239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85"/>
      <c r="I2027" s="185"/>
      <c r="J2027" s="89"/>
      <c r="K2027" s="143"/>
      <c r="L2027" s="89"/>
      <c r="M2027" s="89"/>
      <c r="N2027" s="89"/>
      <c r="O2027" s="89"/>
      <c r="P2027" s="89"/>
      <c r="Q2027" s="239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85"/>
      <c r="I2028" s="185"/>
      <c r="J2028" s="89"/>
      <c r="K2028" s="143"/>
      <c r="L2028" s="89"/>
      <c r="M2028" s="89"/>
      <c r="N2028" s="89"/>
      <c r="O2028" s="89"/>
      <c r="P2028" s="89"/>
      <c r="Q2028" s="239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85"/>
      <c r="I2029" s="185"/>
      <c r="J2029" s="89"/>
      <c r="K2029" s="143"/>
      <c r="L2029" s="89"/>
      <c r="M2029" s="89"/>
      <c r="N2029" s="89"/>
      <c r="O2029" s="89"/>
      <c r="P2029" s="89"/>
      <c r="Q2029" s="239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85"/>
      <c r="I2030" s="185"/>
      <c r="J2030" s="89"/>
      <c r="K2030" s="143"/>
      <c r="L2030" s="89"/>
      <c r="M2030" s="89"/>
      <c r="N2030" s="89"/>
      <c r="O2030" s="89"/>
      <c r="P2030" s="89"/>
      <c r="Q2030" s="239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85"/>
      <c r="I2031" s="185"/>
      <c r="J2031" s="89"/>
      <c r="K2031" s="143"/>
      <c r="L2031" s="89"/>
      <c r="M2031" s="89"/>
      <c r="N2031" s="89"/>
      <c r="O2031" s="89"/>
      <c r="P2031" s="89"/>
      <c r="Q2031" s="239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85"/>
      <c r="I2032" s="185"/>
      <c r="J2032" s="89"/>
      <c r="K2032" s="143"/>
      <c r="L2032" s="89"/>
      <c r="M2032" s="89"/>
      <c r="N2032" s="89"/>
      <c r="O2032" s="89"/>
      <c r="P2032" s="89"/>
      <c r="Q2032" s="239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85"/>
      <c r="I2033" s="185"/>
      <c r="J2033" s="89"/>
      <c r="K2033" s="143"/>
      <c r="L2033" s="89"/>
      <c r="M2033" s="89"/>
      <c r="N2033" s="89"/>
      <c r="O2033" s="89"/>
      <c r="P2033" s="89"/>
      <c r="Q2033" s="239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85"/>
      <c r="I2034" s="185"/>
      <c r="J2034" s="89"/>
      <c r="K2034" s="143"/>
      <c r="L2034" s="89"/>
      <c r="M2034" s="89"/>
      <c r="N2034" s="89"/>
      <c r="O2034" s="89"/>
      <c r="P2034" s="89"/>
      <c r="Q2034" s="239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85"/>
      <c r="I2035" s="185"/>
      <c r="J2035" s="89"/>
      <c r="K2035" s="143"/>
      <c r="L2035" s="89"/>
      <c r="M2035" s="89"/>
      <c r="N2035" s="89"/>
      <c r="O2035" s="89"/>
      <c r="P2035" s="89"/>
      <c r="Q2035" s="239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85"/>
      <c r="I2036" s="185"/>
      <c r="J2036" s="89"/>
      <c r="K2036" s="143"/>
      <c r="L2036" s="89"/>
      <c r="M2036" s="89"/>
      <c r="N2036" s="89"/>
      <c r="O2036" s="89"/>
      <c r="P2036" s="89"/>
      <c r="Q2036" s="239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85"/>
      <c r="I2037" s="185"/>
      <c r="J2037" s="89"/>
      <c r="K2037" s="143"/>
      <c r="L2037" s="89"/>
      <c r="M2037" s="89"/>
      <c r="N2037" s="89"/>
      <c r="O2037" s="89"/>
      <c r="P2037" s="89"/>
      <c r="Q2037" s="239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85"/>
      <c r="I2038" s="185"/>
      <c r="J2038" s="89"/>
      <c r="K2038" s="143"/>
      <c r="L2038" s="89"/>
      <c r="M2038" s="89"/>
      <c r="N2038" s="89"/>
      <c r="O2038" s="89"/>
      <c r="P2038" s="89"/>
      <c r="Q2038" s="239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85"/>
      <c r="I2039" s="185"/>
      <c r="J2039" s="89"/>
      <c r="K2039" s="143"/>
      <c r="L2039" s="89"/>
      <c r="M2039" s="89"/>
      <c r="N2039" s="89"/>
      <c r="O2039" s="89"/>
      <c r="P2039" s="89"/>
      <c r="Q2039" s="239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85"/>
      <c r="I2040" s="185"/>
      <c r="J2040" s="89"/>
      <c r="K2040" s="143"/>
      <c r="L2040" s="89"/>
      <c r="M2040" s="89"/>
      <c r="N2040" s="89"/>
      <c r="O2040" s="89"/>
      <c r="P2040" s="89"/>
      <c r="Q2040" s="239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85"/>
      <c r="I2041" s="185"/>
      <c r="J2041" s="89"/>
      <c r="K2041" s="143"/>
      <c r="L2041" s="89"/>
      <c r="M2041" s="89"/>
      <c r="N2041" s="89"/>
      <c r="O2041" s="89"/>
      <c r="P2041" s="89"/>
      <c r="Q2041" s="239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85"/>
      <c r="I2042" s="185"/>
      <c r="J2042" s="89"/>
      <c r="K2042" s="143"/>
      <c r="L2042" s="89"/>
      <c r="M2042" s="89"/>
      <c r="N2042" s="89"/>
      <c r="O2042" s="89"/>
      <c r="P2042" s="89"/>
      <c r="Q2042" s="239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85"/>
      <c r="I2043" s="185"/>
      <c r="J2043" s="89"/>
      <c r="K2043" s="143"/>
      <c r="L2043" s="89"/>
      <c r="M2043" s="89"/>
      <c r="N2043" s="89"/>
      <c r="O2043" s="89"/>
      <c r="P2043" s="89"/>
      <c r="Q2043" s="239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85"/>
      <c r="I2044" s="185"/>
      <c r="J2044" s="89"/>
      <c r="K2044" s="143"/>
      <c r="L2044" s="89"/>
      <c r="M2044" s="89"/>
      <c r="N2044" s="89"/>
      <c r="O2044" s="89"/>
      <c r="P2044" s="89"/>
      <c r="Q2044" s="239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85"/>
      <c r="I2045" s="185"/>
      <c r="J2045" s="89"/>
      <c r="K2045" s="143"/>
      <c r="L2045" s="89"/>
      <c r="M2045" s="89"/>
      <c r="N2045" s="89"/>
      <c r="O2045" s="89"/>
      <c r="P2045" s="89"/>
      <c r="Q2045" s="239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85"/>
      <c r="I2046" s="185"/>
      <c r="J2046" s="89"/>
      <c r="K2046" s="143"/>
      <c r="L2046" s="89"/>
      <c r="M2046" s="89"/>
      <c r="N2046" s="89"/>
      <c r="O2046" s="89"/>
      <c r="P2046" s="89"/>
      <c r="Q2046" s="239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85"/>
      <c r="I2047" s="185"/>
      <c r="J2047" s="89"/>
      <c r="K2047" s="143"/>
      <c r="L2047" s="89"/>
      <c r="M2047" s="89"/>
      <c r="N2047" s="89"/>
      <c r="O2047" s="89"/>
      <c r="P2047" s="89"/>
      <c r="Q2047" s="239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85"/>
      <c r="I2048" s="185"/>
      <c r="J2048" s="89"/>
      <c r="K2048" s="143"/>
      <c r="L2048" s="89"/>
      <c r="M2048" s="89"/>
      <c r="N2048" s="89"/>
      <c r="O2048" s="89"/>
      <c r="P2048" s="89"/>
      <c r="Q2048" s="239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85"/>
      <c r="I2049" s="185"/>
      <c r="J2049" s="89"/>
      <c r="K2049" s="143"/>
      <c r="L2049" s="89"/>
      <c r="M2049" s="89"/>
      <c r="N2049" s="89"/>
      <c r="O2049" s="89"/>
      <c r="P2049" s="89"/>
      <c r="Q2049" s="239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85"/>
      <c r="I2050" s="185"/>
      <c r="J2050" s="89"/>
      <c r="K2050" s="143"/>
      <c r="L2050" s="89"/>
      <c r="M2050" s="89"/>
      <c r="N2050" s="89"/>
      <c r="O2050" s="89"/>
      <c r="P2050" s="89"/>
      <c r="Q2050" s="239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85"/>
      <c r="I2051" s="185"/>
      <c r="J2051" s="89"/>
      <c r="K2051" s="143"/>
      <c r="L2051" s="89"/>
      <c r="M2051" s="89"/>
      <c r="N2051" s="89"/>
      <c r="O2051" s="89"/>
      <c r="P2051" s="89"/>
      <c r="Q2051" s="239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85"/>
      <c r="I2052" s="185"/>
      <c r="J2052" s="89"/>
      <c r="K2052" s="143"/>
      <c r="L2052" s="89"/>
      <c r="M2052" s="89"/>
      <c r="N2052" s="89"/>
      <c r="O2052" s="89"/>
      <c r="P2052" s="89"/>
      <c r="Q2052" s="239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85"/>
      <c r="I2053" s="185"/>
      <c r="J2053" s="89"/>
      <c r="K2053" s="143"/>
      <c r="L2053" s="89"/>
      <c r="M2053" s="89"/>
      <c r="N2053" s="89"/>
      <c r="O2053" s="89"/>
      <c r="P2053" s="89"/>
      <c r="Q2053" s="239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85"/>
      <c r="I2054" s="185"/>
      <c r="J2054" s="89"/>
      <c r="K2054" s="143"/>
      <c r="L2054" s="89"/>
      <c r="M2054" s="89"/>
      <c r="N2054" s="89"/>
      <c r="O2054" s="89"/>
      <c r="P2054" s="89"/>
      <c r="Q2054" s="239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85"/>
      <c r="I2055" s="185"/>
      <c r="J2055" s="89"/>
      <c r="K2055" s="143"/>
      <c r="L2055" s="89"/>
      <c r="M2055" s="89"/>
      <c r="N2055" s="89"/>
      <c r="O2055" s="89"/>
      <c r="P2055" s="89"/>
      <c r="Q2055" s="239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85"/>
      <c r="I2056" s="185"/>
      <c r="J2056" s="89"/>
      <c r="K2056" s="143"/>
      <c r="L2056" s="89"/>
      <c r="M2056" s="89"/>
      <c r="N2056" s="89"/>
      <c r="O2056" s="89"/>
      <c r="P2056" s="89"/>
      <c r="Q2056" s="239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85"/>
      <c r="I2057" s="185"/>
      <c r="J2057" s="89"/>
      <c r="K2057" s="143"/>
      <c r="L2057" s="89"/>
      <c r="M2057" s="89"/>
      <c r="N2057" s="89"/>
      <c r="O2057" s="89"/>
      <c r="P2057" s="89"/>
      <c r="Q2057" s="239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85"/>
      <c r="I2058" s="185"/>
      <c r="J2058" s="89"/>
      <c r="K2058" s="143"/>
      <c r="L2058" s="89"/>
      <c r="M2058" s="89"/>
      <c r="N2058" s="89"/>
      <c r="O2058" s="89"/>
      <c r="P2058" s="89"/>
      <c r="Q2058" s="239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85"/>
      <c r="I2059" s="185"/>
      <c r="J2059" s="89"/>
      <c r="K2059" s="143"/>
      <c r="L2059" s="89"/>
      <c r="M2059" s="89"/>
      <c r="N2059" s="89"/>
      <c r="O2059" s="89"/>
      <c r="P2059" s="89"/>
      <c r="Q2059" s="239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85"/>
      <c r="I2060" s="185"/>
      <c r="J2060" s="89"/>
      <c r="K2060" s="143"/>
      <c r="L2060" s="89"/>
      <c r="M2060" s="89"/>
      <c r="N2060" s="89"/>
      <c r="O2060" s="89"/>
      <c r="P2060" s="89"/>
      <c r="Q2060" s="239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85"/>
      <c r="I2061" s="185"/>
      <c r="J2061" s="89"/>
      <c r="K2061" s="143"/>
      <c r="L2061" s="89"/>
      <c r="M2061" s="89"/>
      <c r="N2061" s="89"/>
      <c r="O2061" s="89"/>
      <c r="P2061" s="89"/>
      <c r="Q2061" s="239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85"/>
      <c r="I2062" s="185"/>
      <c r="J2062" s="89"/>
      <c r="K2062" s="143"/>
      <c r="L2062" s="89"/>
      <c r="M2062" s="89"/>
      <c r="N2062" s="89"/>
      <c r="O2062" s="89"/>
      <c r="P2062" s="89"/>
      <c r="Q2062" s="239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85"/>
      <c r="I2063" s="185"/>
      <c r="J2063" s="89"/>
      <c r="K2063" s="143"/>
      <c r="L2063" s="89"/>
      <c r="M2063" s="89"/>
      <c r="N2063" s="89"/>
      <c r="O2063" s="89"/>
      <c r="P2063" s="89"/>
      <c r="Q2063" s="239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85"/>
      <c r="I2064" s="185"/>
      <c r="J2064" s="89"/>
      <c r="K2064" s="143"/>
      <c r="L2064" s="89"/>
      <c r="M2064" s="89"/>
      <c r="N2064" s="89"/>
      <c r="O2064" s="89"/>
      <c r="P2064" s="89"/>
      <c r="Q2064" s="239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85"/>
      <c r="I2065" s="185"/>
      <c r="J2065" s="89"/>
      <c r="K2065" s="143"/>
      <c r="L2065" s="89"/>
      <c r="M2065" s="89"/>
      <c r="N2065" s="89"/>
      <c r="O2065" s="89"/>
      <c r="P2065" s="89"/>
      <c r="Q2065" s="239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85"/>
      <c r="I2066" s="185"/>
      <c r="J2066" s="89"/>
      <c r="K2066" s="143"/>
      <c r="L2066" s="89"/>
      <c r="M2066" s="89"/>
      <c r="N2066" s="89"/>
      <c r="O2066" s="89"/>
      <c r="P2066" s="89"/>
      <c r="Q2066" s="239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85"/>
      <c r="I2067" s="185"/>
      <c r="J2067" s="89"/>
      <c r="K2067" s="143"/>
      <c r="L2067" s="89"/>
      <c r="M2067" s="89"/>
      <c r="N2067" s="89"/>
      <c r="O2067" s="89"/>
      <c r="P2067" s="89"/>
      <c r="Q2067" s="239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85"/>
      <c r="I2068" s="185"/>
      <c r="J2068" s="89"/>
      <c r="K2068" s="143"/>
      <c r="L2068" s="89"/>
      <c r="M2068" s="89"/>
      <c r="N2068" s="89"/>
      <c r="O2068" s="89"/>
      <c r="P2068" s="89"/>
      <c r="Q2068" s="239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85"/>
      <c r="I2069" s="185"/>
      <c r="J2069" s="89"/>
      <c r="K2069" s="143"/>
      <c r="L2069" s="89"/>
      <c r="M2069" s="89"/>
      <c r="N2069" s="89"/>
      <c r="O2069" s="89"/>
      <c r="P2069" s="89"/>
      <c r="Q2069" s="239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85"/>
      <c r="I2070" s="185"/>
      <c r="J2070" s="89"/>
      <c r="K2070" s="143"/>
      <c r="L2070" s="89"/>
      <c r="M2070" s="89"/>
      <c r="N2070" s="89"/>
      <c r="O2070" s="89"/>
      <c r="P2070" s="89"/>
      <c r="Q2070" s="239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85"/>
      <c r="I2071" s="185"/>
      <c r="J2071" s="89"/>
      <c r="K2071" s="143"/>
      <c r="L2071" s="89"/>
      <c r="M2071" s="89"/>
      <c r="N2071" s="89"/>
      <c r="O2071" s="89"/>
      <c r="P2071" s="89"/>
      <c r="Q2071" s="239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85"/>
      <c r="I2072" s="185"/>
      <c r="J2072" s="89"/>
      <c r="K2072" s="143"/>
      <c r="L2072" s="89"/>
      <c r="M2072" s="89"/>
      <c r="N2072" s="89"/>
      <c r="O2072" s="89"/>
      <c r="P2072" s="89"/>
      <c r="Q2072" s="239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85"/>
      <c r="I2073" s="185"/>
      <c r="J2073" s="89"/>
      <c r="K2073" s="143"/>
      <c r="L2073" s="89"/>
      <c r="M2073" s="89"/>
      <c r="N2073" s="89"/>
      <c r="O2073" s="89"/>
      <c r="P2073" s="89"/>
      <c r="Q2073" s="239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85"/>
      <c r="I2074" s="185"/>
      <c r="J2074" s="89"/>
      <c r="K2074" s="143"/>
      <c r="L2074" s="89"/>
      <c r="M2074" s="89"/>
      <c r="N2074" s="89"/>
      <c r="O2074" s="89"/>
      <c r="P2074" s="89"/>
      <c r="Q2074" s="239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85"/>
      <c r="I2075" s="185"/>
      <c r="J2075" s="89"/>
      <c r="K2075" s="143"/>
      <c r="L2075" s="89"/>
      <c r="M2075" s="89"/>
      <c r="N2075" s="89"/>
      <c r="O2075" s="89"/>
      <c r="P2075" s="89"/>
      <c r="Q2075" s="239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85"/>
      <c r="I2076" s="185"/>
      <c r="J2076" s="89"/>
      <c r="K2076" s="143"/>
      <c r="L2076" s="89"/>
      <c r="M2076" s="89"/>
      <c r="N2076" s="89"/>
      <c r="O2076" s="89"/>
      <c r="P2076" s="89"/>
      <c r="Q2076" s="239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85"/>
      <c r="I2077" s="185"/>
      <c r="J2077" s="89"/>
      <c r="K2077" s="143"/>
      <c r="L2077" s="89"/>
      <c r="M2077" s="89"/>
      <c r="N2077" s="89"/>
      <c r="O2077" s="89"/>
      <c r="P2077" s="89"/>
      <c r="Q2077" s="239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85"/>
      <c r="I2078" s="185"/>
      <c r="J2078" s="89"/>
      <c r="K2078" s="143"/>
      <c r="L2078" s="89"/>
      <c r="M2078" s="89"/>
      <c r="N2078" s="89"/>
      <c r="O2078" s="89"/>
      <c r="P2078" s="89"/>
      <c r="Q2078" s="239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85"/>
      <c r="I2079" s="185"/>
      <c r="J2079" s="89"/>
      <c r="K2079" s="143"/>
      <c r="L2079" s="89"/>
      <c r="M2079" s="89"/>
      <c r="N2079" s="89"/>
      <c r="O2079" s="89"/>
      <c r="P2079" s="89"/>
      <c r="Q2079" s="239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85"/>
      <c r="I2080" s="185"/>
      <c r="J2080" s="89"/>
      <c r="K2080" s="143"/>
      <c r="L2080" s="89"/>
      <c r="M2080" s="89"/>
      <c r="N2080" s="89"/>
      <c r="O2080" s="89"/>
      <c r="P2080" s="89"/>
      <c r="Q2080" s="239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85"/>
      <c r="I2081" s="185"/>
      <c r="J2081" s="89"/>
      <c r="K2081" s="143"/>
      <c r="L2081" s="89"/>
      <c r="M2081" s="89"/>
      <c r="N2081" s="89"/>
      <c r="O2081" s="89"/>
      <c r="P2081" s="89"/>
      <c r="Q2081" s="239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85"/>
      <c r="I2082" s="185"/>
      <c r="J2082" s="89"/>
      <c r="K2082" s="143"/>
      <c r="L2082" s="89"/>
      <c r="M2082" s="89"/>
      <c r="N2082" s="89"/>
      <c r="O2082" s="89"/>
      <c r="P2082" s="89"/>
      <c r="Q2082" s="239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85"/>
      <c r="I2083" s="185"/>
      <c r="J2083" s="89"/>
      <c r="K2083" s="143"/>
      <c r="L2083" s="89"/>
      <c r="M2083" s="89"/>
      <c r="N2083" s="89"/>
      <c r="O2083" s="89"/>
      <c r="P2083" s="89"/>
      <c r="Q2083" s="239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85"/>
      <c r="I2084" s="185"/>
      <c r="J2084" s="89"/>
      <c r="K2084" s="143"/>
      <c r="L2084" s="89"/>
      <c r="M2084" s="89"/>
      <c r="N2084" s="89"/>
      <c r="O2084" s="89"/>
      <c r="P2084" s="89"/>
      <c r="Q2084" s="239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85"/>
      <c r="I2085" s="185"/>
      <c r="J2085" s="89"/>
      <c r="K2085" s="143"/>
      <c r="L2085" s="89"/>
      <c r="M2085" s="89"/>
      <c r="N2085" s="89"/>
      <c r="O2085" s="89"/>
      <c r="P2085" s="89"/>
      <c r="Q2085" s="239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85"/>
      <c r="I2086" s="185"/>
      <c r="J2086" s="89"/>
      <c r="K2086" s="143"/>
      <c r="L2086" s="89"/>
      <c r="M2086" s="89"/>
      <c r="N2086" s="89"/>
      <c r="O2086" s="89"/>
      <c r="P2086" s="89"/>
      <c r="Q2086" s="239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85"/>
      <c r="I2087" s="185"/>
      <c r="J2087" s="89"/>
      <c r="K2087" s="143"/>
      <c r="L2087" s="89"/>
      <c r="M2087" s="89"/>
      <c r="N2087" s="89"/>
      <c r="O2087" s="89"/>
      <c r="P2087" s="89"/>
      <c r="Q2087" s="239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85"/>
      <c r="I2088" s="185"/>
      <c r="J2088" s="89"/>
      <c r="K2088" s="143"/>
      <c r="L2088" s="89"/>
      <c r="M2088" s="89"/>
      <c r="N2088" s="89"/>
      <c r="O2088" s="89"/>
      <c r="P2088" s="89"/>
      <c r="Q2088" s="239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85"/>
      <c r="I2089" s="185"/>
      <c r="J2089" s="89"/>
      <c r="K2089" s="143"/>
      <c r="L2089" s="89"/>
      <c r="M2089" s="89"/>
      <c r="N2089" s="89"/>
      <c r="O2089" s="89"/>
      <c r="P2089" s="89"/>
      <c r="Q2089" s="239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85"/>
      <c r="I2090" s="185"/>
      <c r="J2090" s="89"/>
      <c r="K2090" s="143"/>
      <c r="L2090" s="89"/>
      <c r="M2090" s="89"/>
      <c r="N2090" s="89"/>
      <c r="O2090" s="89"/>
      <c r="P2090" s="89"/>
      <c r="Q2090" s="239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85"/>
      <c r="I2091" s="185"/>
      <c r="J2091" s="89"/>
      <c r="K2091" s="143"/>
      <c r="L2091" s="89"/>
      <c r="M2091" s="89"/>
      <c r="N2091" s="89"/>
      <c r="O2091" s="89"/>
      <c r="P2091" s="89"/>
      <c r="Q2091" s="239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85"/>
      <c r="I2092" s="185"/>
      <c r="J2092" s="89"/>
      <c r="K2092" s="143"/>
      <c r="L2092" s="89"/>
      <c r="M2092" s="89"/>
      <c r="N2092" s="89"/>
      <c r="O2092" s="89"/>
      <c r="P2092" s="89"/>
      <c r="Q2092" s="239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85"/>
      <c r="I2093" s="185"/>
      <c r="J2093" s="89"/>
      <c r="K2093" s="143"/>
      <c r="L2093" s="89"/>
      <c r="M2093" s="89"/>
      <c r="N2093" s="89"/>
      <c r="O2093" s="89"/>
      <c r="P2093" s="89"/>
      <c r="Q2093" s="239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85"/>
      <c r="I2094" s="185"/>
      <c r="J2094" s="89"/>
      <c r="K2094" s="143"/>
      <c r="L2094" s="89"/>
      <c r="M2094" s="89"/>
      <c r="N2094" s="89"/>
      <c r="O2094" s="89"/>
      <c r="P2094" s="89"/>
      <c r="Q2094" s="239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85"/>
      <c r="I2095" s="185"/>
      <c r="J2095" s="89"/>
      <c r="K2095" s="143"/>
      <c r="L2095" s="89"/>
      <c r="M2095" s="89"/>
      <c r="N2095" s="89"/>
      <c r="O2095" s="89"/>
      <c r="P2095" s="89"/>
      <c r="Q2095" s="239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85"/>
      <c r="I2096" s="185"/>
      <c r="J2096" s="89"/>
      <c r="K2096" s="143"/>
      <c r="L2096" s="89"/>
      <c r="M2096" s="89"/>
      <c r="N2096" s="89"/>
      <c r="O2096" s="89"/>
      <c r="P2096" s="89"/>
      <c r="Q2096" s="239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85"/>
      <c r="I2097" s="185"/>
      <c r="J2097" s="89"/>
      <c r="K2097" s="143"/>
      <c r="L2097" s="89"/>
      <c r="M2097" s="89"/>
      <c r="N2097" s="89"/>
      <c r="O2097" s="89"/>
      <c r="P2097" s="89"/>
      <c r="Q2097" s="239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85"/>
      <c r="I2098" s="185"/>
      <c r="J2098" s="89"/>
      <c r="K2098" s="143"/>
      <c r="L2098" s="89"/>
      <c r="M2098" s="89"/>
      <c r="N2098" s="89"/>
      <c r="O2098" s="89"/>
      <c r="P2098" s="89"/>
      <c r="Q2098" s="239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85"/>
      <c r="I2099" s="185"/>
      <c r="J2099" s="89"/>
      <c r="K2099" s="143"/>
      <c r="L2099" s="89"/>
      <c r="M2099" s="89"/>
      <c r="N2099" s="89"/>
      <c r="O2099" s="89"/>
      <c r="P2099" s="89"/>
      <c r="Q2099" s="239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85"/>
      <c r="I2100" s="185"/>
      <c r="J2100" s="89"/>
      <c r="K2100" s="143"/>
      <c r="L2100" s="89"/>
      <c r="M2100" s="89"/>
      <c r="N2100" s="89"/>
      <c r="O2100" s="89"/>
      <c r="P2100" s="89"/>
      <c r="Q2100" s="239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85"/>
      <c r="I2101" s="185"/>
      <c r="J2101" s="89"/>
      <c r="K2101" s="143"/>
      <c r="L2101" s="89"/>
      <c r="M2101" s="89"/>
      <c r="N2101" s="89"/>
      <c r="O2101" s="89"/>
      <c r="P2101" s="89"/>
      <c r="Q2101" s="239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85"/>
      <c r="I2102" s="185"/>
      <c r="J2102" s="89"/>
      <c r="K2102" s="143"/>
      <c r="L2102" s="89"/>
      <c r="M2102" s="89"/>
      <c r="N2102" s="89"/>
      <c r="O2102" s="89"/>
      <c r="P2102" s="89"/>
      <c r="Q2102" s="239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85"/>
      <c r="I2103" s="185"/>
      <c r="J2103" s="89"/>
      <c r="K2103" s="143"/>
      <c r="L2103" s="89"/>
      <c r="M2103" s="89"/>
      <c r="N2103" s="89"/>
      <c r="O2103" s="89"/>
      <c r="P2103" s="89"/>
      <c r="Q2103" s="239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85"/>
      <c r="I2104" s="185"/>
      <c r="J2104" s="89"/>
      <c r="K2104" s="143"/>
      <c r="L2104" s="89"/>
      <c r="M2104" s="89"/>
      <c r="N2104" s="89"/>
      <c r="O2104" s="89"/>
      <c r="P2104" s="89"/>
      <c r="Q2104" s="239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85"/>
      <c r="I2105" s="185"/>
      <c r="J2105" s="89"/>
      <c r="K2105" s="143"/>
      <c r="L2105" s="89"/>
      <c r="M2105" s="89"/>
      <c r="N2105" s="89"/>
      <c r="O2105" s="89"/>
      <c r="P2105" s="89"/>
      <c r="Q2105" s="239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85"/>
      <c r="I2106" s="185"/>
      <c r="J2106" s="89"/>
      <c r="K2106" s="143"/>
      <c r="L2106" s="89"/>
      <c r="M2106" s="89"/>
      <c r="N2106" s="89"/>
      <c r="O2106" s="89"/>
      <c r="P2106" s="89"/>
      <c r="Q2106" s="239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85"/>
      <c r="I2107" s="185"/>
      <c r="J2107" s="89"/>
      <c r="K2107" s="143"/>
      <c r="L2107" s="89"/>
      <c r="M2107" s="89"/>
      <c r="N2107" s="89"/>
      <c r="O2107" s="89"/>
      <c r="P2107" s="89"/>
      <c r="Q2107" s="239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85"/>
      <c r="I2108" s="185"/>
      <c r="J2108" s="89"/>
      <c r="K2108" s="143"/>
      <c r="L2108" s="89"/>
      <c r="M2108" s="89"/>
      <c r="N2108" s="89"/>
      <c r="O2108" s="89"/>
      <c r="P2108" s="89"/>
      <c r="Q2108" s="239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85"/>
      <c r="I2109" s="185"/>
      <c r="J2109" s="89"/>
      <c r="K2109" s="143"/>
      <c r="L2109" s="89"/>
      <c r="M2109" s="89"/>
      <c r="N2109" s="89"/>
      <c r="O2109" s="89"/>
      <c r="P2109" s="89"/>
      <c r="Q2109" s="239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85"/>
      <c r="I2110" s="185"/>
      <c r="J2110" s="89"/>
      <c r="K2110" s="143"/>
      <c r="L2110" s="89"/>
      <c r="M2110" s="89"/>
      <c r="N2110" s="89"/>
      <c r="O2110" s="89"/>
      <c r="P2110" s="89"/>
      <c r="Q2110" s="239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85"/>
      <c r="I2111" s="185"/>
      <c r="J2111" s="89"/>
      <c r="K2111" s="143"/>
      <c r="L2111" s="89"/>
      <c r="M2111" s="89"/>
      <c r="N2111" s="89"/>
      <c r="O2111" s="89"/>
      <c r="P2111" s="89"/>
      <c r="Q2111" s="239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85"/>
      <c r="I2112" s="185"/>
      <c r="J2112" s="89"/>
      <c r="K2112" s="143"/>
      <c r="L2112" s="89"/>
      <c r="M2112" s="89"/>
      <c r="N2112" s="89"/>
      <c r="O2112" s="89"/>
      <c r="P2112" s="89"/>
      <c r="Q2112" s="239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85"/>
      <c r="I2113" s="185"/>
      <c r="J2113" s="89"/>
      <c r="K2113" s="143"/>
      <c r="L2113" s="89"/>
      <c r="M2113" s="89"/>
      <c r="N2113" s="89"/>
      <c r="O2113" s="89"/>
      <c r="P2113" s="89"/>
      <c r="Q2113" s="239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85"/>
      <c r="I2114" s="185"/>
      <c r="J2114" s="89"/>
      <c r="K2114" s="143"/>
      <c r="L2114" s="89"/>
      <c r="M2114" s="89"/>
      <c r="N2114" s="89"/>
      <c r="O2114" s="89"/>
      <c r="P2114" s="89"/>
      <c r="Q2114" s="239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85"/>
      <c r="I2115" s="185"/>
      <c r="J2115" s="89"/>
      <c r="K2115" s="143"/>
      <c r="L2115" s="89"/>
      <c r="M2115" s="89"/>
      <c r="N2115" s="89"/>
      <c r="O2115" s="89"/>
      <c r="P2115" s="89"/>
      <c r="Q2115" s="239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85"/>
      <c r="I2116" s="185"/>
      <c r="J2116" s="89"/>
      <c r="K2116" s="143"/>
      <c r="L2116" s="89"/>
      <c r="M2116" s="89"/>
      <c r="N2116" s="89"/>
      <c r="O2116" s="89"/>
      <c r="P2116" s="89"/>
      <c r="Q2116" s="239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85"/>
      <c r="I2117" s="185"/>
      <c r="J2117" s="89"/>
      <c r="K2117" s="143"/>
      <c r="L2117" s="89"/>
      <c r="M2117" s="89"/>
      <c r="N2117" s="89"/>
      <c r="O2117" s="89"/>
      <c r="P2117" s="89"/>
      <c r="Q2117" s="239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85"/>
      <c r="I2118" s="185"/>
      <c r="J2118" s="89"/>
      <c r="K2118" s="143"/>
      <c r="L2118" s="89"/>
      <c r="M2118" s="89"/>
      <c r="N2118" s="89"/>
      <c r="O2118" s="89"/>
      <c r="P2118" s="89"/>
      <c r="Q2118" s="239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85"/>
      <c r="I2119" s="185"/>
      <c r="J2119" s="89"/>
      <c r="K2119" s="143"/>
      <c r="L2119" s="89"/>
      <c r="M2119" s="89"/>
      <c r="N2119" s="89"/>
      <c r="O2119" s="89"/>
      <c r="P2119" s="89"/>
      <c r="Q2119" s="239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85"/>
      <c r="I2120" s="185"/>
      <c r="J2120" s="89"/>
      <c r="K2120" s="143"/>
      <c r="L2120" s="89"/>
      <c r="M2120" s="89"/>
      <c r="N2120" s="89"/>
      <c r="O2120" s="89"/>
      <c r="P2120" s="89"/>
      <c r="Q2120" s="239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85"/>
      <c r="I2121" s="185"/>
      <c r="J2121" s="89"/>
      <c r="K2121" s="143"/>
      <c r="L2121" s="89"/>
      <c r="M2121" s="89"/>
      <c r="N2121" s="89"/>
      <c r="O2121" s="89"/>
      <c r="P2121" s="89"/>
      <c r="Q2121" s="239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85"/>
      <c r="I2122" s="185"/>
      <c r="J2122" s="89"/>
      <c r="K2122" s="143"/>
      <c r="L2122" s="89"/>
      <c r="M2122" s="89"/>
      <c r="N2122" s="89"/>
      <c r="O2122" s="89"/>
      <c r="P2122" s="89"/>
      <c r="Q2122" s="239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85"/>
      <c r="I2123" s="185"/>
      <c r="J2123" s="89"/>
      <c r="K2123" s="143"/>
      <c r="L2123" s="89"/>
      <c r="M2123" s="89"/>
      <c r="N2123" s="89"/>
      <c r="O2123" s="89"/>
      <c r="P2123" s="89"/>
      <c r="Q2123" s="239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85"/>
      <c r="I2124" s="185"/>
      <c r="J2124" s="89"/>
      <c r="K2124" s="143"/>
      <c r="L2124" s="89"/>
      <c r="M2124" s="89"/>
      <c r="N2124" s="89"/>
      <c r="O2124" s="89"/>
      <c r="P2124" s="89"/>
      <c r="Q2124" s="239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85"/>
      <c r="I2125" s="185"/>
      <c r="J2125" s="89"/>
      <c r="K2125" s="143"/>
      <c r="L2125" s="89"/>
      <c r="M2125" s="89"/>
      <c r="N2125" s="89"/>
      <c r="O2125" s="89"/>
      <c r="P2125" s="89"/>
      <c r="Q2125" s="239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85"/>
      <c r="I2126" s="185"/>
      <c r="J2126" s="89"/>
      <c r="K2126" s="143"/>
      <c r="L2126" s="89"/>
      <c r="M2126" s="89"/>
      <c r="N2126" s="89"/>
      <c r="O2126" s="89"/>
      <c r="P2126" s="89"/>
      <c r="Q2126" s="239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85"/>
      <c r="I2127" s="185"/>
      <c r="J2127" s="89"/>
      <c r="K2127" s="143"/>
      <c r="L2127" s="89"/>
      <c r="M2127" s="89"/>
      <c r="N2127" s="89"/>
      <c r="O2127" s="89"/>
      <c r="P2127" s="89"/>
      <c r="Q2127" s="239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85"/>
      <c r="I2128" s="185"/>
      <c r="J2128" s="89"/>
      <c r="K2128" s="143"/>
      <c r="L2128" s="89"/>
      <c r="M2128" s="89"/>
      <c r="N2128" s="89"/>
      <c r="O2128" s="89"/>
      <c r="P2128" s="89"/>
      <c r="Q2128" s="239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85"/>
      <c r="I2129" s="185"/>
      <c r="J2129" s="89"/>
      <c r="K2129" s="143"/>
      <c r="L2129" s="89"/>
      <c r="M2129" s="89"/>
      <c r="N2129" s="89"/>
      <c r="O2129" s="89"/>
      <c r="P2129" s="89"/>
      <c r="Q2129" s="239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85"/>
      <c r="I2130" s="185"/>
      <c r="J2130" s="89"/>
      <c r="K2130" s="143"/>
      <c r="L2130" s="89"/>
      <c r="M2130" s="89"/>
      <c r="N2130" s="89"/>
      <c r="O2130" s="89"/>
      <c r="P2130" s="89"/>
      <c r="Q2130" s="239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85"/>
      <c r="I2131" s="185"/>
      <c r="J2131" s="89"/>
      <c r="K2131" s="143"/>
      <c r="L2131" s="89"/>
      <c r="M2131" s="89"/>
      <c r="N2131" s="89"/>
      <c r="O2131" s="89"/>
      <c r="P2131" s="89"/>
      <c r="Q2131" s="239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85"/>
      <c r="I2132" s="185"/>
      <c r="J2132" s="89"/>
      <c r="K2132" s="143"/>
      <c r="L2132" s="89"/>
      <c r="M2132" s="89"/>
      <c r="N2132" s="89"/>
      <c r="O2132" s="89"/>
      <c r="P2132" s="89"/>
      <c r="Q2132" s="239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85"/>
      <c r="I2133" s="185"/>
      <c r="J2133" s="89"/>
      <c r="K2133" s="143"/>
      <c r="L2133" s="89"/>
      <c r="M2133" s="89"/>
      <c r="N2133" s="89"/>
      <c r="O2133" s="89"/>
      <c r="P2133" s="89"/>
      <c r="Q2133" s="239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85"/>
      <c r="I2134" s="185"/>
      <c r="J2134" s="89"/>
      <c r="K2134" s="143"/>
      <c r="L2134" s="89"/>
      <c r="M2134" s="89"/>
      <c r="N2134" s="89"/>
      <c r="O2134" s="89"/>
      <c r="P2134" s="89"/>
      <c r="Q2134" s="239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85"/>
      <c r="I2135" s="185"/>
      <c r="J2135" s="89"/>
      <c r="K2135" s="143"/>
      <c r="L2135" s="89"/>
      <c r="M2135" s="89"/>
      <c r="N2135" s="89"/>
      <c r="O2135" s="89"/>
      <c r="P2135" s="89"/>
      <c r="Q2135" s="239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85"/>
      <c r="I2136" s="185"/>
      <c r="J2136" s="89"/>
      <c r="K2136" s="143"/>
      <c r="L2136" s="89"/>
      <c r="M2136" s="89"/>
      <c r="N2136" s="89"/>
      <c r="O2136" s="89"/>
      <c r="P2136" s="89"/>
      <c r="Q2136" s="239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85"/>
      <c r="I2137" s="185"/>
      <c r="J2137" s="89"/>
      <c r="K2137" s="143"/>
      <c r="L2137" s="89"/>
      <c r="M2137" s="89"/>
      <c r="N2137" s="89"/>
      <c r="O2137" s="89"/>
      <c r="P2137" s="89"/>
      <c r="Q2137" s="239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85"/>
      <c r="I2138" s="185"/>
      <c r="J2138" s="89"/>
      <c r="K2138" s="143"/>
      <c r="L2138" s="89"/>
      <c r="M2138" s="89"/>
      <c r="N2138" s="89"/>
      <c r="O2138" s="89"/>
      <c r="P2138" s="89"/>
      <c r="Q2138" s="239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85"/>
      <c r="I2139" s="185"/>
      <c r="J2139" s="89"/>
      <c r="K2139" s="143"/>
      <c r="L2139" s="89"/>
      <c r="M2139" s="89"/>
      <c r="N2139" s="89"/>
      <c r="O2139" s="89"/>
      <c r="P2139" s="89"/>
      <c r="Q2139" s="239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85"/>
      <c r="I2140" s="185"/>
      <c r="J2140" s="89"/>
      <c r="K2140" s="143"/>
      <c r="L2140" s="89"/>
      <c r="M2140" s="89"/>
      <c r="N2140" s="89"/>
      <c r="O2140" s="89"/>
      <c r="P2140" s="89"/>
      <c r="Q2140" s="239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85"/>
      <c r="I2141" s="185"/>
      <c r="J2141" s="89"/>
      <c r="K2141" s="143"/>
      <c r="L2141" s="89"/>
      <c r="M2141" s="89"/>
      <c r="N2141" s="89"/>
      <c r="O2141" s="89"/>
      <c r="P2141" s="89"/>
      <c r="Q2141" s="239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85"/>
      <c r="I2142" s="185"/>
      <c r="J2142" s="89"/>
      <c r="K2142" s="143"/>
      <c r="L2142" s="89"/>
      <c r="M2142" s="89"/>
      <c r="N2142" s="89"/>
      <c r="O2142" s="89"/>
      <c r="P2142" s="89"/>
      <c r="Q2142" s="239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85"/>
      <c r="I2143" s="185"/>
      <c r="J2143" s="89"/>
      <c r="K2143" s="143"/>
      <c r="L2143" s="89"/>
      <c r="M2143" s="89"/>
      <c r="N2143" s="89"/>
      <c r="O2143" s="89"/>
      <c r="P2143" s="89"/>
      <c r="Q2143" s="239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85"/>
      <c r="I2144" s="185"/>
      <c r="J2144" s="89"/>
      <c r="K2144" s="143"/>
      <c r="L2144" s="89"/>
      <c r="M2144" s="89"/>
      <c r="N2144" s="89"/>
      <c r="O2144" s="89"/>
      <c r="P2144" s="89"/>
      <c r="Q2144" s="239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85"/>
      <c r="I2145" s="185"/>
      <c r="J2145" s="89"/>
      <c r="K2145" s="143"/>
      <c r="L2145" s="89"/>
      <c r="M2145" s="89"/>
      <c r="N2145" s="89"/>
      <c r="O2145" s="89"/>
      <c r="P2145" s="89"/>
      <c r="Q2145" s="239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85"/>
      <c r="I2146" s="185"/>
      <c r="J2146" s="89"/>
      <c r="K2146" s="143"/>
      <c r="L2146" s="89"/>
      <c r="M2146" s="89"/>
      <c r="N2146" s="89"/>
      <c r="O2146" s="89"/>
      <c r="P2146" s="89"/>
      <c r="Q2146" s="239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85"/>
      <c r="I2147" s="185"/>
      <c r="J2147" s="89"/>
      <c r="K2147" s="143"/>
      <c r="L2147" s="89"/>
      <c r="M2147" s="89"/>
      <c r="N2147" s="89"/>
      <c r="O2147" s="89"/>
      <c r="P2147" s="89"/>
      <c r="Q2147" s="239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85"/>
      <c r="I2148" s="185"/>
      <c r="J2148" s="89"/>
      <c r="K2148" s="143"/>
      <c r="L2148" s="89"/>
      <c r="M2148" s="89"/>
      <c r="N2148" s="89"/>
      <c r="O2148" s="89"/>
      <c r="P2148" s="89"/>
      <c r="Q2148" s="239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85"/>
      <c r="I2149" s="185"/>
      <c r="J2149" s="89"/>
      <c r="K2149" s="143"/>
      <c r="L2149" s="89"/>
      <c r="M2149" s="89"/>
      <c r="N2149" s="89"/>
      <c r="O2149" s="89"/>
      <c r="P2149" s="89"/>
      <c r="Q2149" s="239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85"/>
      <c r="I2150" s="185"/>
      <c r="J2150" s="89"/>
      <c r="K2150" s="143"/>
      <c r="L2150" s="89"/>
      <c r="M2150" s="89"/>
      <c r="N2150" s="89"/>
      <c r="O2150" s="89"/>
      <c r="P2150" s="89"/>
      <c r="Q2150" s="239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85"/>
      <c r="I2151" s="185"/>
      <c r="J2151" s="89"/>
      <c r="K2151" s="143"/>
      <c r="L2151" s="89"/>
      <c r="M2151" s="89"/>
      <c r="N2151" s="89"/>
      <c r="O2151" s="89"/>
      <c r="P2151" s="89"/>
      <c r="Q2151" s="239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85"/>
      <c r="I2152" s="185"/>
      <c r="J2152" s="89"/>
      <c r="K2152" s="143"/>
      <c r="L2152" s="89"/>
      <c r="M2152" s="89"/>
      <c r="N2152" s="89"/>
      <c r="O2152" s="89"/>
      <c r="P2152" s="89"/>
      <c r="Q2152" s="239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85"/>
      <c r="I2153" s="185"/>
      <c r="J2153" s="89"/>
      <c r="K2153" s="143"/>
      <c r="L2153" s="89"/>
      <c r="M2153" s="89"/>
      <c r="N2153" s="89"/>
      <c r="O2153" s="89"/>
      <c r="P2153" s="89"/>
      <c r="Q2153" s="239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85"/>
      <c r="I2154" s="185"/>
      <c r="J2154" s="89"/>
      <c r="K2154" s="143"/>
      <c r="L2154" s="89"/>
      <c r="M2154" s="89"/>
      <c r="N2154" s="89"/>
      <c r="O2154" s="89"/>
      <c r="P2154" s="89"/>
      <c r="Q2154" s="239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85"/>
      <c r="I2155" s="185"/>
      <c r="J2155" s="89"/>
      <c r="K2155" s="143"/>
      <c r="L2155" s="89"/>
      <c r="M2155" s="89"/>
      <c r="N2155" s="89"/>
      <c r="O2155" s="89"/>
      <c r="P2155" s="89"/>
      <c r="Q2155" s="239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85"/>
      <c r="I2156" s="185"/>
      <c r="J2156" s="89"/>
      <c r="K2156" s="143"/>
      <c r="L2156" s="89"/>
      <c r="M2156" s="89"/>
      <c r="N2156" s="89"/>
      <c r="O2156" s="89"/>
      <c r="P2156" s="89"/>
      <c r="Q2156" s="239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85"/>
      <c r="I2157" s="185"/>
      <c r="J2157" s="89"/>
      <c r="K2157" s="143"/>
      <c r="L2157" s="89"/>
      <c r="M2157" s="89"/>
      <c r="N2157" s="89"/>
      <c r="O2157" s="89"/>
      <c r="P2157" s="89"/>
      <c r="Q2157" s="239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85"/>
      <c r="I2158" s="185"/>
      <c r="J2158" s="89"/>
      <c r="K2158" s="143"/>
      <c r="L2158" s="89"/>
      <c r="M2158" s="89"/>
      <c r="N2158" s="89"/>
      <c r="O2158" s="89"/>
      <c r="P2158" s="89"/>
      <c r="Q2158" s="239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85"/>
      <c r="I2159" s="185"/>
      <c r="J2159" s="89"/>
      <c r="K2159" s="143"/>
      <c r="L2159" s="89"/>
      <c r="M2159" s="89"/>
      <c r="N2159" s="89"/>
      <c r="O2159" s="89"/>
      <c r="P2159" s="89"/>
      <c r="Q2159" s="239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85"/>
      <c r="I2160" s="185"/>
      <c r="J2160" s="89"/>
      <c r="K2160" s="143"/>
      <c r="L2160" s="89"/>
      <c r="M2160" s="89"/>
      <c r="N2160" s="89"/>
      <c r="O2160" s="89"/>
      <c r="P2160" s="89"/>
      <c r="Q2160" s="239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85"/>
      <c r="I2161" s="185"/>
      <c r="J2161" s="89"/>
      <c r="K2161" s="143"/>
      <c r="L2161" s="89"/>
      <c r="M2161" s="89"/>
      <c r="N2161" s="89"/>
      <c r="O2161" s="89"/>
      <c r="P2161" s="89"/>
      <c r="Q2161" s="239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85"/>
      <c r="I2162" s="185"/>
      <c r="J2162" s="89"/>
      <c r="K2162" s="143"/>
      <c r="L2162" s="89"/>
      <c r="M2162" s="89"/>
      <c r="N2162" s="89"/>
      <c r="O2162" s="89"/>
      <c r="P2162" s="89"/>
      <c r="Q2162" s="239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85"/>
      <c r="I2163" s="185"/>
      <c r="J2163" s="89"/>
      <c r="K2163" s="143"/>
      <c r="L2163" s="89"/>
      <c r="M2163" s="89"/>
      <c r="N2163" s="89"/>
      <c r="O2163" s="89"/>
      <c r="P2163" s="89"/>
      <c r="Q2163" s="239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85"/>
      <c r="I2164" s="185"/>
      <c r="J2164" s="89"/>
      <c r="K2164" s="143"/>
      <c r="L2164" s="89"/>
      <c r="M2164" s="89"/>
      <c r="N2164" s="89"/>
      <c r="O2164" s="89"/>
      <c r="P2164" s="89"/>
      <c r="Q2164" s="239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85"/>
      <c r="I2165" s="185"/>
      <c r="J2165" s="89"/>
      <c r="K2165" s="143"/>
      <c r="L2165" s="89"/>
      <c r="M2165" s="89"/>
      <c r="N2165" s="89"/>
      <c r="O2165" s="89"/>
      <c r="P2165" s="89"/>
      <c r="Q2165" s="239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85"/>
      <c r="I2166" s="185"/>
      <c r="J2166" s="89"/>
      <c r="K2166" s="143"/>
      <c r="L2166" s="89"/>
      <c r="M2166" s="89"/>
      <c r="N2166" s="89"/>
      <c r="O2166" s="89"/>
      <c r="P2166" s="89"/>
      <c r="Q2166" s="239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85"/>
      <c r="I2167" s="185"/>
      <c r="J2167" s="89"/>
      <c r="K2167" s="143"/>
      <c r="L2167" s="89"/>
      <c r="M2167" s="89"/>
      <c r="N2167" s="89"/>
      <c r="O2167" s="89"/>
      <c r="P2167" s="89"/>
      <c r="Q2167" s="239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85"/>
      <c r="I2168" s="185"/>
      <c r="J2168" s="89"/>
      <c r="K2168" s="143"/>
      <c r="L2168" s="89"/>
      <c r="M2168" s="89"/>
      <c r="N2168" s="89"/>
      <c r="O2168" s="89"/>
      <c r="P2168" s="89"/>
      <c r="Q2168" s="239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85"/>
      <c r="I2169" s="185"/>
      <c r="J2169" s="89"/>
      <c r="K2169" s="143"/>
      <c r="L2169" s="89"/>
      <c r="M2169" s="89"/>
      <c r="N2169" s="89"/>
      <c r="O2169" s="89"/>
      <c r="P2169" s="89"/>
      <c r="Q2169" s="239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85"/>
      <c r="I2170" s="185"/>
      <c r="J2170" s="89"/>
      <c r="K2170" s="143"/>
      <c r="L2170" s="89"/>
      <c r="M2170" s="89"/>
      <c r="N2170" s="89"/>
      <c r="O2170" s="89"/>
      <c r="P2170" s="89"/>
      <c r="Q2170" s="239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85"/>
      <c r="I2171" s="185"/>
      <c r="J2171" s="89"/>
      <c r="K2171" s="143"/>
      <c r="L2171" s="89"/>
      <c r="M2171" s="89"/>
      <c r="N2171" s="89"/>
      <c r="O2171" s="89"/>
      <c r="P2171" s="89"/>
      <c r="Q2171" s="239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85"/>
      <c r="I2172" s="185"/>
      <c r="J2172" s="89"/>
      <c r="K2172" s="143"/>
      <c r="L2172" s="89"/>
      <c r="M2172" s="89"/>
      <c r="N2172" s="89"/>
      <c r="O2172" s="89"/>
      <c r="P2172" s="89"/>
      <c r="Q2172" s="239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85"/>
      <c r="I2173" s="185"/>
      <c r="J2173" s="89"/>
      <c r="K2173" s="143"/>
      <c r="L2173" s="89"/>
      <c r="M2173" s="89"/>
      <c r="N2173" s="89"/>
      <c r="O2173" s="89"/>
      <c r="P2173" s="89"/>
      <c r="Q2173" s="239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85"/>
      <c r="I2174" s="185"/>
      <c r="J2174" s="89"/>
      <c r="K2174" s="143"/>
      <c r="L2174" s="89"/>
      <c r="M2174" s="89"/>
      <c r="N2174" s="89"/>
      <c r="O2174" s="89"/>
      <c r="P2174" s="89"/>
      <c r="Q2174" s="239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85"/>
      <c r="I2175" s="185"/>
      <c r="J2175" s="89"/>
      <c r="K2175" s="143"/>
      <c r="L2175" s="89"/>
      <c r="M2175" s="89"/>
      <c r="N2175" s="89"/>
      <c r="O2175" s="89"/>
      <c r="P2175" s="89"/>
      <c r="Q2175" s="239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85"/>
      <c r="I2176" s="185"/>
      <c r="J2176" s="89"/>
      <c r="K2176" s="143"/>
      <c r="L2176" s="89"/>
      <c r="M2176" s="89"/>
      <c r="N2176" s="89"/>
      <c r="O2176" s="89"/>
      <c r="P2176" s="89"/>
      <c r="Q2176" s="239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85"/>
      <c r="I2177" s="185"/>
      <c r="J2177" s="89"/>
      <c r="K2177" s="143"/>
      <c r="L2177" s="89"/>
      <c r="M2177" s="89"/>
      <c r="N2177" s="89"/>
      <c r="O2177" s="89"/>
      <c r="P2177" s="89"/>
      <c r="Q2177" s="239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85"/>
      <c r="I2178" s="185"/>
      <c r="J2178" s="89"/>
      <c r="K2178" s="143"/>
      <c r="L2178" s="89"/>
      <c r="M2178" s="89"/>
      <c r="N2178" s="89"/>
      <c r="O2178" s="89"/>
      <c r="P2178" s="89"/>
      <c r="Q2178" s="239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85"/>
      <c r="I2179" s="185"/>
      <c r="J2179" s="89"/>
      <c r="K2179" s="143"/>
      <c r="L2179" s="89"/>
      <c r="M2179" s="89"/>
      <c r="N2179" s="89"/>
      <c r="O2179" s="89"/>
      <c r="P2179" s="89"/>
      <c r="Q2179" s="239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85"/>
      <c r="I2180" s="185"/>
      <c r="J2180" s="89"/>
      <c r="K2180" s="143"/>
      <c r="L2180" s="89"/>
      <c r="M2180" s="89"/>
      <c r="N2180" s="89"/>
      <c r="O2180" s="89"/>
      <c r="P2180" s="89"/>
      <c r="Q2180" s="239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85"/>
      <c r="I2181" s="185"/>
      <c r="J2181" s="89"/>
      <c r="K2181" s="143"/>
      <c r="L2181" s="89"/>
      <c r="M2181" s="89"/>
      <c r="N2181" s="89"/>
      <c r="O2181" s="89"/>
      <c r="P2181" s="89"/>
      <c r="Q2181" s="239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85"/>
      <c r="I2182" s="185"/>
      <c r="J2182" s="89"/>
      <c r="K2182" s="143"/>
      <c r="L2182" s="89"/>
      <c r="M2182" s="89"/>
      <c r="N2182" s="89"/>
      <c r="O2182" s="89"/>
      <c r="P2182" s="89"/>
      <c r="Q2182" s="239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85"/>
      <c r="I2183" s="185"/>
      <c r="J2183" s="89"/>
      <c r="K2183" s="143"/>
      <c r="L2183" s="89"/>
      <c r="M2183" s="89"/>
      <c r="N2183" s="89"/>
      <c r="O2183" s="89"/>
      <c r="P2183" s="89"/>
      <c r="Q2183" s="239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85"/>
      <c r="I2184" s="185"/>
      <c r="J2184" s="89"/>
      <c r="K2184" s="143"/>
      <c r="L2184" s="89"/>
      <c r="M2184" s="89"/>
      <c r="N2184" s="89"/>
      <c r="O2184" s="89"/>
      <c r="P2184" s="89"/>
      <c r="Q2184" s="239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85"/>
      <c r="I2185" s="185"/>
      <c r="J2185" s="89"/>
      <c r="K2185" s="143"/>
      <c r="L2185" s="89"/>
      <c r="M2185" s="89"/>
      <c r="N2185" s="89"/>
      <c r="O2185" s="89"/>
      <c r="P2185" s="89"/>
      <c r="Q2185" s="239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85"/>
      <c r="I2186" s="185"/>
      <c r="J2186" s="89"/>
      <c r="K2186" s="143"/>
      <c r="L2186" s="89"/>
      <c r="M2186" s="89"/>
      <c r="N2186" s="89"/>
      <c r="O2186" s="89"/>
      <c r="P2186" s="89"/>
      <c r="Q2186" s="239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85"/>
      <c r="I2187" s="185"/>
      <c r="J2187" s="89"/>
      <c r="K2187" s="143"/>
      <c r="L2187" s="89"/>
      <c r="M2187" s="89"/>
      <c r="N2187" s="89"/>
      <c r="O2187" s="89"/>
      <c r="P2187" s="89"/>
      <c r="Q2187" s="239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85"/>
      <c r="I2188" s="185"/>
      <c r="J2188" s="89"/>
      <c r="K2188" s="143"/>
      <c r="L2188" s="89"/>
      <c r="M2188" s="89"/>
      <c r="N2188" s="89"/>
      <c r="O2188" s="89"/>
      <c r="P2188" s="89"/>
      <c r="Q2188" s="239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85"/>
      <c r="I2189" s="185"/>
      <c r="J2189" s="89"/>
      <c r="K2189" s="143"/>
      <c r="L2189" s="89"/>
      <c r="M2189" s="89"/>
      <c r="N2189" s="89"/>
      <c r="O2189" s="89"/>
      <c r="P2189" s="89"/>
      <c r="Q2189" s="239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85"/>
      <c r="I2190" s="185"/>
      <c r="J2190" s="89"/>
      <c r="K2190" s="143"/>
      <c r="L2190" s="89"/>
      <c r="M2190" s="89"/>
      <c r="N2190" s="89"/>
      <c r="O2190" s="89"/>
      <c r="P2190" s="89"/>
      <c r="Q2190" s="239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85"/>
      <c r="I2191" s="185"/>
      <c r="J2191" s="89"/>
      <c r="K2191" s="143"/>
      <c r="L2191" s="89"/>
      <c r="M2191" s="89"/>
      <c r="N2191" s="89"/>
      <c r="O2191" s="89"/>
      <c r="P2191" s="89"/>
      <c r="Q2191" s="239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85"/>
      <c r="I2192" s="185"/>
      <c r="J2192" s="89"/>
      <c r="K2192" s="143"/>
      <c r="L2192" s="89"/>
      <c r="M2192" s="89"/>
      <c r="N2192" s="89"/>
      <c r="O2192" s="89"/>
      <c r="P2192" s="89"/>
      <c r="Q2192" s="239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85"/>
      <c r="I2193" s="185"/>
      <c r="J2193" s="89"/>
      <c r="K2193" s="143"/>
      <c r="L2193" s="89"/>
      <c r="M2193" s="89"/>
      <c r="N2193" s="89"/>
      <c r="O2193" s="89"/>
      <c r="P2193" s="89"/>
      <c r="Q2193" s="239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85"/>
      <c r="I2194" s="185"/>
      <c r="J2194" s="89"/>
      <c r="K2194" s="143"/>
      <c r="L2194" s="89"/>
      <c r="M2194" s="89"/>
      <c r="N2194" s="89"/>
      <c r="O2194" s="89"/>
      <c r="P2194" s="89"/>
      <c r="Q2194" s="239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85"/>
      <c r="I2195" s="185"/>
      <c r="J2195" s="89"/>
      <c r="K2195" s="143"/>
      <c r="L2195" s="89"/>
      <c r="M2195" s="89"/>
      <c r="N2195" s="89"/>
      <c r="O2195" s="89"/>
      <c r="P2195" s="89"/>
      <c r="Q2195" s="239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85"/>
      <c r="I2196" s="185"/>
      <c r="J2196" s="89"/>
      <c r="K2196" s="143"/>
      <c r="L2196" s="89"/>
      <c r="M2196" s="89"/>
      <c r="N2196" s="89"/>
      <c r="O2196" s="89"/>
      <c r="P2196" s="89"/>
      <c r="Q2196" s="239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85"/>
      <c r="I2197" s="185"/>
      <c r="J2197" s="89"/>
      <c r="K2197" s="143"/>
      <c r="L2197" s="89"/>
      <c r="M2197" s="89"/>
      <c r="N2197" s="89"/>
      <c r="O2197" s="89"/>
      <c r="P2197" s="89"/>
      <c r="Q2197" s="239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85"/>
      <c r="I2198" s="185"/>
      <c r="J2198" s="89"/>
      <c r="K2198" s="143"/>
      <c r="L2198" s="89"/>
      <c r="M2198" s="89"/>
      <c r="N2198" s="89"/>
      <c r="O2198" s="89"/>
      <c r="P2198" s="89"/>
      <c r="Q2198" s="239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85"/>
      <c r="I2199" s="185"/>
      <c r="J2199" s="89"/>
      <c r="K2199" s="143"/>
      <c r="L2199" s="89"/>
      <c r="M2199" s="89"/>
      <c r="N2199" s="89"/>
      <c r="O2199" s="89"/>
      <c r="P2199" s="89"/>
      <c r="Q2199" s="239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85"/>
      <c r="I2200" s="185"/>
      <c r="J2200" s="89"/>
      <c r="K2200" s="143"/>
      <c r="L2200" s="89"/>
      <c r="M2200" s="89"/>
      <c r="N2200" s="89"/>
      <c r="O2200" s="89"/>
      <c r="P2200" s="89"/>
      <c r="Q2200" s="239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85"/>
      <c r="I2201" s="185"/>
      <c r="J2201" s="89"/>
      <c r="K2201" s="143"/>
      <c r="L2201" s="89"/>
      <c r="M2201" s="89"/>
      <c r="N2201" s="89"/>
      <c r="O2201" s="89"/>
      <c r="P2201" s="89"/>
      <c r="Q2201" s="239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85"/>
      <c r="I2202" s="185"/>
      <c r="J2202" s="89"/>
      <c r="K2202" s="143"/>
      <c r="L2202" s="89"/>
      <c r="M2202" s="89"/>
      <c r="N2202" s="89"/>
      <c r="O2202" s="89"/>
      <c r="P2202" s="89"/>
      <c r="Q2202" s="239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85"/>
      <c r="I2203" s="185"/>
      <c r="J2203" s="89"/>
      <c r="K2203" s="143"/>
      <c r="L2203" s="89"/>
      <c r="M2203" s="89"/>
      <c r="N2203" s="89"/>
      <c r="O2203" s="89"/>
      <c r="P2203" s="89"/>
      <c r="Q2203" s="239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85"/>
      <c r="I2204" s="185"/>
      <c r="J2204" s="89"/>
      <c r="K2204" s="143"/>
      <c r="L2204" s="89"/>
      <c r="M2204" s="89"/>
      <c r="N2204" s="89"/>
      <c r="O2204" s="89"/>
      <c r="P2204" s="89"/>
      <c r="Q2204" s="239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85"/>
      <c r="I2205" s="185"/>
      <c r="J2205" s="89"/>
      <c r="K2205" s="143"/>
      <c r="L2205" s="89"/>
      <c r="M2205" s="89"/>
      <c r="N2205" s="89"/>
      <c r="O2205" s="89"/>
      <c r="P2205" s="89"/>
      <c r="Q2205" s="239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85"/>
      <c r="I2206" s="185"/>
      <c r="J2206" s="89"/>
      <c r="K2206" s="143"/>
      <c r="L2206" s="89"/>
      <c r="M2206" s="89"/>
      <c r="N2206" s="89"/>
      <c r="O2206" s="89"/>
      <c r="P2206" s="89"/>
      <c r="Q2206" s="239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85"/>
      <c r="I2207" s="185"/>
      <c r="J2207" s="89"/>
      <c r="K2207" s="143"/>
      <c r="L2207" s="89"/>
      <c r="M2207" s="89"/>
      <c r="N2207" s="89"/>
      <c r="O2207" s="89"/>
      <c r="P2207" s="89"/>
      <c r="Q2207" s="239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85"/>
      <c r="I2208" s="185"/>
      <c r="J2208" s="89"/>
      <c r="K2208" s="143"/>
      <c r="L2208" s="89"/>
      <c r="M2208" s="89"/>
      <c r="N2208" s="89"/>
      <c r="O2208" s="89"/>
      <c r="P2208" s="89"/>
      <c r="Q2208" s="239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85"/>
      <c r="I2209" s="185"/>
      <c r="J2209" s="89"/>
      <c r="K2209" s="143"/>
      <c r="L2209" s="89"/>
      <c r="M2209" s="89"/>
      <c r="N2209" s="89"/>
      <c r="O2209" s="89"/>
      <c r="P2209" s="89"/>
      <c r="Q2209" s="239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85"/>
      <c r="I2210" s="185"/>
      <c r="J2210" s="89"/>
      <c r="K2210" s="143"/>
      <c r="L2210" s="89"/>
      <c r="M2210" s="89"/>
      <c r="N2210" s="89"/>
      <c r="O2210" s="89"/>
      <c r="P2210" s="89"/>
      <c r="Q2210" s="239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85"/>
      <c r="I2211" s="185"/>
      <c r="J2211" s="89"/>
      <c r="K2211" s="143"/>
      <c r="L2211" s="89"/>
      <c r="M2211" s="89"/>
      <c r="N2211" s="89"/>
      <c r="O2211" s="89"/>
      <c r="P2211" s="89"/>
      <c r="Q2211" s="239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85"/>
      <c r="I2212" s="185"/>
      <c r="J2212" s="89"/>
      <c r="K2212" s="143"/>
      <c r="L2212" s="89"/>
      <c r="M2212" s="89"/>
      <c r="N2212" s="89"/>
      <c r="O2212" s="89"/>
      <c r="P2212" s="89"/>
      <c r="Q2212" s="239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85"/>
      <c r="I2213" s="185"/>
      <c r="J2213" s="89"/>
      <c r="K2213" s="143"/>
      <c r="L2213" s="89"/>
      <c r="M2213" s="89"/>
      <c r="N2213" s="89"/>
      <c r="O2213" s="89"/>
      <c r="P2213" s="89"/>
      <c r="Q2213" s="239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85"/>
      <c r="I2214" s="185"/>
      <c r="J2214" s="89"/>
      <c r="K2214" s="143"/>
      <c r="L2214" s="89"/>
      <c r="M2214" s="89"/>
      <c r="N2214" s="89"/>
      <c r="O2214" s="89"/>
      <c r="P2214" s="89"/>
      <c r="Q2214" s="239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85"/>
      <c r="I2215" s="185"/>
      <c r="J2215" s="89"/>
      <c r="K2215" s="143"/>
      <c r="L2215" s="89"/>
      <c r="M2215" s="89"/>
      <c r="N2215" s="89"/>
      <c r="O2215" s="89"/>
      <c r="P2215" s="89"/>
      <c r="Q2215" s="239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85"/>
      <c r="I2216" s="185"/>
      <c r="J2216" s="89"/>
      <c r="K2216" s="143"/>
      <c r="L2216" s="89"/>
      <c r="M2216" s="89"/>
      <c r="N2216" s="89"/>
      <c r="O2216" s="89"/>
      <c r="P2216" s="89"/>
      <c r="Q2216" s="239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85"/>
      <c r="I2217" s="185"/>
      <c r="J2217" s="89"/>
      <c r="K2217" s="143"/>
      <c r="L2217" s="89"/>
      <c r="M2217" s="89"/>
      <c r="N2217" s="89"/>
      <c r="O2217" s="89"/>
      <c r="P2217" s="89"/>
      <c r="Q2217" s="239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85"/>
      <c r="I2218" s="185"/>
      <c r="J2218" s="89"/>
      <c r="K2218" s="143"/>
      <c r="L2218" s="89"/>
      <c r="M2218" s="89"/>
      <c r="N2218" s="89"/>
      <c r="O2218" s="89"/>
      <c r="P2218" s="89"/>
      <c r="Q2218" s="239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85"/>
      <c r="I2219" s="185"/>
      <c r="J2219" s="89"/>
      <c r="K2219" s="143"/>
      <c r="L2219" s="89"/>
      <c r="M2219" s="89"/>
      <c r="N2219" s="89"/>
      <c r="O2219" s="89"/>
      <c r="P2219" s="89"/>
      <c r="Q2219" s="239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85"/>
      <c r="I2220" s="185"/>
      <c r="J2220" s="89"/>
      <c r="K2220" s="143"/>
      <c r="L2220" s="89"/>
      <c r="M2220" s="89"/>
      <c r="N2220" s="89"/>
      <c r="O2220" s="89"/>
      <c r="P2220" s="89"/>
      <c r="Q2220" s="239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85"/>
      <c r="I2221" s="185"/>
      <c r="J2221" s="89"/>
      <c r="K2221" s="143"/>
      <c r="L2221" s="89"/>
      <c r="M2221" s="89"/>
      <c r="N2221" s="89"/>
      <c r="O2221" s="89"/>
      <c r="P2221" s="89"/>
      <c r="Q2221" s="239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85"/>
      <c r="I2222" s="185"/>
      <c r="J2222" s="89"/>
      <c r="K2222" s="143"/>
      <c r="L2222" s="89"/>
      <c r="M2222" s="89"/>
      <c r="N2222" s="89"/>
      <c r="O2222" s="89"/>
      <c r="P2222" s="89"/>
      <c r="Q2222" s="239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85"/>
      <c r="I2223" s="185"/>
      <c r="J2223" s="89"/>
      <c r="K2223" s="143"/>
      <c r="L2223" s="89"/>
      <c r="M2223" s="89"/>
      <c r="N2223" s="89"/>
      <c r="O2223" s="89"/>
      <c r="P2223" s="89"/>
      <c r="Q2223" s="239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85"/>
      <c r="I2224" s="185"/>
      <c r="J2224" s="89"/>
      <c r="K2224" s="143"/>
      <c r="L2224" s="89"/>
      <c r="M2224" s="89"/>
      <c r="N2224" s="89"/>
      <c r="O2224" s="89"/>
      <c r="P2224" s="89"/>
      <c r="Q2224" s="239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85"/>
      <c r="I2225" s="185"/>
      <c r="J2225" s="89"/>
      <c r="K2225" s="143"/>
      <c r="L2225" s="89"/>
      <c r="M2225" s="89"/>
      <c r="N2225" s="89"/>
      <c r="O2225" s="89"/>
      <c r="P2225" s="89"/>
      <c r="Q2225" s="239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85"/>
      <c r="I2226" s="185"/>
      <c r="J2226" s="89"/>
      <c r="K2226" s="143"/>
      <c r="L2226" s="89"/>
      <c r="M2226" s="89"/>
      <c r="N2226" s="89"/>
      <c r="O2226" s="89"/>
      <c r="P2226" s="89"/>
      <c r="Q2226" s="239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85"/>
      <c r="I2227" s="185"/>
      <c r="J2227" s="89"/>
      <c r="K2227" s="143"/>
      <c r="L2227" s="89"/>
      <c r="M2227" s="89"/>
      <c r="N2227" s="89"/>
      <c r="O2227" s="89"/>
      <c r="P2227" s="89"/>
      <c r="Q2227" s="239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85"/>
      <c r="I2228" s="185"/>
      <c r="J2228" s="89"/>
      <c r="K2228" s="143"/>
      <c r="L2228" s="89"/>
      <c r="M2228" s="89"/>
      <c r="N2228" s="89"/>
      <c r="O2228" s="89"/>
      <c r="P2228" s="89"/>
      <c r="Q2228" s="239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85"/>
      <c r="I2229" s="185"/>
      <c r="J2229" s="89"/>
      <c r="K2229" s="143"/>
      <c r="L2229" s="89"/>
      <c r="M2229" s="89"/>
      <c r="N2229" s="89"/>
      <c r="O2229" s="89"/>
      <c r="P2229" s="89"/>
      <c r="Q2229" s="239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85"/>
      <c r="I2230" s="185"/>
      <c r="J2230" s="89"/>
      <c r="K2230" s="143"/>
      <c r="L2230" s="89"/>
      <c r="M2230" s="89"/>
      <c r="N2230" s="89"/>
      <c r="O2230" s="89"/>
      <c r="P2230" s="89"/>
      <c r="Q2230" s="239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85"/>
      <c r="I2231" s="185"/>
      <c r="J2231" s="89"/>
      <c r="K2231" s="143"/>
      <c r="L2231" s="89"/>
      <c r="M2231" s="89"/>
      <c r="N2231" s="89"/>
      <c r="O2231" s="89"/>
      <c r="P2231" s="89"/>
      <c r="Q2231" s="239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85"/>
      <c r="I2232" s="185"/>
      <c r="J2232" s="89"/>
      <c r="K2232" s="143"/>
      <c r="L2232" s="89"/>
      <c r="M2232" s="89"/>
      <c r="N2232" s="89"/>
      <c r="O2232" s="89"/>
      <c r="P2232" s="89"/>
      <c r="Q2232" s="239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85"/>
      <c r="I2233" s="185"/>
      <c r="J2233" s="89"/>
      <c r="K2233" s="143"/>
      <c r="L2233" s="89"/>
      <c r="M2233" s="89"/>
      <c r="N2233" s="89"/>
      <c r="O2233" s="89"/>
      <c r="P2233" s="89"/>
      <c r="Q2233" s="239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85"/>
      <c r="I2234" s="185"/>
      <c r="J2234" s="89"/>
      <c r="K2234" s="143"/>
      <c r="L2234" s="89"/>
      <c r="M2234" s="89"/>
      <c r="N2234" s="89"/>
      <c r="O2234" s="89"/>
      <c r="P2234" s="89"/>
      <c r="Q2234" s="239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85"/>
      <c r="I2235" s="185"/>
      <c r="J2235" s="89"/>
      <c r="K2235" s="143"/>
      <c r="L2235" s="89"/>
      <c r="M2235" s="89"/>
      <c r="N2235" s="89"/>
      <c r="O2235" s="89"/>
      <c r="P2235" s="89"/>
      <c r="Q2235" s="239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85"/>
      <c r="I2236" s="185"/>
      <c r="J2236" s="89"/>
      <c r="K2236" s="143"/>
      <c r="L2236" s="89"/>
      <c r="M2236" s="89"/>
      <c r="N2236" s="89"/>
      <c r="O2236" s="89"/>
      <c r="P2236" s="89"/>
      <c r="Q2236" s="239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85"/>
      <c r="I2237" s="185"/>
      <c r="J2237" s="89"/>
      <c r="K2237" s="143"/>
      <c r="L2237" s="89"/>
      <c r="M2237" s="89"/>
      <c r="N2237" s="89"/>
      <c r="O2237" s="89"/>
      <c r="P2237" s="89"/>
      <c r="Q2237" s="239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85"/>
      <c r="I2238" s="185"/>
      <c r="J2238" s="89"/>
      <c r="K2238" s="143"/>
      <c r="L2238" s="89"/>
      <c r="M2238" s="89"/>
      <c r="N2238" s="89"/>
      <c r="O2238" s="89"/>
      <c r="P2238" s="89"/>
      <c r="Q2238" s="239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85"/>
      <c r="I2239" s="185"/>
      <c r="J2239" s="89"/>
      <c r="K2239" s="143"/>
      <c r="L2239" s="89"/>
      <c r="M2239" s="89"/>
      <c r="N2239" s="89"/>
      <c r="O2239" s="89"/>
      <c r="P2239" s="89"/>
      <c r="Q2239" s="239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85"/>
      <c r="I2240" s="185"/>
      <c r="J2240" s="89"/>
      <c r="K2240" s="143"/>
      <c r="L2240" s="89"/>
      <c r="M2240" s="89"/>
      <c r="N2240" s="89"/>
      <c r="O2240" s="89"/>
      <c r="P2240" s="89"/>
      <c r="Q2240" s="239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85"/>
      <c r="I2241" s="185"/>
      <c r="J2241" s="89"/>
      <c r="K2241" s="143"/>
      <c r="L2241" s="89"/>
      <c r="M2241" s="89"/>
      <c r="N2241" s="89"/>
      <c r="O2241" s="89"/>
      <c r="P2241" s="89"/>
      <c r="Q2241" s="239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85"/>
      <c r="I2242" s="185"/>
      <c r="J2242" s="89"/>
      <c r="K2242" s="143"/>
      <c r="L2242" s="89"/>
      <c r="M2242" s="89"/>
      <c r="N2242" s="89"/>
      <c r="O2242" s="89"/>
      <c r="P2242" s="89"/>
      <c r="Q2242" s="239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85"/>
      <c r="I2243" s="185"/>
      <c r="J2243" s="89"/>
      <c r="K2243" s="143"/>
      <c r="L2243" s="89"/>
      <c r="M2243" s="89"/>
      <c r="N2243" s="89"/>
      <c r="O2243" s="89"/>
      <c r="P2243" s="89"/>
      <c r="Q2243" s="239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85"/>
      <c r="I2244" s="185"/>
      <c r="J2244" s="89"/>
      <c r="K2244" s="143"/>
      <c r="L2244" s="89"/>
      <c r="M2244" s="89"/>
      <c r="N2244" s="89"/>
      <c r="O2244" s="89"/>
      <c r="P2244" s="89"/>
      <c r="Q2244" s="239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85"/>
      <c r="I2245" s="185"/>
      <c r="J2245" s="89"/>
      <c r="K2245" s="143"/>
      <c r="L2245" s="89"/>
      <c r="M2245" s="89"/>
      <c r="N2245" s="89"/>
      <c r="O2245" s="89"/>
      <c r="P2245" s="89"/>
      <c r="Q2245" s="239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85"/>
      <c r="I2246" s="185"/>
      <c r="J2246" s="89"/>
      <c r="K2246" s="143"/>
      <c r="L2246" s="89"/>
      <c r="M2246" s="89"/>
      <c r="N2246" s="89"/>
      <c r="O2246" s="89"/>
      <c r="P2246" s="89"/>
      <c r="Q2246" s="239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85"/>
      <c r="I2247" s="185"/>
      <c r="J2247" s="89"/>
      <c r="K2247" s="143"/>
      <c r="L2247" s="89"/>
      <c r="M2247" s="89"/>
      <c r="N2247" s="89"/>
      <c r="O2247" s="89"/>
      <c r="P2247" s="89"/>
      <c r="Q2247" s="239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85"/>
      <c r="I2248" s="185"/>
      <c r="J2248" s="89"/>
      <c r="K2248" s="143"/>
      <c r="L2248" s="89"/>
      <c r="M2248" s="89"/>
      <c r="N2248" s="89"/>
      <c r="O2248" s="89"/>
      <c r="P2248" s="89"/>
      <c r="Q2248" s="239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85"/>
      <c r="I2249" s="185"/>
      <c r="J2249" s="89"/>
      <c r="K2249" s="143"/>
      <c r="L2249" s="89"/>
      <c r="M2249" s="89"/>
      <c r="N2249" s="89"/>
      <c r="O2249" s="89"/>
      <c r="P2249" s="89"/>
      <c r="Q2249" s="239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85"/>
      <c r="I2250" s="185"/>
      <c r="J2250" s="89"/>
      <c r="K2250" s="143"/>
      <c r="L2250" s="89"/>
      <c r="M2250" s="89"/>
      <c r="N2250" s="89"/>
      <c r="O2250" s="89"/>
      <c r="P2250" s="89"/>
      <c r="Q2250" s="239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85"/>
      <c r="I2251" s="185"/>
      <c r="J2251" s="89"/>
      <c r="K2251" s="143"/>
      <c r="L2251" s="89"/>
      <c r="M2251" s="89"/>
      <c r="N2251" s="89"/>
      <c r="O2251" s="89"/>
      <c r="P2251" s="89"/>
      <c r="Q2251" s="239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85"/>
      <c r="I2252" s="185"/>
      <c r="J2252" s="89"/>
      <c r="K2252" s="143"/>
      <c r="L2252" s="89"/>
      <c r="M2252" s="89"/>
      <c r="N2252" s="89"/>
      <c r="O2252" s="89"/>
      <c r="P2252" s="89"/>
      <c r="Q2252" s="239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85"/>
      <c r="I2253" s="185"/>
      <c r="J2253" s="89"/>
      <c r="K2253" s="143"/>
      <c r="L2253" s="89"/>
      <c r="M2253" s="89"/>
      <c r="N2253" s="89"/>
      <c r="O2253" s="89"/>
      <c r="P2253" s="89"/>
      <c r="Q2253" s="239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85"/>
      <c r="I2254" s="185"/>
      <c r="J2254" s="89"/>
      <c r="K2254" s="143"/>
      <c r="L2254" s="89"/>
      <c r="M2254" s="89"/>
      <c r="N2254" s="89"/>
      <c r="O2254" s="89"/>
      <c r="P2254" s="89"/>
      <c r="Q2254" s="239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85"/>
      <c r="I2255" s="185"/>
      <c r="J2255" s="89"/>
      <c r="K2255" s="143"/>
      <c r="L2255" s="89"/>
      <c r="M2255" s="89"/>
      <c r="N2255" s="89"/>
      <c r="O2255" s="89"/>
      <c r="P2255" s="89"/>
      <c r="Q2255" s="239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85"/>
      <c r="I2256" s="185"/>
      <c r="J2256" s="89"/>
      <c r="K2256" s="143"/>
      <c r="L2256" s="89"/>
      <c r="M2256" s="89"/>
      <c r="N2256" s="89"/>
      <c r="O2256" s="89"/>
      <c r="P2256" s="89"/>
      <c r="Q2256" s="239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85"/>
      <c r="I2257" s="185"/>
      <c r="J2257" s="89"/>
      <c r="K2257" s="143"/>
      <c r="L2257" s="89"/>
      <c r="M2257" s="89"/>
      <c r="N2257" s="89"/>
      <c r="O2257" s="89"/>
      <c r="P2257" s="89"/>
      <c r="Q2257" s="239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85"/>
      <c r="I2258" s="185"/>
      <c r="J2258" s="89"/>
      <c r="K2258" s="143"/>
      <c r="L2258" s="89"/>
      <c r="M2258" s="89"/>
      <c r="N2258" s="89"/>
      <c r="O2258" s="89"/>
      <c r="P2258" s="89"/>
      <c r="Q2258" s="239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85"/>
      <c r="I2259" s="185"/>
      <c r="J2259" s="89"/>
      <c r="K2259" s="143"/>
      <c r="L2259" s="89"/>
      <c r="M2259" s="89"/>
      <c r="N2259" s="89"/>
      <c r="O2259" s="89"/>
      <c r="P2259" s="89"/>
      <c r="Q2259" s="239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85"/>
      <c r="I2260" s="185"/>
      <c r="J2260" s="89"/>
      <c r="K2260" s="143"/>
      <c r="L2260" s="89"/>
      <c r="M2260" s="89"/>
      <c r="N2260" s="89"/>
      <c r="O2260" s="89"/>
      <c r="P2260" s="89"/>
      <c r="Q2260" s="239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85"/>
      <c r="I2261" s="185"/>
      <c r="J2261" s="89"/>
      <c r="K2261" s="143"/>
      <c r="L2261" s="89"/>
      <c r="M2261" s="89"/>
      <c r="N2261" s="89"/>
      <c r="O2261" s="89"/>
      <c r="P2261" s="89"/>
      <c r="Q2261" s="239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85"/>
      <c r="I2262" s="185"/>
      <c r="J2262" s="89"/>
      <c r="K2262" s="143"/>
      <c r="L2262" s="89"/>
      <c r="M2262" s="89"/>
      <c r="N2262" s="89"/>
      <c r="O2262" s="89"/>
      <c r="P2262" s="89"/>
      <c r="Q2262" s="239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85"/>
      <c r="I2263" s="185"/>
      <c r="J2263" s="89"/>
      <c r="K2263" s="143"/>
      <c r="L2263" s="89"/>
      <c r="M2263" s="89"/>
      <c r="N2263" s="89"/>
      <c r="O2263" s="89"/>
      <c r="P2263" s="89"/>
      <c r="Q2263" s="239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85"/>
      <c r="I2264" s="185"/>
      <c r="J2264" s="89"/>
      <c r="K2264" s="143"/>
      <c r="L2264" s="89"/>
      <c r="M2264" s="89"/>
      <c r="N2264" s="89"/>
      <c r="O2264" s="89"/>
      <c r="P2264" s="89"/>
      <c r="Q2264" s="239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85"/>
      <c r="I2265" s="185"/>
      <c r="J2265" s="89"/>
      <c r="K2265" s="143"/>
      <c r="L2265" s="89"/>
      <c r="M2265" s="89"/>
      <c r="N2265" s="89"/>
      <c r="O2265" s="89"/>
      <c r="P2265" s="89"/>
      <c r="Q2265" s="239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85"/>
      <c r="I2266" s="185"/>
      <c r="J2266" s="89"/>
      <c r="K2266" s="143"/>
      <c r="L2266" s="89"/>
      <c r="M2266" s="89"/>
      <c r="N2266" s="89"/>
      <c r="O2266" s="89"/>
      <c r="P2266" s="89"/>
      <c r="Q2266" s="239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85"/>
      <c r="I2267" s="185"/>
      <c r="J2267" s="89"/>
      <c r="K2267" s="143"/>
      <c r="L2267" s="89"/>
      <c r="M2267" s="89"/>
      <c r="N2267" s="89"/>
      <c r="O2267" s="89"/>
      <c r="P2267" s="89"/>
      <c r="Q2267" s="239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85"/>
      <c r="I2268" s="185"/>
      <c r="J2268" s="89"/>
      <c r="K2268" s="143"/>
      <c r="L2268" s="89"/>
      <c r="M2268" s="89"/>
      <c r="N2268" s="89"/>
      <c r="O2268" s="89"/>
      <c r="P2268" s="89"/>
      <c r="Q2268" s="239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85"/>
      <c r="I2269" s="185"/>
      <c r="J2269" s="89"/>
      <c r="K2269" s="143"/>
      <c r="L2269" s="89"/>
      <c r="M2269" s="89"/>
      <c r="N2269" s="89"/>
      <c r="O2269" s="89"/>
      <c r="P2269" s="89"/>
      <c r="Q2269" s="239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85"/>
      <c r="I2270" s="185"/>
      <c r="J2270" s="89"/>
      <c r="K2270" s="143"/>
      <c r="L2270" s="89"/>
      <c r="M2270" s="89"/>
      <c r="N2270" s="89"/>
      <c r="O2270" s="89"/>
      <c r="P2270" s="89"/>
      <c r="Q2270" s="239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85"/>
      <c r="I2271" s="185"/>
      <c r="J2271" s="89"/>
      <c r="K2271" s="143"/>
      <c r="L2271" s="89"/>
      <c r="M2271" s="89"/>
      <c r="N2271" s="89"/>
      <c r="O2271" s="89"/>
      <c r="P2271" s="89"/>
      <c r="Q2271" s="239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85"/>
      <c r="I2272" s="185"/>
      <c r="J2272" s="89"/>
      <c r="K2272" s="143"/>
      <c r="L2272" s="89"/>
      <c r="M2272" s="89"/>
      <c r="N2272" s="89"/>
      <c r="O2272" s="89"/>
      <c r="P2272" s="89"/>
      <c r="Q2272" s="239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85"/>
      <c r="I2273" s="185"/>
      <c r="J2273" s="89"/>
      <c r="K2273" s="143"/>
      <c r="L2273" s="89"/>
      <c r="M2273" s="89"/>
      <c r="N2273" s="89"/>
      <c r="O2273" s="89"/>
      <c r="P2273" s="89"/>
      <c r="Q2273" s="239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85"/>
      <c r="I2274" s="185"/>
      <c r="J2274" s="89"/>
      <c r="K2274" s="143"/>
      <c r="L2274" s="89"/>
      <c r="M2274" s="89"/>
      <c r="N2274" s="89"/>
      <c r="O2274" s="89"/>
      <c r="P2274" s="89"/>
      <c r="Q2274" s="239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85"/>
      <c r="I2275" s="185"/>
      <c r="J2275" s="89"/>
      <c r="K2275" s="143"/>
      <c r="L2275" s="89"/>
      <c r="M2275" s="89"/>
      <c r="N2275" s="89"/>
      <c r="O2275" s="89"/>
      <c r="P2275" s="89"/>
      <c r="Q2275" s="239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85"/>
      <c r="I2276" s="185"/>
      <c r="J2276" s="89"/>
      <c r="K2276" s="143"/>
      <c r="L2276" s="89"/>
      <c r="M2276" s="89"/>
      <c r="N2276" s="89"/>
      <c r="O2276" s="89"/>
      <c r="P2276" s="89"/>
      <c r="Q2276" s="239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85"/>
      <c r="I2277" s="185"/>
      <c r="J2277" s="89"/>
      <c r="K2277" s="143"/>
      <c r="L2277" s="89"/>
      <c r="M2277" s="89"/>
      <c r="N2277" s="89"/>
      <c r="O2277" s="89"/>
      <c r="P2277" s="89"/>
      <c r="Q2277" s="239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85"/>
      <c r="I2278" s="185"/>
      <c r="J2278" s="89"/>
      <c r="K2278" s="143"/>
      <c r="L2278" s="89"/>
      <c r="M2278" s="89"/>
      <c r="N2278" s="89"/>
      <c r="O2278" s="89"/>
      <c r="P2278" s="89"/>
      <c r="Q2278" s="239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85"/>
      <c r="I2279" s="185"/>
      <c r="J2279" s="89"/>
      <c r="K2279" s="143"/>
      <c r="L2279" s="89"/>
      <c r="M2279" s="89"/>
      <c r="N2279" s="89"/>
      <c r="O2279" s="89"/>
      <c r="P2279" s="89"/>
      <c r="Q2279" s="239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85"/>
      <c r="I2280" s="185"/>
      <c r="J2280" s="89"/>
      <c r="K2280" s="143"/>
      <c r="L2280" s="89"/>
      <c r="M2280" s="89"/>
      <c r="N2280" s="89"/>
      <c r="O2280" s="89"/>
      <c r="P2280" s="89"/>
      <c r="Q2280" s="239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85"/>
      <c r="I2281" s="185"/>
      <c r="J2281" s="89"/>
      <c r="K2281" s="143"/>
      <c r="L2281" s="89"/>
      <c r="M2281" s="89"/>
      <c r="N2281" s="89"/>
      <c r="O2281" s="89"/>
      <c r="P2281" s="89"/>
      <c r="Q2281" s="239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85"/>
      <c r="I2282" s="185"/>
      <c r="J2282" s="89"/>
      <c r="K2282" s="143"/>
      <c r="L2282" s="89"/>
      <c r="M2282" s="89"/>
      <c r="N2282" s="89"/>
      <c r="O2282" s="89"/>
      <c r="P2282" s="89"/>
      <c r="Q2282" s="239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85"/>
      <c r="I2283" s="185"/>
      <c r="J2283" s="89"/>
      <c r="K2283" s="143"/>
      <c r="L2283" s="89"/>
      <c r="M2283" s="89"/>
      <c r="N2283" s="89"/>
      <c r="O2283" s="89"/>
      <c r="P2283" s="89"/>
      <c r="Q2283" s="239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85"/>
      <c r="I2284" s="185"/>
      <c r="J2284" s="89"/>
      <c r="K2284" s="143"/>
      <c r="L2284" s="89"/>
      <c r="M2284" s="89"/>
      <c r="N2284" s="89"/>
      <c r="O2284" s="89"/>
      <c r="P2284" s="89"/>
      <c r="Q2284" s="239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85"/>
      <c r="I2285" s="185"/>
      <c r="J2285" s="89"/>
      <c r="K2285" s="143"/>
      <c r="L2285" s="89"/>
      <c r="M2285" s="89"/>
      <c r="N2285" s="89"/>
      <c r="O2285" s="89"/>
      <c r="P2285" s="89"/>
      <c r="Q2285" s="239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85"/>
      <c r="I2286" s="185"/>
      <c r="J2286" s="89"/>
      <c r="K2286" s="143"/>
      <c r="L2286" s="89"/>
      <c r="M2286" s="89"/>
      <c r="N2286" s="89"/>
      <c r="O2286" s="89"/>
      <c r="P2286" s="89"/>
      <c r="Q2286" s="239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85"/>
      <c r="I2287" s="185"/>
      <c r="J2287" s="89"/>
      <c r="K2287" s="143"/>
      <c r="L2287" s="89"/>
      <c r="M2287" s="89"/>
      <c r="N2287" s="89"/>
      <c r="O2287" s="89"/>
      <c r="P2287" s="89"/>
      <c r="Q2287" s="239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85"/>
      <c r="I2288" s="185"/>
      <c r="J2288" s="89"/>
      <c r="K2288" s="143"/>
      <c r="L2288" s="89"/>
      <c r="M2288" s="89"/>
      <c r="N2288" s="89"/>
      <c r="O2288" s="89"/>
      <c r="P2288" s="89"/>
      <c r="Q2288" s="239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85"/>
      <c r="I2289" s="185"/>
      <c r="J2289" s="89"/>
      <c r="K2289" s="143"/>
      <c r="L2289" s="89"/>
      <c r="M2289" s="89"/>
      <c r="N2289" s="89"/>
      <c r="O2289" s="89"/>
      <c r="P2289" s="89"/>
      <c r="Q2289" s="239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85"/>
      <c r="I2290" s="185"/>
      <c r="J2290" s="89"/>
      <c r="K2290" s="143"/>
      <c r="L2290" s="89"/>
      <c r="M2290" s="89"/>
      <c r="N2290" s="89"/>
      <c r="O2290" s="89"/>
      <c r="P2290" s="89"/>
      <c r="Q2290" s="239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85"/>
      <c r="I2291" s="185"/>
      <c r="J2291" s="89"/>
      <c r="K2291" s="143"/>
      <c r="L2291" s="89"/>
      <c r="M2291" s="89"/>
      <c r="N2291" s="89"/>
      <c r="O2291" s="89"/>
      <c r="P2291" s="89"/>
      <c r="Q2291" s="239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85"/>
      <c r="I2292" s="185"/>
      <c r="J2292" s="89"/>
      <c r="K2292" s="143"/>
      <c r="L2292" s="89"/>
      <c r="M2292" s="89"/>
      <c r="N2292" s="89"/>
      <c r="O2292" s="89"/>
      <c r="P2292" s="89"/>
      <c r="Q2292" s="239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85"/>
      <c r="I2293" s="185"/>
      <c r="J2293" s="89"/>
      <c r="K2293" s="143"/>
      <c r="L2293" s="89"/>
      <c r="M2293" s="89"/>
      <c r="N2293" s="89"/>
      <c r="O2293" s="89"/>
      <c r="P2293" s="89"/>
      <c r="Q2293" s="239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85"/>
      <c r="I2294" s="185"/>
      <c r="J2294" s="89"/>
      <c r="K2294" s="143"/>
      <c r="L2294" s="89"/>
      <c r="M2294" s="89"/>
      <c r="N2294" s="89"/>
      <c r="O2294" s="89"/>
      <c r="P2294" s="89"/>
      <c r="Q2294" s="239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85"/>
      <c r="I2295" s="185"/>
      <c r="J2295" s="89"/>
      <c r="K2295" s="143"/>
      <c r="L2295" s="89"/>
      <c r="M2295" s="89"/>
      <c r="N2295" s="89"/>
      <c r="O2295" s="89"/>
      <c r="P2295" s="89"/>
      <c r="Q2295" s="239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85"/>
      <c r="I2296" s="185"/>
      <c r="J2296" s="89"/>
      <c r="K2296" s="143"/>
      <c r="L2296" s="89"/>
      <c r="M2296" s="89"/>
      <c r="N2296" s="89"/>
      <c r="O2296" s="89"/>
      <c r="P2296" s="89"/>
      <c r="Q2296" s="239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85"/>
      <c r="I2297" s="185"/>
      <c r="J2297" s="89"/>
      <c r="K2297" s="143"/>
      <c r="L2297" s="89"/>
      <c r="M2297" s="89"/>
      <c r="N2297" s="89"/>
      <c r="O2297" s="89"/>
      <c r="P2297" s="89"/>
      <c r="Q2297" s="239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85"/>
      <c r="I2298" s="185"/>
      <c r="J2298" s="89"/>
      <c r="K2298" s="143"/>
      <c r="L2298" s="89"/>
      <c r="M2298" s="89"/>
      <c r="N2298" s="89"/>
      <c r="O2298" s="89"/>
      <c r="P2298" s="89"/>
      <c r="Q2298" s="239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85"/>
      <c r="I2299" s="185"/>
      <c r="J2299" s="89"/>
      <c r="K2299" s="143"/>
      <c r="L2299" s="89"/>
      <c r="M2299" s="89"/>
      <c r="N2299" s="89"/>
      <c r="O2299" s="89"/>
      <c r="P2299" s="89"/>
      <c r="Q2299" s="239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85"/>
      <c r="I2300" s="185"/>
      <c r="J2300" s="89"/>
      <c r="K2300" s="143"/>
      <c r="L2300" s="89"/>
      <c r="M2300" s="89"/>
      <c r="N2300" s="89"/>
      <c r="O2300" s="89"/>
      <c r="P2300" s="89"/>
      <c r="Q2300" s="239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85"/>
      <c r="I2301" s="185"/>
      <c r="J2301" s="89"/>
      <c r="K2301" s="143"/>
      <c r="L2301" s="89"/>
      <c r="M2301" s="89"/>
      <c r="N2301" s="89"/>
      <c r="O2301" s="89"/>
      <c r="P2301" s="89"/>
      <c r="Q2301" s="239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85"/>
      <c r="I2302" s="185"/>
      <c r="J2302" s="89"/>
      <c r="K2302" s="143"/>
      <c r="L2302" s="89"/>
      <c r="M2302" s="89"/>
      <c r="N2302" s="89"/>
      <c r="O2302" s="89"/>
      <c r="P2302" s="89"/>
      <c r="Q2302" s="239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85"/>
      <c r="I2303" s="185"/>
      <c r="J2303" s="89"/>
      <c r="K2303" s="143"/>
      <c r="L2303" s="89"/>
      <c r="M2303" s="89"/>
      <c r="N2303" s="89"/>
      <c r="O2303" s="89"/>
      <c r="P2303" s="89"/>
      <c r="Q2303" s="239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85"/>
      <c r="I2304" s="185"/>
      <c r="J2304" s="89"/>
      <c r="K2304" s="143"/>
      <c r="L2304" s="89"/>
      <c r="M2304" s="89"/>
      <c r="N2304" s="89"/>
      <c r="O2304" s="89"/>
      <c r="P2304" s="89"/>
      <c r="Q2304" s="239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85"/>
      <c r="I2305" s="185"/>
      <c r="J2305" s="89"/>
      <c r="K2305" s="143"/>
      <c r="L2305" s="89"/>
      <c r="M2305" s="89"/>
      <c r="N2305" s="89"/>
      <c r="O2305" s="89"/>
      <c r="P2305" s="89"/>
      <c r="Q2305" s="239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85"/>
      <c r="I2306" s="185"/>
      <c r="J2306" s="89"/>
      <c r="K2306" s="143"/>
      <c r="L2306" s="89"/>
      <c r="M2306" s="89"/>
      <c r="N2306" s="89"/>
      <c r="O2306" s="89"/>
      <c r="P2306" s="89"/>
      <c r="Q2306" s="239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85"/>
      <c r="I2307" s="185"/>
      <c r="J2307" s="89"/>
      <c r="K2307" s="143"/>
      <c r="L2307" s="89"/>
      <c r="M2307" s="89"/>
      <c r="N2307" s="89"/>
      <c r="O2307" s="89"/>
      <c r="P2307" s="89"/>
      <c r="Q2307" s="239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85"/>
      <c r="I2308" s="185"/>
      <c r="J2308" s="89"/>
      <c r="K2308" s="143"/>
      <c r="L2308" s="89"/>
      <c r="M2308" s="89"/>
      <c r="N2308" s="89"/>
      <c r="O2308" s="89"/>
      <c r="P2308" s="89"/>
      <c r="Q2308" s="239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85"/>
      <c r="I2309" s="185"/>
      <c r="J2309" s="89"/>
      <c r="K2309" s="143"/>
      <c r="L2309" s="89"/>
      <c r="M2309" s="89"/>
      <c r="N2309" s="89"/>
      <c r="O2309" s="89"/>
      <c r="P2309" s="89"/>
      <c r="Q2309" s="239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85"/>
      <c r="I2310" s="185"/>
      <c r="J2310" s="89"/>
      <c r="K2310" s="143"/>
      <c r="L2310" s="89"/>
      <c r="M2310" s="89"/>
      <c r="N2310" s="89"/>
      <c r="O2310" s="89"/>
      <c r="P2310" s="89"/>
      <c r="Q2310" s="239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85"/>
      <c r="I2311" s="185"/>
      <c r="J2311" s="89"/>
      <c r="K2311" s="143"/>
      <c r="L2311" s="89"/>
      <c r="M2311" s="89"/>
      <c r="N2311" s="89"/>
      <c r="O2311" s="89"/>
      <c r="P2311" s="89"/>
      <c r="Q2311" s="239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85"/>
      <c r="I2312" s="185"/>
      <c r="J2312" s="89"/>
      <c r="K2312" s="143"/>
      <c r="L2312" s="89"/>
      <c r="M2312" s="89"/>
      <c r="N2312" s="89"/>
      <c r="O2312" s="89"/>
      <c r="P2312" s="89"/>
      <c r="Q2312" s="239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85"/>
      <c r="I2313" s="185"/>
      <c r="J2313" s="89"/>
      <c r="K2313" s="143"/>
      <c r="L2313" s="89"/>
      <c r="M2313" s="89"/>
      <c r="N2313" s="89"/>
      <c r="O2313" s="89"/>
      <c r="P2313" s="89"/>
      <c r="Q2313" s="239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85"/>
      <c r="I2314" s="185"/>
      <c r="J2314" s="89"/>
      <c r="K2314" s="143"/>
      <c r="L2314" s="89"/>
      <c r="M2314" s="89"/>
      <c r="N2314" s="89"/>
      <c r="O2314" s="89"/>
      <c r="P2314" s="89"/>
      <c r="Q2314" s="239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85"/>
      <c r="I2315" s="185"/>
      <c r="J2315" s="89"/>
      <c r="K2315" s="143"/>
      <c r="L2315" s="89"/>
      <c r="M2315" s="89"/>
      <c r="N2315" s="89"/>
      <c r="O2315" s="89"/>
      <c r="P2315" s="89"/>
      <c r="Q2315" s="239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85"/>
      <c r="I2316" s="185"/>
      <c r="J2316" s="89"/>
      <c r="K2316" s="143"/>
      <c r="L2316" s="89"/>
      <c r="M2316" s="89"/>
      <c r="N2316" s="89"/>
      <c r="O2316" s="89"/>
      <c r="P2316" s="89"/>
      <c r="Q2316" s="239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85"/>
      <c r="I2317" s="185"/>
      <c r="J2317" s="89"/>
      <c r="K2317" s="143"/>
      <c r="L2317" s="89"/>
      <c r="M2317" s="89"/>
      <c r="N2317" s="89"/>
      <c r="O2317" s="89"/>
      <c r="P2317" s="89"/>
      <c r="Q2317" s="239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85"/>
      <c r="I2318" s="185"/>
      <c r="J2318" s="89"/>
      <c r="K2318" s="143"/>
      <c r="L2318" s="89"/>
      <c r="M2318" s="89"/>
      <c r="N2318" s="89"/>
      <c r="O2318" s="89"/>
      <c r="P2318" s="89"/>
      <c r="Q2318" s="239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85"/>
      <c r="I2319" s="185"/>
      <c r="J2319" s="89"/>
      <c r="K2319" s="143"/>
      <c r="L2319" s="89"/>
      <c r="M2319" s="89"/>
      <c r="N2319" s="89"/>
      <c r="O2319" s="89"/>
      <c r="P2319" s="89"/>
      <c r="Q2319" s="239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85"/>
      <c r="I2320" s="185"/>
      <c r="J2320" s="89"/>
      <c r="K2320" s="143"/>
      <c r="L2320" s="89"/>
      <c r="M2320" s="89"/>
      <c r="N2320" s="89"/>
      <c r="O2320" s="89"/>
      <c r="P2320" s="89"/>
      <c r="Q2320" s="239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85"/>
      <c r="I2321" s="185"/>
      <c r="J2321" s="89"/>
      <c r="K2321" s="143"/>
      <c r="L2321" s="89"/>
      <c r="M2321" s="89"/>
      <c r="N2321" s="89"/>
      <c r="O2321" s="89"/>
      <c r="P2321" s="89"/>
      <c r="Q2321" s="239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85"/>
      <c r="I2322" s="185"/>
      <c r="J2322" s="89"/>
      <c r="K2322" s="143"/>
      <c r="L2322" s="89"/>
      <c r="M2322" s="89"/>
      <c r="N2322" s="89"/>
      <c r="O2322" s="89"/>
      <c r="P2322" s="89"/>
      <c r="Q2322" s="239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85"/>
      <c r="I2323" s="185"/>
      <c r="J2323" s="89"/>
      <c r="K2323" s="143"/>
      <c r="L2323" s="89"/>
      <c r="M2323" s="89"/>
      <c r="N2323" s="89"/>
      <c r="O2323" s="89"/>
      <c r="P2323" s="89"/>
      <c r="Q2323" s="239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85"/>
      <c r="I2324" s="185"/>
      <c r="J2324" s="89"/>
      <c r="K2324" s="143"/>
      <c r="L2324" s="89"/>
      <c r="M2324" s="89"/>
      <c r="N2324" s="89"/>
      <c r="O2324" s="89"/>
      <c r="P2324" s="89"/>
      <c r="Q2324" s="239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85"/>
      <c r="I2325" s="185"/>
      <c r="J2325" s="89"/>
      <c r="K2325" s="143"/>
      <c r="L2325" s="89"/>
      <c r="M2325" s="89"/>
      <c r="N2325" s="89"/>
      <c r="O2325" s="89"/>
      <c r="P2325" s="89"/>
      <c r="Q2325" s="239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85"/>
      <c r="I2326" s="185"/>
      <c r="J2326" s="89"/>
      <c r="K2326" s="143"/>
      <c r="L2326" s="89"/>
      <c r="M2326" s="89"/>
      <c r="N2326" s="89"/>
      <c r="O2326" s="89"/>
      <c r="P2326" s="89"/>
      <c r="Q2326" s="239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85"/>
      <c r="I2327" s="185"/>
      <c r="J2327" s="89"/>
      <c r="K2327" s="143"/>
      <c r="L2327" s="89"/>
      <c r="M2327" s="89"/>
      <c r="N2327" s="89"/>
      <c r="O2327" s="89"/>
      <c r="P2327" s="89"/>
      <c r="Q2327" s="239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85"/>
      <c r="I2328" s="185"/>
      <c r="J2328" s="89"/>
      <c r="K2328" s="143"/>
      <c r="L2328" s="89"/>
      <c r="M2328" s="89"/>
      <c r="N2328" s="89"/>
      <c r="O2328" s="89"/>
      <c r="P2328" s="89"/>
      <c r="Q2328" s="239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85"/>
      <c r="I2329" s="185"/>
      <c r="J2329" s="89"/>
      <c r="K2329" s="143"/>
      <c r="L2329" s="89"/>
      <c r="M2329" s="89"/>
      <c r="N2329" s="89"/>
      <c r="O2329" s="89"/>
      <c r="P2329" s="89"/>
      <c r="Q2329" s="239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85"/>
      <c r="I2330" s="185"/>
      <c r="J2330" s="89"/>
      <c r="K2330" s="143"/>
      <c r="L2330" s="89"/>
      <c r="M2330" s="89"/>
      <c r="N2330" s="89"/>
      <c r="O2330" s="89"/>
      <c r="P2330" s="89"/>
      <c r="Q2330" s="239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85"/>
      <c r="I2331" s="185"/>
      <c r="J2331" s="89"/>
      <c r="K2331" s="143"/>
      <c r="L2331" s="89"/>
      <c r="M2331" s="89"/>
      <c r="N2331" s="89"/>
      <c r="O2331" s="89"/>
      <c r="P2331" s="89"/>
      <c r="Q2331" s="239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85"/>
      <c r="I2332" s="185"/>
      <c r="J2332" s="89"/>
      <c r="K2332" s="143"/>
      <c r="L2332" s="89"/>
      <c r="M2332" s="89"/>
      <c r="N2332" s="89"/>
      <c r="O2332" s="89"/>
      <c r="P2332" s="89"/>
      <c r="Q2332" s="239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85"/>
      <c r="I2333" s="185"/>
      <c r="J2333" s="89"/>
      <c r="K2333" s="143"/>
      <c r="L2333" s="89"/>
      <c r="M2333" s="89"/>
      <c r="N2333" s="89"/>
      <c r="O2333" s="89"/>
      <c r="P2333" s="89"/>
      <c r="Q2333" s="239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85"/>
      <c r="I2334" s="185"/>
      <c r="J2334" s="89"/>
      <c r="K2334" s="143"/>
      <c r="L2334" s="89"/>
      <c r="M2334" s="89"/>
      <c r="N2334" s="89"/>
      <c r="O2334" s="89"/>
      <c r="P2334" s="89"/>
      <c r="Q2334" s="239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85"/>
      <c r="I2335" s="185"/>
      <c r="J2335" s="89"/>
      <c r="K2335" s="143"/>
      <c r="L2335" s="89"/>
      <c r="M2335" s="89"/>
      <c r="N2335" s="89"/>
      <c r="O2335" s="89"/>
      <c r="P2335" s="89"/>
      <c r="Q2335" s="239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85"/>
      <c r="I2336" s="185"/>
      <c r="J2336" s="89"/>
      <c r="K2336" s="143"/>
      <c r="L2336" s="89"/>
      <c r="M2336" s="89"/>
      <c r="N2336" s="89"/>
      <c r="O2336" s="89"/>
      <c r="P2336" s="89"/>
      <c r="Q2336" s="239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85"/>
      <c r="I2337" s="185"/>
      <c r="J2337" s="89"/>
      <c r="K2337" s="143"/>
      <c r="L2337" s="89"/>
      <c r="M2337" s="89"/>
      <c r="N2337" s="89"/>
      <c r="O2337" s="89"/>
      <c r="P2337" s="89"/>
      <c r="Q2337" s="239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85"/>
      <c r="I2338" s="185"/>
      <c r="J2338" s="89"/>
      <c r="K2338" s="143"/>
      <c r="L2338" s="89"/>
      <c r="M2338" s="89"/>
      <c r="N2338" s="89"/>
      <c r="O2338" s="89"/>
      <c r="P2338" s="89"/>
      <c r="Q2338" s="239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85"/>
      <c r="I2339" s="185"/>
      <c r="J2339" s="89"/>
      <c r="K2339" s="143"/>
      <c r="L2339" s="89"/>
      <c r="M2339" s="89"/>
      <c r="N2339" s="89"/>
      <c r="O2339" s="89"/>
      <c r="P2339" s="89"/>
      <c r="Q2339" s="239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85"/>
      <c r="I2340" s="185"/>
      <c r="J2340" s="89"/>
      <c r="K2340" s="143"/>
      <c r="L2340" s="89"/>
      <c r="M2340" s="89"/>
      <c r="N2340" s="89"/>
      <c r="O2340" s="89"/>
      <c r="P2340" s="89"/>
      <c r="Q2340" s="239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85"/>
      <c r="I2341" s="185"/>
      <c r="J2341" s="89"/>
      <c r="K2341" s="143"/>
      <c r="L2341" s="89"/>
      <c r="M2341" s="89"/>
      <c r="N2341" s="89"/>
      <c r="O2341" s="89"/>
      <c r="P2341" s="89"/>
      <c r="Q2341" s="239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85"/>
      <c r="I2342" s="185"/>
      <c r="J2342" s="89"/>
      <c r="K2342" s="143"/>
      <c r="L2342" s="89"/>
      <c r="M2342" s="89"/>
      <c r="N2342" s="89"/>
      <c r="O2342" s="89"/>
      <c r="P2342" s="89"/>
      <c r="Q2342" s="239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85"/>
      <c r="I2343" s="185"/>
      <c r="J2343" s="89"/>
      <c r="K2343" s="143"/>
      <c r="L2343" s="89"/>
      <c r="M2343" s="89"/>
      <c r="N2343" s="89"/>
      <c r="O2343" s="89"/>
      <c r="P2343" s="89"/>
      <c r="Q2343" s="239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85"/>
      <c r="I2344" s="185"/>
      <c r="J2344" s="89"/>
      <c r="K2344" s="143"/>
      <c r="L2344" s="89"/>
      <c r="M2344" s="89"/>
      <c r="N2344" s="89"/>
      <c r="O2344" s="89"/>
      <c r="P2344" s="89"/>
      <c r="Q2344" s="239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85"/>
      <c r="I2345" s="185"/>
      <c r="J2345" s="89"/>
      <c r="K2345" s="143"/>
      <c r="L2345" s="89"/>
      <c r="M2345" s="89"/>
      <c r="N2345" s="89"/>
      <c r="O2345" s="89"/>
      <c r="P2345" s="89"/>
      <c r="Q2345" s="239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85"/>
      <c r="I2346" s="185"/>
      <c r="J2346" s="89"/>
      <c r="K2346" s="143"/>
      <c r="L2346" s="89"/>
      <c r="M2346" s="89"/>
      <c r="N2346" s="89"/>
      <c r="O2346" s="89"/>
      <c r="P2346" s="89"/>
      <c r="Q2346" s="239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85"/>
      <c r="I2347" s="185"/>
      <c r="J2347" s="89"/>
      <c r="K2347" s="143"/>
      <c r="L2347" s="89"/>
      <c r="M2347" s="89"/>
      <c r="N2347" s="89"/>
      <c r="O2347" s="89"/>
      <c r="P2347" s="89"/>
      <c r="Q2347" s="239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85"/>
      <c r="I2348" s="185"/>
      <c r="J2348" s="89"/>
      <c r="K2348" s="143"/>
      <c r="L2348" s="89"/>
      <c r="M2348" s="89"/>
      <c r="N2348" s="89"/>
      <c r="O2348" s="89"/>
      <c r="P2348" s="89"/>
      <c r="Q2348" s="239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85"/>
      <c r="I2349" s="185"/>
      <c r="J2349" s="89"/>
      <c r="K2349" s="143"/>
      <c r="L2349" s="89"/>
      <c r="M2349" s="89"/>
      <c r="N2349" s="89"/>
      <c r="O2349" s="89"/>
      <c r="P2349" s="89"/>
      <c r="Q2349" s="239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85"/>
      <c r="I2350" s="185"/>
      <c r="J2350" s="89"/>
      <c r="K2350" s="143"/>
      <c r="L2350" s="89"/>
      <c r="M2350" s="89"/>
      <c r="N2350" s="89"/>
      <c r="O2350" s="89"/>
      <c r="P2350" s="89"/>
      <c r="Q2350" s="239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85"/>
      <c r="I2351" s="185"/>
      <c r="J2351" s="89"/>
      <c r="K2351" s="143"/>
      <c r="L2351" s="89"/>
      <c r="M2351" s="89"/>
      <c r="N2351" s="89"/>
      <c r="O2351" s="89"/>
      <c r="P2351" s="89"/>
      <c r="Q2351" s="239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85"/>
      <c r="I2352" s="185"/>
      <c r="J2352" s="89"/>
      <c r="K2352" s="143"/>
      <c r="L2352" s="89"/>
      <c r="M2352" s="89"/>
      <c r="N2352" s="89"/>
      <c r="O2352" s="89"/>
      <c r="P2352" s="89"/>
      <c r="Q2352" s="239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85"/>
      <c r="I2353" s="185"/>
      <c r="J2353" s="89"/>
      <c r="K2353" s="143"/>
      <c r="L2353" s="89"/>
      <c r="M2353" s="89"/>
      <c r="N2353" s="89"/>
      <c r="O2353" s="89"/>
      <c r="P2353" s="89"/>
      <c r="Q2353" s="239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85"/>
      <c r="I2354" s="185"/>
      <c r="J2354" s="89"/>
      <c r="K2354" s="143"/>
      <c r="L2354" s="89"/>
      <c r="M2354" s="89"/>
      <c r="N2354" s="89"/>
      <c r="O2354" s="89"/>
      <c r="P2354" s="89"/>
      <c r="Q2354" s="239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85"/>
      <c r="I2355" s="185"/>
      <c r="J2355" s="89"/>
      <c r="K2355" s="143"/>
      <c r="L2355" s="89"/>
      <c r="M2355" s="89"/>
      <c r="N2355" s="89"/>
      <c r="O2355" s="89"/>
      <c r="P2355" s="89"/>
      <c r="Q2355" s="239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85"/>
      <c r="I2356" s="185"/>
      <c r="J2356" s="89"/>
      <c r="K2356" s="143"/>
      <c r="L2356" s="89"/>
      <c r="M2356" s="89"/>
      <c r="N2356" s="89"/>
      <c r="O2356" s="89"/>
      <c r="P2356" s="89"/>
      <c r="Q2356" s="239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85"/>
      <c r="I2357" s="185"/>
      <c r="J2357" s="89"/>
      <c r="K2357" s="143"/>
      <c r="L2357" s="89"/>
      <c r="M2357" s="89"/>
      <c r="N2357" s="89"/>
      <c r="O2357" s="89"/>
      <c r="P2357" s="89"/>
      <c r="Q2357" s="239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85"/>
      <c r="I2358" s="185"/>
      <c r="J2358" s="89"/>
      <c r="K2358" s="143"/>
      <c r="L2358" s="89"/>
      <c r="M2358" s="89"/>
      <c r="N2358" s="89"/>
      <c r="O2358" s="89"/>
      <c r="P2358" s="89"/>
      <c r="Q2358" s="239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85"/>
      <c r="I2359" s="185"/>
      <c r="J2359" s="89"/>
      <c r="K2359" s="143"/>
      <c r="L2359" s="89"/>
      <c r="M2359" s="89"/>
      <c r="N2359" s="89"/>
      <c r="O2359" s="89"/>
      <c r="P2359" s="89"/>
      <c r="Q2359" s="239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85"/>
      <c r="I2360" s="185"/>
      <c r="J2360" s="89"/>
      <c r="K2360" s="143"/>
      <c r="L2360" s="89"/>
      <c r="M2360" s="89"/>
      <c r="N2360" s="89"/>
      <c r="O2360" s="89"/>
      <c r="P2360" s="89"/>
      <c r="Q2360" s="239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85"/>
      <c r="I2361" s="185"/>
      <c r="J2361" s="89"/>
      <c r="K2361" s="143"/>
      <c r="L2361" s="89"/>
      <c r="M2361" s="89"/>
      <c r="N2361" s="89"/>
      <c r="O2361" s="89"/>
      <c r="P2361" s="89"/>
      <c r="Q2361" s="239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85"/>
      <c r="I2362" s="185"/>
      <c r="J2362" s="89"/>
      <c r="K2362" s="143"/>
      <c r="L2362" s="89"/>
      <c r="M2362" s="89"/>
      <c r="N2362" s="89"/>
      <c r="O2362" s="89"/>
      <c r="P2362" s="89"/>
      <c r="Q2362" s="239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85"/>
      <c r="I2363" s="185"/>
      <c r="J2363" s="89"/>
      <c r="K2363" s="143"/>
      <c r="L2363" s="89"/>
      <c r="M2363" s="89"/>
      <c r="N2363" s="89"/>
      <c r="O2363" s="89"/>
      <c r="P2363" s="89"/>
      <c r="Q2363" s="239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85"/>
      <c r="I2364" s="185"/>
      <c r="J2364" s="89"/>
      <c r="K2364" s="143"/>
      <c r="L2364" s="89"/>
      <c r="M2364" s="89"/>
      <c r="N2364" s="89"/>
      <c r="O2364" s="89"/>
      <c r="P2364" s="89"/>
      <c r="Q2364" s="239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85"/>
      <c r="I2365" s="185"/>
      <c r="J2365" s="89"/>
      <c r="K2365" s="143"/>
      <c r="L2365" s="89"/>
      <c r="M2365" s="89"/>
      <c r="N2365" s="89"/>
      <c r="O2365" s="89"/>
      <c r="P2365" s="89"/>
      <c r="Q2365" s="239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85"/>
      <c r="I2366" s="185"/>
      <c r="J2366" s="89"/>
      <c r="K2366" s="143"/>
      <c r="L2366" s="89"/>
      <c r="M2366" s="89"/>
      <c r="N2366" s="89"/>
      <c r="O2366" s="89"/>
      <c r="P2366" s="89"/>
      <c r="Q2366" s="239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85"/>
      <c r="I2367" s="185"/>
      <c r="J2367" s="89"/>
      <c r="K2367" s="143"/>
      <c r="L2367" s="89"/>
      <c r="M2367" s="89"/>
      <c r="N2367" s="89"/>
      <c r="O2367" s="89"/>
      <c r="P2367" s="89"/>
      <c r="Q2367" s="239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85"/>
      <c r="I2368" s="185"/>
      <c r="J2368" s="89"/>
      <c r="K2368" s="143"/>
      <c r="L2368" s="89"/>
      <c r="M2368" s="89"/>
      <c r="N2368" s="89"/>
      <c r="O2368" s="89"/>
      <c r="P2368" s="89"/>
      <c r="Q2368" s="239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85"/>
      <c r="I2369" s="185"/>
      <c r="J2369" s="89"/>
      <c r="K2369" s="143"/>
      <c r="L2369" s="89"/>
      <c r="M2369" s="89"/>
      <c r="N2369" s="89"/>
      <c r="O2369" s="89"/>
      <c r="P2369" s="89"/>
      <c r="Q2369" s="239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85"/>
      <c r="I2370" s="185"/>
      <c r="J2370" s="89"/>
      <c r="K2370" s="143"/>
      <c r="L2370" s="89"/>
      <c r="M2370" s="89"/>
      <c r="N2370" s="89"/>
      <c r="O2370" s="89"/>
      <c r="P2370" s="89"/>
      <c r="Q2370" s="239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85"/>
      <c r="I2371" s="185"/>
      <c r="J2371" s="89"/>
      <c r="K2371" s="143"/>
      <c r="L2371" s="89"/>
      <c r="M2371" s="89"/>
      <c r="N2371" s="89"/>
      <c r="O2371" s="89"/>
      <c r="P2371" s="89"/>
      <c r="Q2371" s="239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85"/>
      <c r="I2372" s="185"/>
      <c r="J2372" s="89"/>
      <c r="K2372" s="143"/>
      <c r="L2372" s="89"/>
      <c r="M2372" s="89"/>
      <c r="N2372" s="89"/>
      <c r="O2372" s="89"/>
      <c r="P2372" s="89"/>
      <c r="Q2372" s="239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85"/>
      <c r="I2373" s="185"/>
      <c r="J2373" s="89"/>
      <c r="K2373" s="143"/>
      <c r="L2373" s="89"/>
      <c r="M2373" s="89"/>
      <c r="N2373" s="89"/>
      <c r="O2373" s="89"/>
      <c r="P2373" s="89"/>
      <c r="Q2373" s="239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85"/>
      <c r="I2374" s="185"/>
      <c r="J2374" s="89"/>
      <c r="K2374" s="143"/>
      <c r="L2374" s="89"/>
      <c r="M2374" s="89"/>
      <c r="N2374" s="89"/>
      <c r="O2374" s="89"/>
      <c r="P2374" s="89"/>
      <c r="Q2374" s="239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85"/>
      <c r="I2375" s="185"/>
      <c r="J2375" s="89"/>
      <c r="K2375" s="143"/>
      <c r="L2375" s="89"/>
      <c r="M2375" s="89"/>
      <c r="N2375" s="89"/>
      <c r="O2375" s="89"/>
      <c r="P2375" s="89"/>
      <c r="Q2375" s="239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85"/>
      <c r="I2376" s="185"/>
      <c r="J2376" s="89"/>
      <c r="K2376" s="143"/>
      <c r="L2376" s="89"/>
      <c r="M2376" s="89"/>
      <c r="N2376" s="89"/>
      <c r="O2376" s="89"/>
      <c r="P2376" s="89"/>
      <c r="Q2376" s="239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85"/>
      <c r="I2377" s="185"/>
      <c r="J2377" s="89"/>
      <c r="K2377" s="143"/>
      <c r="L2377" s="89"/>
      <c r="M2377" s="89"/>
      <c r="N2377" s="89"/>
      <c r="O2377" s="89"/>
      <c r="P2377" s="89"/>
      <c r="Q2377" s="239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85"/>
      <c r="I2378" s="185"/>
      <c r="J2378" s="89"/>
      <c r="K2378" s="143"/>
      <c r="L2378" s="89"/>
      <c r="M2378" s="89"/>
      <c r="N2378" s="89"/>
      <c r="O2378" s="89"/>
      <c r="P2378" s="89"/>
      <c r="Q2378" s="239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85"/>
      <c r="I2379" s="185"/>
      <c r="J2379" s="89"/>
      <c r="K2379" s="143"/>
      <c r="L2379" s="89"/>
      <c r="M2379" s="89"/>
      <c r="N2379" s="89"/>
      <c r="O2379" s="89"/>
      <c r="P2379" s="89"/>
      <c r="Q2379" s="239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85"/>
      <c r="I2380" s="185"/>
      <c r="J2380" s="89"/>
      <c r="K2380" s="143"/>
      <c r="L2380" s="89"/>
      <c r="M2380" s="89"/>
      <c r="N2380" s="89"/>
      <c r="O2380" s="89"/>
      <c r="P2380" s="89"/>
      <c r="Q2380" s="239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85"/>
      <c r="I2381" s="185"/>
      <c r="J2381" s="89"/>
      <c r="K2381" s="143"/>
      <c r="L2381" s="89"/>
      <c r="M2381" s="89"/>
      <c r="N2381" s="89"/>
      <c r="O2381" s="89"/>
      <c r="P2381" s="89"/>
      <c r="Q2381" s="239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85"/>
      <c r="I2382" s="185"/>
      <c r="J2382" s="89"/>
      <c r="K2382" s="143"/>
      <c r="L2382" s="89"/>
      <c r="M2382" s="89"/>
      <c r="N2382" s="89"/>
      <c r="O2382" s="89"/>
      <c r="P2382" s="89"/>
      <c r="Q2382" s="239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85"/>
      <c r="I2383" s="185"/>
      <c r="J2383" s="89"/>
      <c r="K2383" s="143"/>
      <c r="L2383" s="89"/>
      <c r="M2383" s="89"/>
      <c r="N2383" s="89"/>
      <c r="O2383" s="89"/>
      <c r="P2383" s="89"/>
      <c r="Q2383" s="239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85"/>
      <c r="I2384" s="185"/>
      <c r="J2384" s="89"/>
      <c r="K2384" s="143"/>
      <c r="L2384" s="89"/>
      <c r="M2384" s="89"/>
      <c r="N2384" s="89"/>
      <c r="O2384" s="89"/>
      <c r="P2384" s="89"/>
      <c r="Q2384" s="239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85"/>
      <c r="I2385" s="185"/>
      <c r="J2385" s="89"/>
      <c r="K2385" s="143"/>
      <c r="L2385" s="89"/>
      <c r="M2385" s="89"/>
      <c r="N2385" s="89"/>
      <c r="O2385" s="89"/>
      <c r="P2385" s="89"/>
      <c r="Q2385" s="239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85"/>
      <c r="I2386" s="185"/>
      <c r="J2386" s="89"/>
      <c r="K2386" s="143"/>
      <c r="L2386" s="89"/>
      <c r="M2386" s="89"/>
      <c r="N2386" s="89"/>
      <c r="O2386" s="89"/>
      <c r="P2386" s="89"/>
      <c r="Q2386" s="239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85"/>
      <c r="I2387" s="185"/>
      <c r="J2387" s="89"/>
      <c r="K2387" s="143"/>
      <c r="L2387" s="89"/>
      <c r="M2387" s="89"/>
      <c r="N2387" s="89"/>
      <c r="O2387" s="89"/>
      <c r="P2387" s="89"/>
      <c r="Q2387" s="239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85"/>
      <c r="I2388" s="185"/>
      <c r="J2388" s="89"/>
      <c r="K2388" s="143"/>
      <c r="L2388" s="89"/>
      <c r="M2388" s="89"/>
      <c r="N2388" s="89"/>
      <c r="O2388" s="89"/>
      <c r="P2388" s="89"/>
      <c r="Q2388" s="239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85"/>
      <c r="I2389" s="185"/>
      <c r="J2389" s="89"/>
      <c r="K2389" s="143"/>
      <c r="L2389" s="89"/>
      <c r="M2389" s="89"/>
      <c r="N2389" s="89"/>
      <c r="O2389" s="89"/>
      <c r="P2389" s="89"/>
      <c r="Q2389" s="239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85"/>
      <c r="I2390" s="185"/>
      <c r="J2390" s="89"/>
      <c r="K2390" s="143"/>
      <c r="L2390" s="89"/>
      <c r="M2390" s="89"/>
      <c r="N2390" s="89"/>
      <c r="O2390" s="89"/>
      <c r="P2390" s="89"/>
      <c r="Q2390" s="239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85"/>
      <c r="I2391" s="185"/>
      <c r="J2391" s="89"/>
      <c r="K2391" s="143"/>
      <c r="L2391" s="89"/>
      <c r="M2391" s="89"/>
      <c r="N2391" s="89"/>
      <c r="O2391" s="89"/>
      <c r="P2391" s="89"/>
      <c r="Q2391" s="239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85"/>
      <c r="I2392" s="185"/>
      <c r="J2392" s="89"/>
      <c r="K2392" s="143"/>
      <c r="L2392" s="89"/>
      <c r="M2392" s="89"/>
      <c r="N2392" s="89"/>
      <c r="O2392" s="89"/>
      <c r="P2392" s="89"/>
      <c r="Q2392" s="239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85"/>
      <c r="I2393" s="185"/>
      <c r="J2393" s="89"/>
      <c r="K2393" s="143"/>
      <c r="L2393" s="89"/>
      <c r="M2393" s="89"/>
      <c r="N2393" s="89"/>
      <c r="O2393" s="89"/>
      <c r="P2393" s="89"/>
      <c r="Q2393" s="239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85"/>
      <c r="I2394" s="185"/>
      <c r="J2394" s="89"/>
      <c r="K2394" s="143"/>
      <c r="L2394" s="89"/>
      <c r="M2394" s="89"/>
      <c r="N2394" s="89"/>
      <c r="O2394" s="89"/>
      <c r="P2394" s="89"/>
      <c r="Q2394" s="239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85"/>
      <c r="I2395" s="185"/>
      <c r="J2395" s="89"/>
      <c r="K2395" s="143"/>
      <c r="L2395" s="89"/>
      <c r="M2395" s="89"/>
      <c r="N2395" s="89"/>
      <c r="O2395" s="89"/>
      <c r="P2395" s="89"/>
      <c r="Q2395" s="239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85"/>
      <c r="I2396" s="185"/>
      <c r="J2396" s="89"/>
      <c r="K2396" s="143"/>
      <c r="L2396" s="89"/>
      <c r="M2396" s="89"/>
      <c r="N2396" s="89"/>
      <c r="O2396" s="89"/>
      <c r="P2396" s="89"/>
      <c r="Q2396" s="239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85"/>
      <c r="I2397" s="185"/>
      <c r="J2397" s="89"/>
      <c r="K2397" s="143"/>
      <c r="L2397" s="89"/>
      <c r="M2397" s="89"/>
      <c r="N2397" s="89"/>
      <c r="O2397" s="89"/>
      <c r="P2397" s="89"/>
      <c r="Q2397" s="239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85"/>
      <c r="I2398" s="185"/>
      <c r="J2398" s="89"/>
      <c r="K2398" s="143"/>
      <c r="L2398" s="89"/>
      <c r="M2398" s="89"/>
      <c r="N2398" s="89"/>
      <c r="O2398" s="89"/>
      <c r="P2398" s="89"/>
      <c r="Q2398" s="239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85"/>
      <c r="I2399" s="185"/>
      <c r="J2399" s="89"/>
      <c r="K2399" s="143"/>
      <c r="L2399" s="89"/>
      <c r="M2399" s="89"/>
      <c r="N2399" s="89"/>
      <c r="O2399" s="89"/>
      <c r="P2399" s="89"/>
      <c r="Q2399" s="239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85"/>
      <c r="I2400" s="185"/>
      <c r="J2400" s="89"/>
      <c r="K2400" s="143"/>
      <c r="L2400" s="89"/>
      <c r="M2400" s="89"/>
      <c r="N2400" s="89"/>
      <c r="O2400" s="89"/>
      <c r="P2400" s="89"/>
      <c r="Q2400" s="239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85"/>
      <c r="I2401" s="185"/>
      <c r="J2401" s="89"/>
      <c r="K2401" s="143"/>
      <c r="L2401" s="89"/>
      <c r="M2401" s="89"/>
      <c r="N2401" s="89"/>
      <c r="O2401" s="89"/>
      <c r="P2401" s="89"/>
      <c r="Q2401" s="239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85"/>
      <c r="I2402" s="185"/>
      <c r="J2402" s="89"/>
      <c r="K2402" s="143"/>
      <c r="L2402" s="89"/>
      <c r="M2402" s="89"/>
      <c r="N2402" s="89"/>
      <c r="O2402" s="89"/>
      <c r="P2402" s="89"/>
      <c r="Q2402" s="239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85"/>
      <c r="I2403" s="185"/>
      <c r="J2403" s="89"/>
      <c r="K2403" s="143"/>
      <c r="L2403" s="89"/>
      <c r="M2403" s="89"/>
      <c r="N2403" s="89"/>
      <c r="O2403" s="89"/>
      <c r="P2403" s="89"/>
      <c r="Q2403" s="239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85"/>
      <c r="I2404" s="185"/>
      <c r="J2404" s="89"/>
      <c r="K2404" s="143"/>
      <c r="L2404" s="89"/>
      <c r="M2404" s="89"/>
      <c r="N2404" s="89"/>
      <c r="O2404" s="89"/>
      <c r="P2404" s="89"/>
      <c r="Q2404" s="239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85"/>
      <c r="I2405" s="185"/>
      <c r="J2405" s="89"/>
      <c r="K2405" s="143"/>
      <c r="L2405" s="89"/>
      <c r="M2405" s="89"/>
      <c r="N2405" s="89"/>
      <c r="O2405" s="89"/>
      <c r="P2405" s="89"/>
      <c r="Q2405" s="239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85"/>
      <c r="I2406" s="185"/>
      <c r="J2406" s="89"/>
      <c r="K2406" s="143"/>
      <c r="L2406" s="89"/>
      <c r="M2406" s="89"/>
      <c r="N2406" s="89"/>
      <c r="O2406" s="89"/>
      <c r="P2406" s="89"/>
      <c r="Q2406" s="239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85"/>
      <c r="I2407" s="185"/>
      <c r="J2407" s="89"/>
      <c r="K2407" s="143"/>
      <c r="L2407" s="89"/>
      <c r="M2407" s="89"/>
      <c r="N2407" s="89"/>
      <c r="O2407" s="89"/>
      <c r="P2407" s="89"/>
      <c r="Q2407" s="239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85"/>
      <c r="I2408" s="185"/>
      <c r="J2408" s="89"/>
      <c r="K2408" s="143"/>
      <c r="L2408" s="89"/>
      <c r="M2408" s="89"/>
      <c r="N2408" s="89"/>
      <c r="O2408" s="89"/>
      <c r="P2408" s="89"/>
      <c r="Q2408" s="239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85"/>
      <c r="I2409" s="185"/>
      <c r="J2409" s="89"/>
      <c r="K2409" s="143"/>
      <c r="L2409" s="89"/>
      <c r="M2409" s="89"/>
      <c r="N2409" s="89"/>
      <c r="O2409" s="89"/>
      <c r="P2409" s="89"/>
      <c r="Q2409" s="239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85"/>
      <c r="I2410" s="185"/>
      <c r="J2410" s="89"/>
      <c r="K2410" s="143"/>
      <c r="L2410" s="89"/>
      <c r="M2410" s="89"/>
      <c r="N2410" s="89"/>
      <c r="O2410" s="89"/>
      <c r="P2410" s="89"/>
      <c r="Q2410" s="239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85"/>
      <c r="I2411" s="185"/>
      <c r="J2411" s="89"/>
      <c r="K2411" s="143"/>
      <c r="L2411" s="89"/>
      <c r="M2411" s="89"/>
      <c r="N2411" s="89"/>
      <c r="O2411" s="89"/>
      <c r="P2411" s="89"/>
      <c r="Q2411" s="239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85"/>
      <c r="I2412" s="185"/>
      <c r="J2412" s="89"/>
      <c r="K2412" s="143"/>
      <c r="L2412" s="89"/>
      <c r="M2412" s="89"/>
      <c r="N2412" s="89"/>
      <c r="O2412" s="89"/>
      <c r="P2412" s="89"/>
      <c r="Q2412" s="239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85"/>
      <c r="I2413" s="185"/>
      <c r="J2413" s="89"/>
      <c r="K2413" s="143"/>
      <c r="L2413" s="89"/>
      <c r="M2413" s="89"/>
      <c r="N2413" s="89"/>
      <c r="O2413" s="89"/>
      <c r="P2413" s="89"/>
      <c r="Q2413" s="239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85"/>
      <c r="I2414" s="185"/>
      <c r="J2414" s="89"/>
      <c r="K2414" s="143"/>
      <c r="L2414" s="89"/>
      <c r="M2414" s="89"/>
      <c r="N2414" s="89"/>
      <c r="O2414" s="89"/>
      <c r="P2414" s="89"/>
      <c r="Q2414" s="239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85"/>
      <c r="I2415" s="185"/>
      <c r="J2415" s="89"/>
      <c r="K2415" s="143"/>
      <c r="L2415" s="89"/>
      <c r="M2415" s="89"/>
      <c r="N2415" s="89"/>
      <c r="O2415" s="89"/>
      <c r="P2415" s="89"/>
      <c r="Q2415" s="239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85"/>
      <c r="I2416" s="185"/>
      <c r="J2416" s="89"/>
      <c r="K2416" s="143"/>
      <c r="L2416" s="89"/>
      <c r="M2416" s="89"/>
      <c r="N2416" s="89"/>
      <c r="O2416" s="89"/>
      <c r="P2416" s="89"/>
      <c r="Q2416" s="239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85"/>
      <c r="I2417" s="185"/>
      <c r="J2417" s="89"/>
      <c r="K2417" s="143"/>
      <c r="L2417" s="89"/>
      <c r="M2417" s="89"/>
      <c r="N2417" s="89"/>
      <c r="O2417" s="89"/>
      <c r="P2417" s="89"/>
      <c r="Q2417" s="239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85"/>
      <c r="I2418" s="185"/>
      <c r="J2418" s="89"/>
      <c r="K2418" s="143"/>
      <c r="L2418" s="89"/>
      <c r="M2418" s="89"/>
      <c r="N2418" s="89"/>
      <c r="O2418" s="89"/>
      <c r="P2418" s="89"/>
      <c r="Q2418" s="239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85"/>
      <c r="I2419" s="185"/>
      <c r="J2419" s="89"/>
      <c r="K2419" s="143"/>
      <c r="L2419" s="89"/>
      <c r="M2419" s="89"/>
      <c r="N2419" s="89"/>
      <c r="O2419" s="89"/>
      <c r="P2419" s="89"/>
      <c r="Q2419" s="239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85"/>
      <c r="I2420" s="185"/>
      <c r="J2420" s="89"/>
      <c r="K2420" s="143"/>
      <c r="L2420" s="89"/>
      <c r="M2420" s="89"/>
      <c r="N2420" s="89"/>
      <c r="O2420" s="89"/>
      <c r="P2420" s="89"/>
      <c r="Q2420" s="239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85"/>
      <c r="I2421" s="185"/>
      <c r="J2421" s="89"/>
      <c r="K2421" s="143"/>
      <c r="L2421" s="89"/>
      <c r="M2421" s="89"/>
      <c r="N2421" s="89"/>
      <c r="O2421" s="89"/>
      <c r="P2421" s="89"/>
      <c r="Q2421" s="239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85"/>
      <c r="I2422" s="185"/>
      <c r="J2422" s="89"/>
      <c r="K2422" s="143"/>
      <c r="L2422" s="89"/>
      <c r="M2422" s="89"/>
      <c r="N2422" s="89"/>
      <c r="O2422" s="89"/>
      <c r="P2422" s="89"/>
      <c r="Q2422" s="239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85"/>
      <c r="I2423" s="185"/>
      <c r="J2423" s="89"/>
      <c r="K2423" s="143"/>
      <c r="L2423" s="89"/>
      <c r="M2423" s="89"/>
      <c r="N2423" s="89"/>
      <c r="O2423" s="89"/>
      <c r="P2423" s="89"/>
      <c r="Q2423" s="239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85"/>
      <c r="I2424" s="185"/>
      <c r="J2424" s="89"/>
      <c r="K2424" s="143"/>
      <c r="L2424" s="89"/>
      <c r="M2424" s="89"/>
      <c r="N2424" s="89"/>
      <c r="O2424" s="89"/>
      <c r="P2424" s="89"/>
      <c r="Q2424" s="239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85"/>
      <c r="I2425" s="185"/>
      <c r="J2425" s="89"/>
      <c r="K2425" s="143"/>
      <c r="L2425" s="89"/>
      <c r="M2425" s="89"/>
      <c r="N2425" s="89"/>
      <c r="O2425" s="89"/>
      <c r="P2425" s="89"/>
      <c r="Q2425" s="239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85"/>
      <c r="I2426" s="185"/>
      <c r="J2426" s="89"/>
      <c r="K2426" s="143"/>
      <c r="L2426" s="89"/>
      <c r="M2426" s="89"/>
      <c r="N2426" s="89"/>
      <c r="O2426" s="89"/>
      <c r="P2426" s="89"/>
      <c r="Q2426" s="239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85"/>
      <c r="I2427" s="185"/>
      <c r="J2427" s="89"/>
      <c r="K2427" s="143"/>
      <c r="L2427" s="89"/>
      <c r="M2427" s="89"/>
      <c r="N2427" s="89"/>
      <c r="O2427" s="89"/>
      <c r="P2427" s="89"/>
      <c r="Q2427" s="239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85"/>
      <c r="I2428" s="185"/>
      <c r="J2428" s="89"/>
      <c r="K2428" s="143"/>
      <c r="L2428" s="89"/>
      <c r="M2428" s="89"/>
      <c r="N2428" s="89"/>
      <c r="O2428" s="89"/>
      <c r="P2428" s="89"/>
      <c r="Q2428" s="239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85"/>
      <c r="I2429" s="185"/>
      <c r="J2429" s="89"/>
      <c r="K2429" s="143"/>
      <c r="L2429" s="89"/>
      <c r="M2429" s="89"/>
      <c r="N2429" s="89"/>
      <c r="O2429" s="89"/>
      <c r="P2429" s="89"/>
      <c r="Q2429" s="239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85"/>
      <c r="I2430" s="185"/>
      <c r="J2430" s="89"/>
      <c r="K2430" s="143"/>
      <c r="L2430" s="89"/>
      <c r="M2430" s="89"/>
      <c r="N2430" s="89"/>
      <c r="O2430" s="89"/>
      <c r="P2430" s="89"/>
      <c r="Q2430" s="239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85"/>
      <c r="I2431" s="185"/>
      <c r="J2431" s="89"/>
      <c r="K2431" s="143"/>
      <c r="L2431" s="89"/>
      <c r="M2431" s="89"/>
      <c r="N2431" s="89"/>
      <c r="O2431" s="89"/>
      <c r="P2431" s="89"/>
      <c r="Q2431" s="239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85"/>
      <c r="I2432" s="185"/>
      <c r="J2432" s="89"/>
      <c r="K2432" s="143"/>
      <c r="L2432" s="89"/>
      <c r="M2432" s="89"/>
      <c r="N2432" s="89"/>
      <c r="O2432" s="89"/>
      <c r="P2432" s="89"/>
      <c r="Q2432" s="239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85"/>
      <c r="I2433" s="185"/>
      <c r="J2433" s="89"/>
      <c r="K2433" s="143"/>
      <c r="L2433" s="89"/>
      <c r="M2433" s="89"/>
      <c r="N2433" s="89"/>
      <c r="O2433" s="89"/>
      <c r="P2433" s="89"/>
      <c r="Q2433" s="239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85"/>
      <c r="I2434" s="185"/>
      <c r="J2434" s="89"/>
      <c r="K2434" s="143"/>
      <c r="L2434" s="89"/>
      <c r="M2434" s="89"/>
      <c r="N2434" s="89"/>
      <c r="O2434" s="89"/>
      <c r="P2434" s="89"/>
      <c r="Q2434" s="239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85"/>
      <c r="I2435" s="185"/>
      <c r="J2435" s="89"/>
      <c r="K2435" s="143"/>
      <c r="L2435" s="89"/>
      <c r="M2435" s="89"/>
      <c r="N2435" s="89"/>
      <c r="O2435" s="89"/>
      <c r="P2435" s="89"/>
      <c r="Q2435" s="239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85"/>
      <c r="I2436" s="185"/>
      <c r="J2436" s="89"/>
      <c r="K2436" s="143"/>
      <c r="L2436" s="89"/>
      <c r="M2436" s="89"/>
      <c r="N2436" s="89"/>
      <c r="O2436" s="89"/>
      <c r="P2436" s="89"/>
      <c r="Q2436" s="239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85"/>
      <c r="I2437" s="185"/>
      <c r="J2437" s="89"/>
      <c r="K2437" s="143"/>
      <c r="L2437" s="89"/>
      <c r="M2437" s="89"/>
      <c r="N2437" s="89"/>
      <c r="O2437" s="89"/>
      <c r="P2437" s="89"/>
      <c r="Q2437" s="239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85"/>
      <c r="I2438" s="185"/>
      <c r="J2438" s="89"/>
      <c r="K2438" s="143"/>
      <c r="L2438" s="89"/>
      <c r="M2438" s="89"/>
      <c r="N2438" s="89"/>
      <c r="O2438" s="89"/>
      <c r="P2438" s="89"/>
      <c r="Q2438" s="239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85"/>
      <c r="I2439" s="185"/>
      <c r="J2439" s="89"/>
      <c r="K2439" s="143"/>
      <c r="L2439" s="89"/>
      <c r="M2439" s="89"/>
      <c r="N2439" s="89"/>
      <c r="O2439" s="89"/>
      <c r="P2439" s="89"/>
      <c r="Q2439" s="239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85"/>
      <c r="I2440" s="185"/>
      <c r="J2440" s="89"/>
      <c r="K2440" s="143"/>
      <c r="L2440" s="89"/>
      <c r="M2440" s="89"/>
      <c r="N2440" s="89"/>
      <c r="O2440" s="89"/>
      <c r="P2440" s="89"/>
      <c r="Q2440" s="239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85"/>
      <c r="I2441" s="185"/>
      <c r="J2441" s="89"/>
      <c r="K2441" s="143"/>
      <c r="L2441" s="89"/>
      <c r="M2441" s="89"/>
      <c r="N2441" s="89"/>
      <c r="O2441" s="89"/>
      <c r="P2441" s="89"/>
      <c r="Q2441" s="239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85"/>
      <c r="I2442" s="185"/>
      <c r="J2442" s="89"/>
      <c r="K2442" s="143"/>
      <c r="L2442" s="89"/>
      <c r="M2442" s="89"/>
      <c r="N2442" s="89"/>
      <c r="O2442" s="89"/>
      <c r="P2442" s="89"/>
      <c r="Q2442" s="239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85"/>
      <c r="I2443" s="185"/>
      <c r="J2443" s="89"/>
      <c r="K2443" s="143"/>
      <c r="L2443" s="89"/>
      <c r="M2443" s="89"/>
      <c r="N2443" s="89"/>
      <c r="O2443" s="89"/>
      <c r="P2443" s="89"/>
      <c r="Q2443" s="239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85"/>
      <c r="I2444" s="185"/>
      <c r="J2444" s="89"/>
      <c r="K2444" s="143"/>
      <c r="L2444" s="89"/>
      <c r="M2444" s="89"/>
      <c r="N2444" s="89"/>
      <c r="O2444" s="89"/>
      <c r="P2444" s="89"/>
      <c r="Q2444" s="239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85"/>
      <c r="I2445" s="185"/>
      <c r="J2445" s="89"/>
      <c r="K2445" s="143"/>
      <c r="L2445" s="89"/>
      <c r="M2445" s="89"/>
      <c r="N2445" s="89"/>
      <c r="O2445" s="89"/>
      <c r="P2445" s="89"/>
      <c r="Q2445" s="239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85"/>
      <c r="I2446" s="185"/>
      <c r="J2446" s="89"/>
      <c r="K2446" s="143"/>
      <c r="L2446" s="89"/>
      <c r="M2446" s="89"/>
      <c r="N2446" s="89"/>
      <c r="O2446" s="89"/>
      <c r="P2446" s="89"/>
      <c r="Q2446" s="239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85"/>
      <c r="I2447" s="185"/>
      <c r="J2447" s="89"/>
      <c r="K2447" s="143"/>
      <c r="L2447" s="89"/>
      <c r="M2447" s="89"/>
      <c r="N2447" s="89"/>
      <c r="O2447" s="89"/>
      <c r="P2447" s="89"/>
      <c r="Q2447" s="239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85"/>
      <c r="I2448" s="185"/>
      <c r="J2448" s="89"/>
      <c r="K2448" s="143"/>
      <c r="L2448" s="89"/>
      <c r="M2448" s="89"/>
      <c r="N2448" s="89"/>
      <c r="O2448" s="89"/>
      <c r="P2448" s="89"/>
      <c r="Q2448" s="239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85"/>
      <c r="I2449" s="185"/>
      <c r="J2449" s="89"/>
      <c r="K2449" s="143"/>
      <c r="L2449" s="89"/>
      <c r="M2449" s="89"/>
      <c r="N2449" s="89"/>
      <c r="O2449" s="89"/>
      <c r="P2449" s="89"/>
      <c r="Q2449" s="239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85"/>
      <c r="I2450" s="185"/>
      <c r="J2450" s="89"/>
      <c r="K2450" s="143"/>
      <c r="L2450" s="89"/>
      <c r="M2450" s="89"/>
      <c r="N2450" s="89"/>
      <c r="O2450" s="89"/>
      <c r="P2450" s="89"/>
      <c r="Q2450" s="239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85"/>
      <c r="I2451" s="185"/>
      <c r="J2451" s="89"/>
      <c r="K2451" s="143"/>
      <c r="L2451" s="89"/>
      <c r="M2451" s="89"/>
      <c r="N2451" s="89"/>
      <c r="O2451" s="89"/>
      <c r="P2451" s="89"/>
      <c r="Q2451" s="239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85"/>
      <c r="I2452" s="185"/>
      <c r="J2452" s="89"/>
      <c r="K2452" s="143"/>
      <c r="L2452" s="89"/>
      <c r="M2452" s="89"/>
      <c r="N2452" s="89"/>
      <c r="O2452" s="89"/>
      <c r="P2452" s="89"/>
      <c r="Q2452" s="239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85"/>
      <c r="I2453" s="185"/>
      <c r="J2453" s="89"/>
      <c r="K2453" s="143"/>
      <c r="L2453" s="89"/>
      <c r="M2453" s="89"/>
      <c r="N2453" s="89"/>
      <c r="O2453" s="89"/>
      <c r="P2453" s="89"/>
      <c r="Q2453" s="239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85"/>
      <c r="I2454" s="185"/>
      <c r="J2454" s="89"/>
      <c r="K2454" s="143"/>
      <c r="L2454" s="89"/>
      <c r="M2454" s="89"/>
      <c r="N2454" s="89"/>
      <c r="O2454" s="89"/>
      <c r="P2454" s="89"/>
      <c r="Q2454" s="239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85"/>
      <c r="I2455" s="185"/>
      <c r="J2455" s="89"/>
      <c r="K2455" s="143"/>
      <c r="L2455" s="89"/>
      <c r="M2455" s="89"/>
      <c r="N2455" s="89"/>
      <c r="O2455" s="89"/>
      <c r="P2455" s="89"/>
      <c r="Q2455" s="239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85"/>
      <c r="I2456" s="185"/>
      <c r="J2456" s="89"/>
      <c r="K2456" s="143"/>
      <c r="L2456" s="89"/>
      <c r="M2456" s="89"/>
      <c r="N2456" s="89"/>
      <c r="O2456" s="89"/>
      <c r="P2456" s="89"/>
      <c r="Q2456" s="239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85"/>
      <c r="I2457" s="185"/>
      <c r="J2457" s="89"/>
      <c r="K2457" s="143"/>
      <c r="L2457" s="89"/>
      <c r="M2457" s="89"/>
      <c r="N2457" s="89"/>
      <c r="O2457" s="89"/>
      <c r="P2457" s="89"/>
      <c r="Q2457" s="239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85"/>
      <c r="I2458" s="185"/>
      <c r="J2458" s="89"/>
      <c r="K2458" s="143"/>
      <c r="L2458" s="89"/>
      <c r="M2458" s="89"/>
      <c r="N2458" s="89"/>
      <c r="O2458" s="89"/>
      <c r="P2458" s="89"/>
      <c r="Q2458" s="239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85"/>
      <c r="I2459" s="185"/>
      <c r="J2459" s="89"/>
      <c r="K2459" s="143"/>
      <c r="L2459" s="89"/>
      <c r="M2459" s="89"/>
      <c r="N2459" s="89"/>
      <c r="O2459" s="89"/>
      <c r="P2459" s="89"/>
      <c r="Q2459" s="239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85"/>
      <c r="I2460" s="185"/>
      <c r="J2460" s="89"/>
      <c r="K2460" s="143"/>
      <c r="L2460" s="89"/>
      <c r="M2460" s="89"/>
      <c r="N2460" s="89"/>
      <c r="O2460" s="89"/>
      <c r="P2460" s="89"/>
      <c r="Q2460" s="239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85"/>
      <c r="I2461" s="185"/>
      <c r="J2461" s="89"/>
      <c r="K2461" s="143"/>
      <c r="L2461" s="89"/>
      <c r="M2461" s="89"/>
      <c r="N2461" s="89"/>
      <c r="O2461" s="89"/>
      <c r="P2461" s="89"/>
      <c r="Q2461" s="239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85"/>
      <c r="I2462" s="185"/>
      <c r="J2462" s="89"/>
      <c r="K2462" s="143"/>
      <c r="L2462" s="89"/>
      <c r="M2462" s="89"/>
      <c r="N2462" s="89"/>
      <c r="O2462" s="89"/>
      <c r="P2462" s="89"/>
      <c r="Q2462" s="239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85"/>
      <c r="I2463" s="185"/>
      <c r="J2463" s="89"/>
      <c r="K2463" s="143"/>
      <c r="L2463" s="89"/>
      <c r="M2463" s="89"/>
      <c r="N2463" s="89"/>
      <c r="O2463" s="89"/>
      <c r="P2463" s="89"/>
      <c r="Q2463" s="239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85"/>
      <c r="I2464" s="185"/>
      <c r="J2464" s="89"/>
      <c r="K2464" s="143"/>
      <c r="L2464" s="89"/>
      <c r="M2464" s="89"/>
      <c r="N2464" s="89"/>
      <c r="O2464" s="89"/>
      <c r="P2464" s="89"/>
      <c r="Q2464" s="239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85"/>
      <c r="I2465" s="185"/>
      <c r="J2465" s="89"/>
      <c r="K2465" s="143"/>
      <c r="L2465" s="89"/>
      <c r="M2465" s="89"/>
      <c r="N2465" s="89"/>
      <c r="O2465" s="89"/>
      <c r="P2465" s="89"/>
      <c r="Q2465" s="239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85"/>
      <c r="I2466" s="185"/>
      <c r="J2466" s="89"/>
      <c r="K2466" s="143"/>
      <c r="L2466" s="89"/>
      <c r="M2466" s="89"/>
      <c r="N2466" s="89"/>
      <c r="O2466" s="89"/>
      <c r="P2466" s="89"/>
      <c r="Q2466" s="239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85"/>
      <c r="I2467" s="185"/>
      <c r="J2467" s="89"/>
      <c r="K2467" s="143"/>
      <c r="L2467" s="89"/>
      <c r="M2467" s="89"/>
      <c r="N2467" s="89"/>
      <c r="O2467" s="89"/>
      <c r="P2467" s="89"/>
      <c r="Q2467" s="239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85"/>
      <c r="I2468" s="185"/>
      <c r="J2468" s="89"/>
      <c r="K2468" s="143"/>
      <c r="L2468" s="89"/>
      <c r="M2468" s="89"/>
      <c r="N2468" s="89"/>
      <c r="O2468" s="89"/>
      <c r="P2468" s="89"/>
      <c r="Q2468" s="239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85"/>
      <c r="I2469" s="185"/>
      <c r="J2469" s="89"/>
      <c r="K2469" s="143"/>
      <c r="L2469" s="89"/>
      <c r="M2469" s="89"/>
      <c r="N2469" s="89"/>
      <c r="O2469" s="89"/>
      <c r="P2469" s="89"/>
      <c r="Q2469" s="239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85"/>
      <c r="I2470" s="185"/>
      <c r="J2470" s="89"/>
      <c r="K2470" s="143"/>
      <c r="L2470" s="89"/>
      <c r="M2470" s="89"/>
      <c r="N2470" s="89"/>
      <c r="O2470" s="89"/>
      <c r="P2470" s="89"/>
      <c r="Q2470" s="239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85"/>
      <c r="I2471" s="185"/>
      <c r="J2471" s="89"/>
      <c r="K2471" s="143"/>
      <c r="L2471" s="89"/>
      <c r="M2471" s="89"/>
      <c r="N2471" s="89"/>
      <c r="O2471" s="89"/>
      <c r="P2471" s="89"/>
      <c r="Q2471" s="239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85"/>
      <c r="I2472" s="185"/>
      <c r="J2472" s="89"/>
      <c r="K2472" s="143"/>
      <c r="L2472" s="89"/>
      <c r="M2472" s="89"/>
      <c r="N2472" s="89"/>
      <c r="O2472" s="89"/>
      <c r="P2472" s="89"/>
      <c r="Q2472" s="239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85"/>
      <c r="I2473" s="185"/>
      <c r="J2473" s="89"/>
      <c r="K2473" s="143"/>
      <c r="L2473" s="89"/>
      <c r="M2473" s="89"/>
      <c r="N2473" s="89"/>
      <c r="O2473" s="89"/>
      <c r="P2473" s="89"/>
      <c r="Q2473" s="239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85"/>
      <c r="I2474" s="185"/>
      <c r="J2474" s="89"/>
      <c r="K2474" s="143"/>
      <c r="L2474" s="89"/>
      <c r="M2474" s="89"/>
      <c r="N2474" s="89"/>
      <c r="O2474" s="89"/>
      <c r="P2474" s="89"/>
      <c r="Q2474" s="239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85"/>
      <c r="I2475" s="185"/>
      <c r="J2475" s="89"/>
      <c r="K2475" s="143"/>
      <c r="L2475" s="89"/>
      <c r="M2475" s="89"/>
      <c r="N2475" s="89"/>
      <c r="O2475" s="89"/>
      <c r="P2475" s="89"/>
      <c r="Q2475" s="239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85"/>
      <c r="I2476" s="185"/>
      <c r="J2476" s="89"/>
      <c r="K2476" s="143"/>
      <c r="L2476" s="89"/>
      <c r="M2476" s="89"/>
      <c r="N2476" s="89"/>
      <c r="O2476" s="89"/>
      <c r="P2476" s="89"/>
      <c r="Q2476" s="239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85"/>
      <c r="I2477" s="185"/>
      <c r="J2477" s="89"/>
      <c r="K2477" s="143"/>
      <c r="L2477" s="89"/>
      <c r="M2477" s="89"/>
      <c r="N2477" s="89"/>
      <c r="O2477" s="89"/>
      <c r="P2477" s="89"/>
      <c r="Q2477" s="239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85"/>
      <c r="I2478" s="185"/>
      <c r="J2478" s="89"/>
      <c r="K2478" s="143"/>
      <c r="L2478" s="89"/>
      <c r="M2478" s="89"/>
      <c r="N2478" s="89"/>
      <c r="O2478" s="89"/>
      <c r="P2478" s="89"/>
      <c r="Q2478" s="239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85"/>
      <c r="I2479" s="185"/>
      <c r="J2479" s="89"/>
      <c r="K2479" s="143"/>
      <c r="L2479" s="89"/>
      <c r="M2479" s="89"/>
      <c r="N2479" s="89"/>
      <c r="O2479" s="89"/>
      <c r="P2479" s="89"/>
      <c r="Q2479" s="239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85"/>
      <c r="I2480" s="185"/>
      <c r="J2480" s="89"/>
      <c r="K2480" s="143"/>
      <c r="L2480" s="89"/>
      <c r="M2480" s="89"/>
      <c r="N2480" s="89"/>
      <c r="O2480" s="89"/>
      <c r="P2480" s="89"/>
      <c r="Q2480" s="239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85"/>
      <c r="I2481" s="185"/>
      <c r="J2481" s="89"/>
      <c r="K2481" s="143"/>
      <c r="L2481" s="89"/>
      <c r="M2481" s="89"/>
      <c r="N2481" s="89"/>
      <c r="O2481" s="89"/>
      <c r="P2481" s="89"/>
      <c r="Q2481" s="239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85"/>
      <c r="I2482" s="185"/>
      <c r="J2482" s="89"/>
      <c r="K2482" s="143"/>
      <c r="L2482" s="89"/>
      <c r="M2482" s="89"/>
      <c r="N2482" s="89"/>
      <c r="O2482" s="89"/>
      <c r="P2482" s="89"/>
      <c r="Q2482" s="239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85"/>
      <c r="I2483" s="185"/>
      <c r="J2483" s="89"/>
      <c r="K2483" s="143"/>
      <c r="L2483" s="89"/>
      <c r="M2483" s="89"/>
      <c r="N2483" s="89"/>
      <c r="O2483" s="89"/>
      <c r="P2483" s="89"/>
      <c r="Q2483" s="239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85"/>
      <c r="I2484" s="185"/>
      <c r="J2484" s="89"/>
      <c r="K2484" s="143"/>
      <c r="L2484" s="89"/>
      <c r="M2484" s="89"/>
      <c r="N2484" s="89"/>
      <c r="O2484" s="89"/>
      <c r="P2484" s="89"/>
      <c r="Q2484" s="239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85"/>
      <c r="I2485" s="185"/>
      <c r="J2485" s="89"/>
      <c r="K2485" s="143"/>
      <c r="L2485" s="89"/>
      <c r="M2485" s="89"/>
      <c r="N2485" s="89"/>
      <c r="O2485" s="89"/>
      <c r="P2485" s="89"/>
      <c r="Q2485" s="239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85"/>
      <c r="I2486" s="185"/>
      <c r="J2486" s="89"/>
      <c r="K2486" s="143"/>
      <c r="L2486" s="89"/>
      <c r="M2486" s="89"/>
      <c r="N2486" s="89"/>
      <c r="O2486" s="89"/>
      <c r="P2486" s="89"/>
      <c r="Q2486" s="239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85"/>
      <c r="I2487" s="185"/>
      <c r="J2487" s="89"/>
      <c r="K2487" s="143"/>
      <c r="L2487" s="89"/>
      <c r="M2487" s="89"/>
      <c r="N2487" s="89"/>
      <c r="O2487" s="89"/>
      <c r="P2487" s="89"/>
      <c r="Q2487" s="239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85"/>
      <c r="I2488" s="185"/>
      <c r="J2488" s="89"/>
      <c r="K2488" s="143"/>
      <c r="L2488" s="89"/>
      <c r="M2488" s="89"/>
      <c r="N2488" s="89"/>
      <c r="O2488" s="89"/>
      <c r="P2488" s="89"/>
      <c r="Q2488" s="239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85"/>
      <c r="I2489" s="185"/>
      <c r="J2489" s="89"/>
      <c r="K2489" s="143"/>
      <c r="L2489" s="89"/>
      <c r="M2489" s="89"/>
      <c r="N2489" s="89"/>
      <c r="O2489" s="89"/>
      <c r="P2489" s="89"/>
      <c r="Q2489" s="239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85"/>
      <c r="I2490" s="185"/>
      <c r="J2490" s="89"/>
      <c r="K2490" s="143"/>
      <c r="L2490" s="89"/>
      <c r="M2490" s="89"/>
      <c r="N2490" s="89"/>
      <c r="O2490" s="89"/>
      <c r="P2490" s="89"/>
      <c r="Q2490" s="239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85"/>
      <c r="I2491" s="185"/>
      <c r="J2491" s="89"/>
      <c r="K2491" s="143"/>
      <c r="L2491" s="89"/>
      <c r="M2491" s="89"/>
      <c r="N2491" s="89"/>
      <c r="O2491" s="89"/>
      <c r="P2491" s="89"/>
      <c r="Q2491" s="239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85"/>
      <c r="I2492" s="185"/>
      <c r="J2492" s="89"/>
      <c r="K2492" s="143"/>
      <c r="L2492" s="89"/>
      <c r="M2492" s="89"/>
      <c r="N2492" s="89"/>
      <c r="O2492" s="89"/>
      <c r="P2492" s="89"/>
      <c r="Q2492" s="239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85"/>
      <c r="I2493" s="185"/>
      <c r="J2493" s="89"/>
      <c r="K2493" s="143"/>
      <c r="L2493" s="89"/>
      <c r="M2493" s="89"/>
      <c r="N2493" s="89"/>
      <c r="O2493" s="89"/>
      <c r="P2493" s="89"/>
      <c r="Q2493" s="239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85"/>
      <c r="I2494" s="185"/>
      <c r="J2494" s="89"/>
      <c r="K2494" s="143"/>
      <c r="L2494" s="89"/>
      <c r="M2494" s="89"/>
      <c r="N2494" s="89"/>
      <c r="O2494" s="89"/>
      <c r="P2494" s="89"/>
      <c r="Q2494" s="239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85"/>
      <c r="I2495" s="185"/>
      <c r="J2495" s="89"/>
      <c r="K2495" s="143"/>
      <c r="L2495" s="89"/>
      <c r="M2495" s="89"/>
      <c r="N2495" s="89"/>
      <c r="O2495" s="89"/>
      <c r="P2495" s="89"/>
      <c r="Q2495" s="239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85"/>
      <c r="I2496" s="185"/>
      <c r="J2496" s="89"/>
      <c r="K2496" s="143"/>
      <c r="L2496" s="89"/>
      <c r="M2496" s="89"/>
      <c r="N2496" s="89"/>
      <c r="O2496" s="89"/>
      <c r="P2496" s="89"/>
      <c r="Q2496" s="239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85"/>
      <c r="I2497" s="185"/>
      <c r="J2497" s="89"/>
      <c r="K2497" s="143"/>
      <c r="L2497" s="89"/>
      <c r="M2497" s="89"/>
      <c r="N2497" s="89"/>
      <c r="O2497" s="89"/>
      <c r="P2497" s="89"/>
      <c r="Q2497" s="239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85"/>
      <c r="I2498" s="185"/>
      <c r="J2498" s="89"/>
      <c r="K2498" s="143"/>
      <c r="L2498" s="89"/>
      <c r="M2498" s="89"/>
      <c r="N2498" s="89"/>
      <c r="O2498" s="89"/>
      <c r="P2498" s="89"/>
      <c r="Q2498" s="239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85"/>
      <c r="I2499" s="185"/>
      <c r="J2499" s="89"/>
      <c r="K2499" s="143"/>
      <c r="L2499" s="89"/>
      <c r="M2499" s="89"/>
      <c r="N2499" s="89"/>
      <c r="O2499" s="89"/>
      <c r="P2499" s="89"/>
      <c r="Q2499" s="239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85"/>
      <c r="I2500" s="185"/>
      <c r="J2500" s="89"/>
      <c r="K2500" s="143"/>
      <c r="L2500" s="89"/>
      <c r="M2500" s="89"/>
      <c r="N2500" s="89"/>
      <c r="O2500" s="89"/>
      <c r="P2500" s="89"/>
      <c r="Q2500" s="239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85"/>
      <c r="I2501" s="185"/>
      <c r="J2501" s="89"/>
      <c r="K2501" s="143"/>
      <c r="L2501" s="89"/>
      <c r="M2501" s="89"/>
      <c r="N2501" s="89"/>
      <c r="O2501" s="89"/>
      <c r="P2501" s="89"/>
      <c r="Q2501" s="239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85"/>
      <c r="I2502" s="185"/>
      <c r="J2502" s="89"/>
      <c r="K2502" s="143"/>
      <c r="L2502" s="89"/>
      <c r="M2502" s="89"/>
      <c r="N2502" s="89"/>
      <c r="O2502" s="89"/>
      <c r="P2502" s="89"/>
      <c r="Q2502" s="239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85"/>
      <c r="I2503" s="185"/>
      <c r="J2503" s="89"/>
      <c r="K2503" s="143"/>
      <c r="L2503" s="89"/>
      <c r="M2503" s="89"/>
      <c r="N2503" s="89"/>
      <c r="O2503" s="89"/>
      <c r="P2503" s="89"/>
      <c r="Q2503" s="239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85"/>
      <c r="I2504" s="185"/>
      <c r="J2504" s="89"/>
      <c r="K2504" s="143"/>
      <c r="L2504" s="89"/>
      <c r="M2504" s="89"/>
      <c r="N2504" s="89"/>
      <c r="O2504" s="89"/>
      <c r="P2504" s="89"/>
      <c r="Q2504" s="239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85"/>
      <c r="I2505" s="185"/>
      <c r="J2505" s="89"/>
      <c r="K2505" s="143"/>
      <c r="L2505" s="89"/>
      <c r="M2505" s="89"/>
      <c r="N2505" s="89"/>
      <c r="O2505" s="89"/>
      <c r="P2505" s="89"/>
      <c r="Q2505" s="239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85"/>
      <c r="I2506" s="185"/>
      <c r="J2506" s="89"/>
      <c r="K2506" s="143"/>
      <c r="L2506" s="89"/>
      <c r="M2506" s="89"/>
      <c r="N2506" s="89"/>
      <c r="O2506" s="89"/>
      <c r="P2506" s="89"/>
      <c r="Q2506" s="239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85"/>
      <c r="I2507" s="185"/>
      <c r="J2507" s="89"/>
      <c r="K2507" s="143"/>
      <c r="L2507" s="89"/>
      <c r="M2507" s="89"/>
      <c r="N2507" s="89"/>
      <c r="O2507" s="89"/>
      <c r="P2507" s="89"/>
      <c r="Q2507" s="239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85"/>
      <c r="I2508" s="185"/>
      <c r="J2508" s="89"/>
      <c r="K2508" s="143"/>
      <c r="L2508" s="89"/>
      <c r="M2508" s="89"/>
      <c r="N2508" s="89"/>
      <c r="O2508" s="89"/>
      <c r="P2508" s="89"/>
      <c r="Q2508" s="239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85"/>
      <c r="I2509" s="185"/>
      <c r="J2509" s="89"/>
      <c r="K2509" s="143"/>
      <c r="L2509" s="89"/>
      <c r="M2509" s="89"/>
      <c r="N2509" s="89"/>
      <c r="O2509" s="89"/>
      <c r="P2509" s="89"/>
      <c r="Q2509" s="239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85"/>
      <c r="I2510" s="185"/>
      <c r="J2510" s="89"/>
      <c r="K2510" s="143"/>
      <c r="L2510" s="89"/>
      <c r="M2510" s="89"/>
      <c r="N2510" s="89"/>
      <c r="O2510" s="89"/>
      <c r="P2510" s="89"/>
      <c r="Q2510" s="239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85"/>
      <c r="I2511" s="185"/>
      <c r="J2511" s="89"/>
      <c r="K2511" s="143"/>
      <c r="L2511" s="89"/>
      <c r="M2511" s="89"/>
      <c r="N2511" s="89"/>
      <c r="O2511" s="89"/>
      <c r="P2511" s="89"/>
      <c r="Q2511" s="239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85"/>
      <c r="I2512" s="185"/>
      <c r="J2512" s="89"/>
      <c r="K2512" s="143"/>
      <c r="L2512" s="89"/>
      <c r="M2512" s="89"/>
      <c r="N2512" s="89"/>
      <c r="O2512" s="89"/>
      <c r="P2512" s="89"/>
      <c r="Q2512" s="239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85"/>
      <c r="I2513" s="185"/>
      <c r="J2513" s="89"/>
      <c r="K2513" s="143"/>
      <c r="L2513" s="89"/>
      <c r="M2513" s="89"/>
      <c r="N2513" s="89"/>
      <c r="O2513" s="89"/>
      <c r="P2513" s="89"/>
      <c r="Q2513" s="239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85"/>
      <c r="I2514" s="185"/>
      <c r="J2514" s="89"/>
      <c r="K2514" s="143"/>
      <c r="L2514" s="89"/>
      <c r="M2514" s="89"/>
      <c r="N2514" s="89"/>
      <c r="O2514" s="89"/>
      <c r="P2514" s="89"/>
      <c r="Q2514" s="239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85"/>
      <c r="I2515" s="185"/>
      <c r="J2515" s="89"/>
      <c r="K2515" s="143"/>
      <c r="L2515" s="89"/>
      <c r="M2515" s="89"/>
      <c r="N2515" s="89"/>
      <c r="O2515" s="89"/>
      <c r="P2515" s="89"/>
      <c r="Q2515" s="239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85"/>
      <c r="I2516" s="185"/>
      <c r="J2516" s="89"/>
      <c r="K2516" s="143"/>
      <c r="L2516" s="89"/>
      <c r="M2516" s="89"/>
      <c r="N2516" s="89"/>
      <c r="O2516" s="89"/>
      <c r="P2516" s="89"/>
      <c r="Q2516" s="239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85"/>
      <c r="I2517" s="185"/>
      <c r="J2517" s="89"/>
      <c r="K2517" s="143"/>
      <c r="L2517" s="89"/>
      <c r="M2517" s="89"/>
      <c r="N2517" s="89"/>
      <c r="O2517" s="89"/>
      <c r="P2517" s="89"/>
      <c r="Q2517" s="239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85"/>
      <c r="I2518" s="185"/>
      <c r="J2518" s="89"/>
      <c r="K2518" s="143"/>
      <c r="L2518" s="89"/>
      <c r="M2518" s="89"/>
      <c r="N2518" s="89"/>
      <c r="O2518" s="89"/>
      <c r="P2518" s="89"/>
      <c r="Q2518" s="239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85"/>
      <c r="I2519" s="185"/>
      <c r="J2519" s="89"/>
      <c r="K2519" s="143"/>
      <c r="L2519" s="89"/>
      <c r="M2519" s="89"/>
      <c r="N2519" s="89"/>
      <c r="O2519" s="89"/>
      <c r="P2519" s="89"/>
      <c r="Q2519" s="239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85"/>
      <c r="I2520" s="185"/>
      <c r="J2520" s="89"/>
      <c r="K2520" s="143"/>
      <c r="L2520" s="89"/>
      <c r="M2520" s="89"/>
      <c r="N2520" s="89"/>
      <c r="O2520" s="89"/>
      <c r="P2520" s="89"/>
      <c r="Q2520" s="239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85"/>
      <c r="I2521" s="185"/>
      <c r="J2521" s="89"/>
      <c r="K2521" s="143"/>
      <c r="L2521" s="89"/>
      <c r="M2521" s="89"/>
      <c r="N2521" s="89"/>
      <c r="O2521" s="89"/>
      <c r="P2521" s="89"/>
      <c r="Q2521" s="239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85"/>
      <c r="I2522" s="185"/>
      <c r="J2522" s="89"/>
      <c r="K2522" s="143"/>
      <c r="L2522" s="89"/>
      <c r="M2522" s="89"/>
      <c r="N2522" s="89"/>
      <c r="O2522" s="89"/>
      <c r="P2522" s="89"/>
      <c r="Q2522" s="239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85"/>
      <c r="I2523" s="185"/>
      <c r="J2523" s="89"/>
      <c r="K2523" s="143"/>
      <c r="L2523" s="89"/>
      <c r="M2523" s="89"/>
      <c r="N2523" s="89"/>
      <c r="O2523" s="89"/>
      <c r="P2523" s="89"/>
      <c r="Q2523" s="239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85"/>
      <c r="I2524" s="185"/>
      <c r="J2524" s="89"/>
      <c r="K2524" s="143"/>
      <c r="L2524" s="89"/>
      <c r="M2524" s="89"/>
      <c r="N2524" s="89"/>
      <c r="O2524" s="89"/>
      <c r="P2524" s="89"/>
      <c r="Q2524" s="239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85"/>
      <c r="I2525" s="185"/>
      <c r="J2525" s="89"/>
      <c r="K2525" s="143"/>
      <c r="L2525" s="89"/>
      <c r="M2525" s="89"/>
      <c r="N2525" s="89"/>
      <c r="O2525" s="89"/>
      <c r="P2525" s="89"/>
      <c r="Q2525" s="239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85"/>
      <c r="I2526" s="185"/>
      <c r="J2526" s="89"/>
      <c r="K2526" s="143"/>
      <c r="L2526" s="89"/>
      <c r="M2526" s="89"/>
      <c r="N2526" s="89"/>
      <c r="O2526" s="89"/>
      <c r="P2526" s="89"/>
      <c r="Q2526" s="239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85"/>
      <c r="I2527" s="185"/>
      <c r="J2527" s="89"/>
      <c r="K2527" s="143"/>
      <c r="L2527" s="89"/>
      <c r="M2527" s="89"/>
      <c r="N2527" s="89"/>
      <c r="O2527" s="89"/>
      <c r="P2527" s="89"/>
      <c r="Q2527" s="239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85"/>
      <c r="I2528" s="185"/>
      <c r="J2528" s="89"/>
      <c r="K2528" s="143"/>
      <c r="L2528" s="89"/>
      <c r="M2528" s="89"/>
      <c r="N2528" s="89"/>
      <c r="O2528" s="89"/>
      <c r="P2528" s="89"/>
      <c r="Q2528" s="239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85"/>
      <c r="I2529" s="185"/>
      <c r="J2529" s="89"/>
      <c r="K2529" s="143"/>
      <c r="L2529" s="89"/>
      <c r="M2529" s="89"/>
      <c r="N2529" s="89"/>
      <c r="O2529" s="89"/>
      <c r="P2529" s="89"/>
      <c r="Q2529" s="239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85"/>
      <c r="I2530" s="185"/>
      <c r="J2530" s="89"/>
      <c r="K2530" s="143"/>
      <c r="L2530" s="89"/>
      <c r="M2530" s="89"/>
      <c r="N2530" s="89"/>
      <c r="O2530" s="89"/>
      <c r="P2530" s="89"/>
      <c r="Q2530" s="239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85"/>
      <c r="I2531" s="185"/>
      <c r="J2531" s="89"/>
      <c r="K2531" s="143"/>
      <c r="L2531" s="89"/>
      <c r="M2531" s="89"/>
      <c r="N2531" s="89"/>
      <c r="O2531" s="89"/>
      <c r="P2531" s="89"/>
      <c r="Q2531" s="239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85"/>
      <c r="I2532" s="185"/>
      <c r="J2532" s="89"/>
      <c r="K2532" s="143"/>
      <c r="L2532" s="89"/>
      <c r="M2532" s="89"/>
      <c r="N2532" s="89"/>
      <c r="O2532" s="89"/>
      <c r="P2532" s="89"/>
      <c r="Q2532" s="239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85"/>
      <c r="I2533" s="185"/>
      <c r="J2533" s="89"/>
      <c r="K2533" s="143"/>
      <c r="L2533" s="89"/>
      <c r="M2533" s="89"/>
      <c r="N2533" s="89"/>
      <c r="O2533" s="89"/>
      <c r="P2533" s="89"/>
      <c r="Q2533" s="239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85"/>
      <c r="I2534" s="185"/>
      <c r="J2534" s="89"/>
      <c r="K2534" s="143"/>
      <c r="L2534" s="89"/>
      <c r="M2534" s="89"/>
      <c r="N2534" s="89"/>
      <c r="O2534" s="89"/>
      <c r="P2534" s="89"/>
      <c r="Q2534" s="239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85"/>
      <c r="I2535" s="185"/>
      <c r="J2535" s="89"/>
      <c r="K2535" s="143"/>
      <c r="L2535" s="89"/>
      <c r="M2535" s="89"/>
      <c r="N2535" s="89"/>
      <c r="O2535" s="89"/>
      <c r="P2535" s="89"/>
      <c r="Q2535" s="239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85"/>
      <c r="I2536" s="185"/>
      <c r="J2536" s="89"/>
      <c r="K2536" s="143"/>
      <c r="L2536" s="89"/>
      <c r="M2536" s="89"/>
      <c r="N2536" s="89"/>
      <c r="O2536" s="89"/>
      <c r="P2536" s="89"/>
      <c r="Q2536" s="239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85"/>
      <c r="I2537" s="185"/>
      <c r="J2537" s="89"/>
      <c r="K2537" s="143"/>
      <c r="L2537" s="89"/>
      <c r="M2537" s="89"/>
      <c r="N2537" s="89"/>
      <c r="O2537" s="89"/>
      <c r="P2537" s="89"/>
      <c r="Q2537" s="239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85"/>
      <c r="I2538" s="185"/>
      <c r="J2538" s="89"/>
      <c r="K2538" s="143"/>
      <c r="L2538" s="89"/>
      <c r="M2538" s="89"/>
      <c r="N2538" s="89"/>
      <c r="O2538" s="89"/>
      <c r="P2538" s="89"/>
      <c r="Q2538" s="239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85"/>
      <c r="I2539" s="185"/>
      <c r="J2539" s="89"/>
      <c r="K2539" s="143"/>
      <c r="L2539" s="89"/>
      <c r="M2539" s="89"/>
      <c r="N2539" s="89"/>
      <c r="O2539" s="89"/>
      <c r="P2539" s="89"/>
      <c r="Q2539" s="239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85"/>
      <c r="I2540" s="185"/>
      <c r="J2540" s="89"/>
      <c r="K2540" s="143"/>
      <c r="L2540" s="89"/>
      <c r="M2540" s="89"/>
      <c r="N2540" s="89"/>
      <c r="O2540" s="89"/>
      <c r="P2540" s="89"/>
      <c r="Q2540" s="239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85"/>
      <c r="I2541" s="185"/>
      <c r="J2541" s="89"/>
      <c r="K2541" s="143"/>
      <c r="L2541" s="89"/>
      <c r="M2541" s="89"/>
      <c r="N2541" s="89"/>
      <c r="O2541" s="89"/>
      <c r="P2541" s="89"/>
      <c r="Q2541" s="239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85"/>
      <c r="I2542" s="185"/>
      <c r="J2542" s="89"/>
      <c r="K2542" s="143"/>
      <c r="L2542" s="89"/>
      <c r="M2542" s="89"/>
      <c r="N2542" s="89"/>
      <c r="O2542" s="89"/>
      <c r="P2542" s="89"/>
      <c r="Q2542" s="239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85"/>
      <c r="I2543" s="185"/>
      <c r="J2543" s="89"/>
      <c r="K2543" s="143"/>
      <c r="L2543" s="89"/>
      <c r="M2543" s="89"/>
      <c r="N2543" s="89"/>
      <c r="O2543" s="89"/>
      <c r="P2543" s="89"/>
      <c r="Q2543" s="239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85"/>
      <c r="I2544" s="185"/>
      <c r="J2544" s="89"/>
      <c r="K2544" s="143"/>
      <c r="L2544" s="89"/>
      <c r="M2544" s="89"/>
      <c r="N2544" s="89"/>
      <c r="O2544" s="89"/>
      <c r="P2544" s="89"/>
      <c r="Q2544" s="239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85"/>
      <c r="I2545" s="185"/>
      <c r="J2545" s="89"/>
      <c r="K2545" s="143"/>
      <c r="L2545" s="89"/>
      <c r="M2545" s="89"/>
      <c r="N2545" s="89"/>
      <c r="O2545" s="89"/>
      <c r="P2545" s="89"/>
      <c r="Q2545" s="239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85"/>
      <c r="I2546" s="185"/>
      <c r="J2546" s="89"/>
      <c r="K2546" s="143"/>
      <c r="L2546" s="89"/>
      <c r="M2546" s="89"/>
      <c r="N2546" s="89"/>
      <c r="O2546" s="89"/>
      <c r="P2546" s="89"/>
      <c r="Q2546" s="239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85"/>
      <c r="I2547" s="185"/>
      <c r="J2547" s="89"/>
      <c r="K2547" s="143"/>
      <c r="L2547" s="89"/>
      <c r="M2547" s="89"/>
      <c r="N2547" s="89"/>
      <c r="O2547" s="89"/>
      <c r="P2547" s="89"/>
      <c r="Q2547" s="239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85"/>
      <c r="I2548" s="185"/>
      <c r="J2548" s="89"/>
      <c r="K2548" s="143"/>
      <c r="L2548" s="89"/>
      <c r="M2548" s="89"/>
      <c r="N2548" s="89"/>
      <c r="O2548" s="89"/>
      <c r="P2548" s="89"/>
      <c r="Q2548" s="239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85"/>
      <c r="I2549" s="185"/>
      <c r="J2549" s="89"/>
      <c r="K2549" s="143"/>
      <c r="L2549" s="89"/>
      <c r="M2549" s="89"/>
      <c r="N2549" s="89"/>
      <c r="O2549" s="89"/>
      <c r="P2549" s="89"/>
      <c r="Q2549" s="239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85"/>
      <c r="I2550" s="185"/>
      <c r="J2550" s="89"/>
      <c r="K2550" s="143"/>
      <c r="L2550" s="89"/>
      <c r="M2550" s="89"/>
      <c r="N2550" s="89"/>
      <c r="O2550" s="89"/>
      <c r="P2550" s="89"/>
      <c r="Q2550" s="239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85"/>
      <c r="I2551" s="185"/>
      <c r="J2551" s="89"/>
      <c r="K2551" s="143"/>
      <c r="L2551" s="89"/>
      <c r="M2551" s="89"/>
      <c r="N2551" s="89"/>
      <c r="O2551" s="89"/>
      <c r="P2551" s="89"/>
      <c r="Q2551" s="239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85"/>
      <c r="I2552" s="185"/>
      <c r="J2552" s="89"/>
      <c r="K2552" s="143"/>
      <c r="L2552" s="89"/>
      <c r="M2552" s="89"/>
      <c r="N2552" s="89"/>
      <c r="O2552" s="89"/>
      <c r="P2552" s="89"/>
      <c r="Q2552" s="239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85"/>
      <c r="I2553" s="185"/>
      <c r="J2553" s="89"/>
      <c r="K2553" s="143"/>
      <c r="L2553" s="89"/>
      <c r="M2553" s="89"/>
      <c r="N2553" s="89"/>
      <c r="O2553" s="89"/>
      <c r="P2553" s="89"/>
      <c r="Q2553" s="239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85"/>
      <c r="I2554" s="185"/>
      <c r="J2554" s="89"/>
      <c r="K2554" s="143"/>
      <c r="L2554" s="89"/>
      <c r="M2554" s="89"/>
      <c r="N2554" s="89"/>
      <c r="O2554" s="89"/>
      <c r="P2554" s="89"/>
      <c r="Q2554" s="239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85"/>
      <c r="I2555" s="185"/>
      <c r="J2555" s="89"/>
      <c r="K2555" s="143"/>
      <c r="L2555" s="89"/>
      <c r="M2555" s="89"/>
      <c r="N2555" s="89"/>
      <c r="O2555" s="89"/>
      <c r="P2555" s="89"/>
      <c r="Q2555" s="239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85"/>
      <c r="I2556" s="185"/>
      <c r="J2556" s="89"/>
      <c r="K2556" s="143"/>
      <c r="L2556" s="89"/>
      <c r="M2556" s="89"/>
      <c r="N2556" s="89"/>
      <c r="O2556" s="89"/>
      <c r="P2556" s="89"/>
      <c r="Q2556" s="239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85"/>
      <c r="I2557" s="185"/>
      <c r="J2557" s="89"/>
      <c r="K2557" s="143"/>
      <c r="L2557" s="89"/>
      <c r="M2557" s="89"/>
      <c r="N2557" s="89"/>
      <c r="O2557" s="89"/>
      <c r="P2557" s="89"/>
      <c r="Q2557" s="239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85"/>
      <c r="I2558" s="185"/>
      <c r="J2558" s="89"/>
      <c r="K2558" s="143"/>
      <c r="L2558" s="89"/>
      <c r="M2558" s="89"/>
      <c r="N2558" s="89"/>
      <c r="O2558" s="89"/>
      <c r="P2558" s="89"/>
      <c r="Q2558" s="239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85"/>
      <c r="I2559" s="185"/>
      <c r="J2559" s="89"/>
      <c r="K2559" s="143"/>
      <c r="L2559" s="89"/>
      <c r="M2559" s="89"/>
      <c r="N2559" s="89"/>
      <c r="O2559" s="89"/>
      <c r="P2559" s="89"/>
      <c r="Q2559" s="239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85"/>
      <c r="I2560" s="185"/>
      <c r="J2560" s="89"/>
      <c r="K2560" s="143"/>
      <c r="L2560" s="89"/>
      <c r="M2560" s="89"/>
      <c r="N2560" s="89"/>
      <c r="O2560" s="89"/>
      <c r="P2560" s="89"/>
      <c r="Q2560" s="239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85"/>
      <c r="I2561" s="185"/>
      <c r="J2561" s="89"/>
      <c r="K2561" s="143"/>
      <c r="L2561" s="89"/>
      <c r="M2561" s="89"/>
      <c r="N2561" s="89"/>
      <c r="O2561" s="89"/>
      <c r="P2561" s="89"/>
      <c r="Q2561" s="239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85"/>
      <c r="I2562" s="185"/>
      <c r="J2562" s="89"/>
      <c r="K2562" s="143"/>
      <c r="L2562" s="89"/>
      <c r="M2562" s="89"/>
      <c r="N2562" s="89"/>
      <c r="O2562" s="89"/>
      <c r="P2562" s="89"/>
      <c r="Q2562" s="239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85"/>
      <c r="I2563" s="185"/>
      <c r="J2563" s="89"/>
      <c r="K2563" s="143"/>
      <c r="L2563" s="89"/>
      <c r="M2563" s="89"/>
      <c r="N2563" s="89"/>
      <c r="O2563" s="89"/>
      <c r="P2563" s="89"/>
      <c r="Q2563" s="239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85"/>
      <c r="I2564" s="185"/>
      <c r="J2564" s="89"/>
      <c r="K2564" s="143"/>
      <c r="L2564" s="89"/>
      <c r="M2564" s="89"/>
      <c r="N2564" s="89"/>
      <c r="O2564" s="89"/>
      <c r="P2564" s="89"/>
      <c r="Q2564" s="239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85"/>
      <c r="I2565" s="185"/>
      <c r="J2565" s="89"/>
      <c r="K2565" s="143"/>
      <c r="L2565" s="89"/>
      <c r="M2565" s="89"/>
      <c r="N2565" s="89"/>
      <c r="O2565" s="89"/>
      <c r="P2565" s="89"/>
      <c r="Q2565" s="239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85"/>
      <c r="I2566" s="185"/>
      <c r="J2566" s="89"/>
      <c r="K2566" s="143"/>
      <c r="L2566" s="89"/>
      <c r="M2566" s="89"/>
      <c r="N2566" s="89"/>
      <c r="O2566" s="89"/>
      <c r="P2566" s="89"/>
      <c r="Q2566" s="239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85"/>
      <c r="I2567" s="185"/>
      <c r="J2567" s="89"/>
      <c r="K2567" s="143"/>
      <c r="L2567" s="89"/>
      <c r="M2567" s="89"/>
      <c r="N2567" s="89"/>
      <c r="O2567" s="89"/>
      <c r="P2567" s="89"/>
      <c r="Q2567" s="239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85"/>
      <c r="I2568" s="185"/>
      <c r="J2568" s="89"/>
      <c r="K2568" s="143"/>
      <c r="L2568" s="89"/>
      <c r="M2568" s="89"/>
      <c r="N2568" s="89"/>
      <c r="O2568" s="89"/>
      <c r="P2568" s="89"/>
      <c r="Q2568" s="239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85"/>
      <c r="I2569" s="185"/>
      <c r="J2569" s="89"/>
      <c r="K2569" s="143"/>
      <c r="L2569" s="89"/>
      <c r="M2569" s="89"/>
      <c r="N2569" s="89"/>
      <c r="O2569" s="89"/>
      <c r="P2569" s="89"/>
      <c r="Q2569" s="239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85"/>
      <c r="I2570" s="185"/>
      <c r="J2570" s="89"/>
      <c r="K2570" s="143"/>
      <c r="L2570" s="89"/>
      <c r="M2570" s="89"/>
      <c r="N2570" s="89"/>
      <c r="O2570" s="89"/>
      <c r="P2570" s="89"/>
      <c r="Q2570" s="239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85"/>
      <c r="I2571" s="185"/>
      <c r="J2571" s="89"/>
      <c r="K2571" s="143"/>
      <c r="L2571" s="89"/>
      <c r="M2571" s="89"/>
      <c r="N2571" s="89"/>
      <c r="O2571" s="89"/>
      <c r="P2571" s="89"/>
      <c r="Q2571" s="239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85"/>
      <c r="I2572" s="185"/>
      <c r="J2572" s="89"/>
      <c r="K2572" s="143"/>
      <c r="L2572" s="89"/>
      <c r="M2572" s="89"/>
      <c r="N2572" s="89"/>
      <c r="O2572" s="89"/>
      <c r="P2572" s="89"/>
      <c r="Q2572" s="239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85"/>
      <c r="I2573" s="185"/>
      <c r="J2573" s="89"/>
      <c r="K2573" s="143"/>
      <c r="L2573" s="89"/>
      <c r="M2573" s="89"/>
      <c r="N2573" s="89"/>
      <c r="O2573" s="89"/>
      <c r="P2573" s="89"/>
      <c r="Q2573" s="239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85"/>
      <c r="I2574" s="185"/>
      <c r="J2574" s="89"/>
      <c r="K2574" s="143"/>
      <c r="L2574" s="89"/>
      <c r="M2574" s="89"/>
      <c r="N2574" s="89"/>
      <c r="O2574" s="89"/>
      <c r="P2574" s="89"/>
      <c r="Q2574" s="239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85"/>
      <c r="I2575" s="185"/>
      <c r="J2575" s="89"/>
      <c r="K2575" s="143"/>
      <c r="L2575" s="89"/>
      <c r="M2575" s="89"/>
      <c r="N2575" s="89"/>
      <c r="O2575" s="89"/>
      <c r="P2575" s="89"/>
      <c r="Q2575" s="239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85"/>
      <c r="I2576" s="185"/>
      <c r="J2576" s="89"/>
      <c r="K2576" s="143"/>
      <c r="L2576" s="89"/>
      <c r="M2576" s="89"/>
      <c r="N2576" s="89"/>
      <c r="O2576" s="89"/>
      <c r="P2576" s="89"/>
      <c r="Q2576" s="239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85"/>
      <c r="I2577" s="185"/>
      <c r="J2577" s="89"/>
      <c r="K2577" s="143"/>
      <c r="L2577" s="89"/>
      <c r="M2577" s="89"/>
      <c r="N2577" s="89"/>
      <c r="O2577" s="89"/>
      <c r="P2577" s="89"/>
      <c r="Q2577" s="239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85"/>
      <c r="I2578" s="185"/>
      <c r="J2578" s="89"/>
      <c r="K2578" s="143"/>
      <c r="L2578" s="89"/>
      <c r="M2578" s="89"/>
      <c r="N2578" s="89"/>
      <c r="O2578" s="89"/>
      <c r="P2578" s="89"/>
      <c r="Q2578" s="239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85"/>
      <c r="I2579" s="185"/>
      <c r="J2579" s="89"/>
      <c r="K2579" s="143"/>
      <c r="L2579" s="89"/>
      <c r="M2579" s="89"/>
      <c r="N2579" s="89"/>
      <c r="O2579" s="89"/>
      <c r="P2579" s="89"/>
      <c r="Q2579" s="239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85"/>
      <c r="I2580" s="185"/>
      <c r="J2580" s="89"/>
      <c r="K2580" s="143"/>
      <c r="L2580" s="89"/>
      <c r="M2580" s="89"/>
      <c r="N2580" s="89"/>
      <c r="O2580" s="89"/>
      <c r="P2580" s="89"/>
      <c r="Q2580" s="239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85"/>
      <c r="I2581" s="185"/>
      <c r="J2581" s="89"/>
      <c r="K2581" s="143"/>
      <c r="L2581" s="89"/>
      <c r="M2581" s="89"/>
      <c r="N2581" s="89"/>
      <c r="O2581" s="89"/>
      <c r="P2581" s="89"/>
      <c r="Q2581" s="239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85"/>
      <c r="I2582" s="185"/>
      <c r="J2582" s="89"/>
      <c r="K2582" s="143"/>
      <c r="L2582" s="89"/>
      <c r="M2582" s="89"/>
      <c r="N2582" s="89"/>
      <c r="O2582" s="89"/>
      <c r="P2582" s="89"/>
      <c r="Q2582" s="239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85"/>
      <c r="I2583" s="185"/>
      <c r="J2583" s="89"/>
      <c r="K2583" s="143"/>
      <c r="L2583" s="89"/>
      <c r="M2583" s="89"/>
      <c r="N2583" s="89"/>
      <c r="O2583" s="89"/>
      <c r="P2583" s="89"/>
      <c r="Q2583" s="239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85"/>
      <c r="I2584" s="185"/>
      <c r="J2584" s="89"/>
      <c r="K2584" s="143"/>
      <c r="L2584" s="89"/>
      <c r="M2584" s="89"/>
      <c r="N2584" s="89"/>
      <c r="O2584" s="89"/>
      <c r="P2584" s="89"/>
      <c r="Q2584" s="239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85"/>
      <c r="I2585" s="185"/>
      <c r="J2585" s="89"/>
      <c r="K2585" s="143"/>
      <c r="L2585" s="89"/>
      <c r="M2585" s="89"/>
      <c r="N2585" s="89"/>
      <c r="O2585" s="89"/>
      <c r="P2585" s="89"/>
      <c r="Q2585" s="239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85"/>
      <c r="I2586" s="185"/>
      <c r="J2586" s="89"/>
      <c r="K2586" s="143"/>
      <c r="L2586" s="89"/>
      <c r="M2586" s="89"/>
      <c r="N2586" s="89"/>
      <c r="O2586" s="89"/>
      <c r="P2586" s="89"/>
      <c r="Q2586" s="239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85"/>
      <c r="I2587" s="185"/>
      <c r="J2587" s="89"/>
      <c r="K2587" s="143"/>
      <c r="L2587" s="89"/>
      <c r="M2587" s="89"/>
      <c r="N2587" s="89"/>
      <c r="O2587" s="89"/>
      <c r="P2587" s="89"/>
      <c r="Q2587" s="239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85"/>
      <c r="I2588" s="185"/>
      <c r="J2588" s="89"/>
      <c r="K2588" s="143"/>
      <c r="L2588" s="89"/>
      <c r="M2588" s="89"/>
      <c r="N2588" s="89"/>
      <c r="O2588" s="89"/>
      <c r="P2588" s="89"/>
      <c r="Q2588" s="239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85"/>
      <c r="I2589" s="185"/>
      <c r="J2589" s="89"/>
      <c r="K2589" s="143"/>
      <c r="L2589" s="89"/>
      <c r="M2589" s="89"/>
      <c r="N2589" s="89"/>
      <c r="O2589" s="89"/>
      <c r="P2589" s="89"/>
      <c r="Q2589" s="239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85"/>
      <c r="I2590" s="185"/>
      <c r="J2590" s="89"/>
      <c r="K2590" s="143"/>
      <c r="L2590" s="89"/>
      <c r="M2590" s="89"/>
      <c r="N2590" s="89"/>
      <c r="O2590" s="89"/>
      <c r="P2590" s="89"/>
      <c r="Q2590" s="239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85"/>
      <c r="I2591" s="185"/>
      <c r="J2591" s="89"/>
      <c r="K2591" s="143"/>
      <c r="L2591" s="89"/>
      <c r="M2591" s="89"/>
      <c r="N2591" s="89"/>
      <c r="O2591" s="89"/>
      <c r="P2591" s="89"/>
      <c r="Q2591" s="239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85"/>
      <c r="I2592" s="185"/>
      <c r="J2592" s="89"/>
      <c r="K2592" s="143"/>
      <c r="L2592" s="89"/>
      <c r="M2592" s="89"/>
      <c r="N2592" s="89"/>
      <c r="O2592" s="89"/>
      <c r="P2592" s="89"/>
      <c r="Q2592" s="239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85"/>
      <c r="I2593" s="185"/>
      <c r="J2593" s="89"/>
      <c r="K2593" s="143"/>
      <c r="L2593" s="89"/>
      <c r="M2593" s="89"/>
      <c r="N2593" s="89"/>
      <c r="O2593" s="89"/>
      <c r="P2593" s="89"/>
      <c r="Q2593" s="239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85"/>
      <c r="I2594" s="185"/>
      <c r="J2594" s="89"/>
      <c r="K2594" s="143"/>
      <c r="L2594" s="89"/>
      <c r="M2594" s="89"/>
      <c r="N2594" s="89"/>
      <c r="O2594" s="89"/>
      <c r="P2594" s="89"/>
      <c r="Q2594" s="239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85"/>
      <c r="I2595" s="185"/>
      <c r="J2595" s="89"/>
      <c r="K2595" s="143"/>
      <c r="L2595" s="89"/>
      <c r="M2595" s="89"/>
      <c r="N2595" s="89"/>
      <c r="O2595" s="89"/>
      <c r="P2595" s="89"/>
      <c r="Q2595" s="239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85"/>
      <c r="I2596" s="185"/>
      <c r="J2596" s="89"/>
      <c r="K2596" s="143"/>
      <c r="L2596" s="89"/>
      <c r="M2596" s="89"/>
      <c r="N2596" s="89"/>
      <c r="O2596" s="89"/>
      <c r="P2596" s="89"/>
      <c r="Q2596" s="239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85"/>
      <c r="I2597" s="185"/>
      <c r="J2597" s="89"/>
      <c r="K2597" s="143"/>
      <c r="L2597" s="89"/>
      <c r="M2597" s="89"/>
      <c r="N2597" s="89"/>
      <c r="O2597" s="89"/>
      <c r="P2597" s="89"/>
      <c r="Q2597" s="239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85"/>
      <c r="I2598" s="185"/>
      <c r="J2598" s="89"/>
      <c r="K2598" s="143"/>
      <c r="L2598" s="89"/>
      <c r="M2598" s="89"/>
      <c r="N2598" s="89"/>
      <c r="O2598" s="89"/>
      <c r="P2598" s="89"/>
      <c r="Q2598" s="239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85"/>
      <c r="I2599" s="185"/>
      <c r="J2599" s="89"/>
      <c r="K2599" s="143"/>
      <c r="L2599" s="89"/>
      <c r="M2599" s="89"/>
      <c r="N2599" s="89"/>
      <c r="O2599" s="89"/>
      <c r="P2599" s="89"/>
      <c r="Q2599" s="239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85"/>
      <c r="I2600" s="185"/>
      <c r="J2600" s="89"/>
      <c r="K2600" s="143"/>
      <c r="L2600" s="89"/>
      <c r="M2600" s="89"/>
      <c r="N2600" s="89"/>
      <c r="O2600" s="89"/>
      <c r="P2600" s="89"/>
      <c r="Q2600" s="239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85"/>
      <c r="I2601" s="185"/>
      <c r="J2601" s="89"/>
      <c r="K2601" s="143"/>
      <c r="L2601" s="89"/>
      <c r="M2601" s="89"/>
      <c r="N2601" s="89"/>
      <c r="O2601" s="89"/>
      <c r="P2601" s="89"/>
      <c r="Q2601" s="239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85"/>
      <c r="I2602" s="185"/>
      <c r="J2602" s="89"/>
      <c r="K2602" s="143"/>
      <c r="L2602" s="89"/>
      <c r="M2602" s="89"/>
      <c r="N2602" s="89"/>
      <c r="O2602" s="89"/>
      <c r="P2602" s="89"/>
      <c r="Q2602" s="239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85"/>
      <c r="I2603" s="185"/>
      <c r="J2603" s="89"/>
      <c r="K2603" s="143"/>
      <c r="L2603" s="89"/>
      <c r="M2603" s="89"/>
      <c r="N2603" s="89"/>
      <c r="O2603" s="89"/>
      <c r="P2603" s="89"/>
      <c r="Q2603" s="239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85"/>
      <c r="I2604" s="185"/>
      <c r="J2604" s="89"/>
      <c r="K2604" s="143"/>
      <c r="L2604" s="89"/>
      <c r="M2604" s="89"/>
      <c r="N2604" s="89"/>
      <c r="O2604" s="89"/>
      <c r="P2604" s="89"/>
      <c r="Q2604" s="239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85"/>
      <c r="I2605" s="185"/>
      <c r="J2605" s="89"/>
      <c r="K2605" s="143"/>
      <c r="L2605" s="89"/>
      <c r="M2605" s="89"/>
      <c r="N2605" s="89"/>
      <c r="O2605" s="89"/>
      <c r="P2605" s="89"/>
      <c r="Q2605" s="239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85"/>
      <c r="I2606" s="185"/>
      <c r="J2606" s="89"/>
      <c r="K2606" s="143"/>
      <c r="L2606" s="89"/>
      <c r="M2606" s="89"/>
      <c r="N2606" s="89"/>
      <c r="O2606" s="89"/>
      <c r="P2606" s="89"/>
      <c r="Q2606" s="239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85"/>
      <c r="I2607" s="185"/>
      <c r="J2607" s="89"/>
      <c r="K2607" s="143"/>
      <c r="L2607" s="89"/>
      <c r="M2607" s="89"/>
      <c r="N2607" s="89"/>
      <c r="O2607" s="89"/>
      <c r="P2607" s="89"/>
      <c r="Q2607" s="239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85"/>
      <c r="I2608" s="185"/>
      <c r="J2608" s="89"/>
      <c r="K2608" s="143"/>
      <c r="L2608" s="89"/>
      <c r="M2608" s="89"/>
      <c r="N2608" s="89"/>
      <c r="O2608" s="89"/>
      <c r="P2608" s="89"/>
      <c r="Q2608" s="239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85"/>
      <c r="I2609" s="185"/>
      <c r="J2609" s="89"/>
      <c r="K2609" s="143"/>
      <c r="L2609" s="89"/>
      <c r="M2609" s="89"/>
      <c r="N2609" s="89"/>
      <c r="O2609" s="89"/>
      <c r="P2609" s="89"/>
      <c r="Q2609" s="239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85"/>
      <c r="I2610" s="185"/>
      <c r="J2610" s="89"/>
      <c r="K2610" s="143"/>
      <c r="L2610" s="89"/>
      <c r="M2610" s="89"/>
      <c r="N2610" s="89"/>
      <c r="O2610" s="89"/>
      <c r="P2610" s="89"/>
      <c r="Q2610" s="239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85"/>
      <c r="I2611" s="185"/>
      <c r="J2611" s="89"/>
      <c r="K2611" s="143"/>
      <c r="L2611" s="89"/>
      <c r="M2611" s="89"/>
      <c r="N2611" s="89"/>
      <c r="O2611" s="89"/>
      <c r="P2611" s="89"/>
      <c r="Q2611" s="239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85"/>
      <c r="I2612" s="185"/>
      <c r="J2612" s="89"/>
      <c r="K2612" s="143"/>
      <c r="L2612" s="89"/>
      <c r="M2612" s="89"/>
      <c r="N2612" s="89"/>
      <c r="O2612" s="89"/>
      <c r="P2612" s="89"/>
      <c r="Q2612" s="239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85"/>
      <c r="I2613" s="185"/>
      <c r="J2613" s="89"/>
      <c r="K2613" s="143"/>
      <c r="L2613" s="89"/>
      <c r="M2613" s="89"/>
      <c r="N2613" s="89"/>
      <c r="O2613" s="89"/>
      <c r="P2613" s="89"/>
      <c r="Q2613" s="239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85"/>
      <c r="I2614" s="185"/>
      <c r="J2614" s="89"/>
      <c r="K2614" s="143"/>
      <c r="L2614" s="89"/>
      <c r="M2614" s="89"/>
      <c r="N2614" s="89"/>
      <c r="O2614" s="89"/>
      <c r="P2614" s="89"/>
      <c r="Q2614" s="239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85"/>
      <c r="I2615" s="185"/>
      <c r="J2615" s="89"/>
      <c r="K2615" s="143"/>
      <c r="L2615" s="89"/>
      <c r="M2615" s="89"/>
      <c r="N2615" s="89"/>
      <c r="O2615" s="89"/>
      <c r="P2615" s="89"/>
      <c r="Q2615" s="239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85"/>
      <c r="I2616" s="185"/>
      <c r="J2616" s="89"/>
      <c r="K2616" s="143"/>
      <c r="L2616" s="89"/>
      <c r="M2616" s="89"/>
      <c r="N2616" s="89"/>
      <c r="O2616" s="89"/>
      <c r="P2616" s="89"/>
      <c r="Q2616" s="239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85"/>
      <c r="I2617" s="185"/>
      <c r="J2617" s="89"/>
      <c r="K2617" s="143"/>
      <c r="L2617" s="89"/>
      <c r="M2617" s="89"/>
      <c r="N2617" s="89"/>
      <c r="O2617" s="89"/>
      <c r="P2617" s="89"/>
      <c r="Q2617" s="239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85"/>
      <c r="I2618" s="185"/>
      <c r="J2618" s="89"/>
      <c r="K2618" s="143"/>
      <c r="L2618" s="89"/>
      <c r="M2618" s="89"/>
      <c r="N2618" s="89"/>
      <c r="O2618" s="89"/>
      <c r="P2618" s="89"/>
      <c r="Q2618" s="239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85"/>
      <c r="I2619" s="185"/>
      <c r="J2619" s="89"/>
      <c r="K2619" s="143"/>
      <c r="L2619" s="89"/>
      <c r="M2619" s="89"/>
      <c r="N2619" s="89"/>
      <c r="O2619" s="89"/>
      <c r="P2619" s="89"/>
      <c r="Q2619" s="239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85"/>
      <c r="I2620" s="185"/>
      <c r="J2620" s="89"/>
      <c r="K2620" s="143"/>
      <c r="L2620" s="89"/>
      <c r="M2620" s="89"/>
      <c r="N2620" s="89"/>
      <c r="O2620" s="89"/>
      <c r="P2620" s="89"/>
      <c r="Q2620" s="239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85"/>
      <c r="I2621" s="185"/>
      <c r="J2621" s="89"/>
      <c r="K2621" s="143"/>
      <c r="L2621" s="89"/>
      <c r="M2621" s="89"/>
      <c r="N2621" s="89"/>
      <c r="O2621" s="89"/>
      <c r="P2621" s="89"/>
      <c r="Q2621" s="239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85"/>
      <c r="I2622" s="185"/>
      <c r="J2622" s="89"/>
      <c r="K2622" s="143"/>
      <c r="L2622" s="89"/>
      <c r="M2622" s="89"/>
      <c r="N2622" s="89"/>
      <c r="O2622" s="89"/>
      <c r="P2622" s="89"/>
      <c r="Q2622" s="239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85"/>
      <c r="I2623" s="185"/>
      <c r="J2623" s="89"/>
      <c r="K2623" s="143"/>
      <c r="L2623" s="89"/>
      <c r="M2623" s="89"/>
      <c r="N2623" s="89"/>
      <c r="O2623" s="89"/>
      <c r="P2623" s="89"/>
      <c r="Q2623" s="239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85"/>
      <c r="I2624" s="185"/>
      <c r="J2624" s="89"/>
      <c r="K2624" s="143"/>
      <c r="L2624" s="89"/>
      <c r="M2624" s="89"/>
      <c r="N2624" s="89"/>
      <c r="O2624" s="89"/>
      <c r="P2624" s="89"/>
      <c r="Q2624" s="239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85"/>
      <c r="I2625" s="185"/>
      <c r="J2625" s="89"/>
      <c r="K2625" s="143"/>
      <c r="L2625" s="89"/>
      <c r="M2625" s="89"/>
      <c r="N2625" s="89"/>
      <c r="O2625" s="89"/>
      <c r="P2625" s="89"/>
      <c r="Q2625" s="239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85"/>
      <c r="I2626" s="185"/>
      <c r="J2626" s="89"/>
      <c r="K2626" s="143"/>
      <c r="L2626" s="89"/>
      <c r="M2626" s="89"/>
      <c r="N2626" s="89"/>
      <c r="O2626" s="89"/>
      <c r="P2626" s="89"/>
      <c r="Q2626" s="239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85"/>
      <c r="I2627" s="185"/>
      <c r="J2627" s="89"/>
      <c r="K2627" s="143"/>
      <c r="L2627" s="89"/>
      <c r="M2627" s="89"/>
      <c r="N2627" s="89"/>
      <c r="O2627" s="89"/>
      <c r="P2627" s="89"/>
      <c r="Q2627" s="239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85"/>
      <c r="I2628" s="185"/>
      <c r="J2628" s="89"/>
      <c r="K2628" s="143"/>
      <c r="L2628" s="89"/>
      <c r="M2628" s="89"/>
      <c r="N2628" s="89"/>
      <c r="O2628" s="89"/>
      <c r="P2628" s="89"/>
      <c r="Q2628" s="239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85"/>
      <c r="I2629" s="185"/>
      <c r="J2629" s="89"/>
      <c r="K2629" s="143"/>
      <c r="L2629" s="89"/>
      <c r="M2629" s="89"/>
      <c r="N2629" s="89"/>
      <c r="O2629" s="89"/>
      <c r="P2629" s="89"/>
      <c r="Q2629" s="239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85"/>
      <c r="I2630" s="185"/>
      <c r="J2630" s="89"/>
      <c r="K2630" s="143"/>
      <c r="L2630" s="89"/>
      <c r="M2630" s="89"/>
      <c r="N2630" s="89"/>
      <c r="O2630" s="89"/>
      <c r="P2630" s="89"/>
      <c r="Q2630" s="239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85"/>
      <c r="I2631" s="185"/>
      <c r="J2631" s="89"/>
      <c r="K2631" s="143"/>
      <c r="L2631" s="89"/>
      <c r="M2631" s="89"/>
      <c r="N2631" s="89"/>
      <c r="O2631" s="89"/>
      <c r="P2631" s="89"/>
      <c r="Q2631" s="239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85"/>
      <c r="I2632" s="185"/>
      <c r="J2632" s="89"/>
      <c r="K2632" s="143"/>
      <c r="L2632" s="89"/>
      <c r="M2632" s="89"/>
      <c r="N2632" s="89"/>
      <c r="O2632" s="89"/>
      <c r="P2632" s="89"/>
      <c r="Q2632" s="239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85"/>
      <c r="I2633" s="185"/>
      <c r="J2633" s="89"/>
      <c r="K2633" s="143"/>
      <c r="L2633" s="89"/>
      <c r="M2633" s="89"/>
      <c r="N2633" s="89"/>
      <c r="O2633" s="89"/>
      <c r="P2633" s="89"/>
      <c r="Q2633" s="239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85"/>
      <c r="I2634" s="185"/>
      <c r="J2634" s="89"/>
      <c r="K2634" s="143"/>
      <c r="L2634" s="89"/>
      <c r="M2634" s="89"/>
      <c r="N2634" s="89"/>
      <c r="O2634" s="89"/>
      <c r="P2634" s="89"/>
      <c r="Q2634" s="239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85"/>
      <c r="I2635" s="185"/>
      <c r="J2635" s="89"/>
      <c r="K2635" s="143"/>
      <c r="L2635" s="89"/>
      <c r="M2635" s="89"/>
      <c r="N2635" s="89"/>
      <c r="O2635" s="89"/>
      <c r="P2635" s="89"/>
      <c r="Q2635" s="239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85"/>
      <c r="I2636" s="185"/>
      <c r="J2636" s="89"/>
      <c r="K2636" s="143"/>
      <c r="L2636" s="89"/>
      <c r="M2636" s="89"/>
      <c r="N2636" s="89"/>
      <c r="O2636" s="89"/>
      <c r="P2636" s="89"/>
      <c r="Q2636" s="239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85"/>
      <c r="I2637" s="185"/>
      <c r="J2637" s="89"/>
      <c r="K2637" s="143"/>
      <c r="L2637" s="89"/>
      <c r="M2637" s="89"/>
      <c r="N2637" s="89"/>
      <c r="O2637" s="89"/>
      <c r="P2637" s="89"/>
      <c r="Q2637" s="239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85"/>
      <c r="I2638" s="185"/>
      <c r="J2638" s="89"/>
      <c r="K2638" s="143"/>
      <c r="L2638" s="89"/>
      <c r="M2638" s="89"/>
      <c r="N2638" s="89"/>
      <c r="O2638" s="89"/>
      <c r="P2638" s="89"/>
      <c r="Q2638" s="239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85"/>
      <c r="I2639" s="185"/>
      <c r="J2639" s="89"/>
      <c r="K2639" s="143"/>
      <c r="L2639" s="89"/>
      <c r="M2639" s="89"/>
      <c r="N2639" s="89"/>
      <c r="O2639" s="89"/>
      <c r="P2639" s="89"/>
      <c r="Q2639" s="239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85"/>
      <c r="I2640" s="185"/>
      <c r="J2640" s="89"/>
      <c r="K2640" s="143"/>
      <c r="L2640" s="89"/>
      <c r="M2640" s="89"/>
      <c r="N2640" s="89"/>
      <c r="O2640" s="89"/>
      <c r="P2640" s="89"/>
      <c r="Q2640" s="239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85"/>
      <c r="I2641" s="185"/>
      <c r="J2641" s="89"/>
      <c r="K2641" s="143"/>
      <c r="L2641" s="89"/>
      <c r="M2641" s="89"/>
      <c r="N2641" s="89"/>
      <c r="O2641" s="89"/>
      <c r="P2641" s="89"/>
      <c r="Q2641" s="239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85"/>
      <c r="I2642" s="185"/>
      <c r="J2642" s="89"/>
      <c r="K2642" s="143"/>
      <c r="L2642" s="89"/>
      <c r="M2642" s="89"/>
      <c r="N2642" s="89"/>
      <c r="O2642" s="89"/>
      <c r="P2642" s="89"/>
      <c r="Q2642" s="239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85"/>
      <c r="I2643" s="185"/>
      <c r="J2643" s="89"/>
      <c r="K2643" s="143"/>
      <c r="L2643" s="89"/>
      <c r="M2643" s="89"/>
      <c r="N2643" s="89"/>
      <c r="O2643" s="89"/>
      <c r="P2643" s="89"/>
      <c r="Q2643" s="239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85"/>
      <c r="I2644" s="185"/>
      <c r="J2644" s="89"/>
      <c r="K2644" s="143"/>
      <c r="L2644" s="89"/>
      <c r="M2644" s="89"/>
      <c r="N2644" s="89"/>
      <c r="O2644" s="89"/>
      <c r="P2644" s="89"/>
      <c r="Q2644" s="239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85"/>
      <c r="I2645" s="185"/>
      <c r="J2645" s="89"/>
      <c r="K2645" s="143"/>
      <c r="L2645" s="89"/>
      <c r="M2645" s="89"/>
      <c r="N2645" s="89"/>
      <c r="O2645" s="89"/>
      <c r="P2645" s="89"/>
      <c r="Q2645" s="239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85"/>
      <c r="I2646" s="185"/>
      <c r="J2646" s="89"/>
      <c r="K2646" s="143"/>
      <c r="L2646" s="89"/>
      <c r="M2646" s="89"/>
      <c r="N2646" s="89"/>
      <c r="O2646" s="89"/>
      <c r="P2646" s="89"/>
      <c r="Q2646" s="239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85"/>
      <c r="I2647" s="185"/>
      <c r="J2647" s="89"/>
      <c r="K2647" s="143"/>
      <c r="L2647" s="89"/>
      <c r="M2647" s="89"/>
      <c r="N2647" s="89"/>
      <c r="O2647" s="89"/>
      <c r="P2647" s="89"/>
      <c r="Q2647" s="239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85"/>
      <c r="I2648" s="185"/>
      <c r="J2648" s="89"/>
      <c r="K2648" s="143"/>
      <c r="L2648" s="89"/>
      <c r="M2648" s="89"/>
      <c r="N2648" s="89"/>
      <c r="O2648" s="89"/>
      <c r="P2648" s="89"/>
      <c r="Q2648" s="239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85"/>
      <c r="I2649" s="185"/>
      <c r="J2649" s="89"/>
      <c r="K2649" s="143"/>
      <c r="L2649" s="89"/>
      <c r="M2649" s="89"/>
      <c r="N2649" s="89"/>
      <c r="O2649" s="89"/>
      <c r="P2649" s="89"/>
      <c r="Q2649" s="239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85"/>
      <c r="I2650" s="185"/>
      <c r="J2650" s="89"/>
      <c r="K2650" s="143"/>
      <c r="L2650" s="89"/>
      <c r="M2650" s="89"/>
      <c r="N2650" s="89"/>
      <c r="O2650" s="89"/>
      <c r="P2650" s="89"/>
      <c r="Q2650" s="239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85"/>
      <c r="I2651" s="185"/>
      <c r="J2651" s="89"/>
      <c r="K2651" s="143"/>
      <c r="L2651" s="89"/>
      <c r="M2651" s="89"/>
      <c r="N2651" s="89"/>
      <c r="O2651" s="89"/>
      <c r="P2651" s="89"/>
      <c r="Q2651" s="239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85"/>
      <c r="I2652" s="185"/>
      <c r="J2652" s="89"/>
      <c r="K2652" s="143"/>
      <c r="L2652" s="89"/>
      <c r="M2652" s="89"/>
      <c r="N2652" s="89"/>
      <c r="O2652" s="89"/>
      <c r="P2652" s="89"/>
      <c r="Q2652" s="239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85"/>
      <c r="I2653" s="185"/>
      <c r="J2653" s="89"/>
      <c r="K2653" s="143"/>
      <c r="L2653" s="89"/>
      <c r="M2653" s="89"/>
      <c r="N2653" s="89"/>
      <c r="O2653" s="89"/>
      <c r="P2653" s="89"/>
      <c r="Q2653" s="239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85"/>
      <c r="I2654" s="185"/>
      <c r="J2654" s="89"/>
      <c r="K2654" s="143"/>
      <c r="L2654" s="89"/>
      <c r="M2654" s="89"/>
      <c r="N2654" s="89"/>
      <c r="O2654" s="89"/>
      <c r="P2654" s="89"/>
      <c r="Q2654" s="239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85"/>
      <c r="I2655" s="185"/>
      <c r="J2655" s="89"/>
      <c r="K2655" s="143"/>
      <c r="L2655" s="89"/>
      <c r="M2655" s="89"/>
      <c r="N2655" s="89"/>
      <c r="O2655" s="89"/>
      <c r="P2655" s="89"/>
      <c r="Q2655" s="239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85"/>
      <c r="I2656" s="185"/>
      <c r="J2656" s="89"/>
      <c r="K2656" s="143"/>
      <c r="L2656" s="89"/>
      <c r="M2656" s="89"/>
      <c r="N2656" s="89"/>
      <c r="O2656" s="89"/>
      <c r="P2656" s="89"/>
      <c r="Q2656" s="239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85"/>
      <c r="I2657" s="185"/>
      <c r="J2657" s="89"/>
      <c r="K2657" s="143"/>
      <c r="L2657" s="89"/>
      <c r="M2657" s="89"/>
      <c r="N2657" s="89"/>
      <c r="O2657" s="89"/>
      <c r="P2657" s="89"/>
      <c r="Q2657" s="239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85"/>
      <c r="I2658" s="185"/>
      <c r="J2658" s="89"/>
      <c r="K2658" s="143"/>
      <c r="L2658" s="89"/>
      <c r="M2658" s="89"/>
      <c r="N2658" s="89"/>
      <c r="O2658" s="89"/>
      <c r="P2658" s="89"/>
      <c r="Q2658" s="239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85"/>
      <c r="I2659" s="185"/>
      <c r="J2659" s="89"/>
      <c r="K2659" s="143"/>
      <c r="L2659" s="89"/>
      <c r="M2659" s="89"/>
      <c r="N2659" s="89"/>
      <c r="O2659" s="89"/>
      <c r="P2659" s="89"/>
      <c r="Q2659" s="239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85"/>
      <c r="I2660" s="185"/>
      <c r="J2660" s="89"/>
      <c r="K2660" s="143"/>
      <c r="L2660" s="89"/>
      <c r="M2660" s="89"/>
      <c r="N2660" s="89"/>
      <c r="O2660" s="89"/>
      <c r="P2660" s="89"/>
      <c r="Q2660" s="239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85"/>
      <c r="I2661" s="185"/>
      <c r="J2661" s="89"/>
      <c r="K2661" s="143"/>
      <c r="L2661" s="89"/>
      <c r="M2661" s="89"/>
      <c r="N2661" s="89"/>
      <c r="O2661" s="89"/>
      <c r="P2661" s="89"/>
      <c r="Q2661" s="239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85"/>
      <c r="I2662" s="185"/>
      <c r="J2662" s="89"/>
      <c r="K2662" s="143"/>
      <c r="L2662" s="89"/>
      <c r="M2662" s="89"/>
      <c r="N2662" s="89"/>
      <c r="O2662" s="89"/>
      <c r="P2662" s="89"/>
      <c r="Q2662" s="239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85"/>
      <c r="I2663" s="185"/>
      <c r="J2663" s="89"/>
      <c r="K2663" s="143"/>
      <c r="L2663" s="89"/>
      <c r="M2663" s="89"/>
      <c r="N2663" s="89"/>
      <c r="O2663" s="89"/>
      <c r="P2663" s="89"/>
      <c r="Q2663" s="239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85"/>
      <c r="I2664" s="185"/>
      <c r="J2664" s="89"/>
      <c r="K2664" s="143"/>
      <c r="L2664" s="89"/>
      <c r="M2664" s="89"/>
      <c r="N2664" s="89"/>
      <c r="O2664" s="89"/>
      <c r="P2664" s="89"/>
      <c r="Q2664" s="239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85"/>
      <c r="I2665" s="185"/>
      <c r="J2665" s="89"/>
      <c r="K2665" s="143"/>
      <c r="L2665" s="89"/>
      <c r="M2665" s="89"/>
      <c r="N2665" s="89"/>
      <c r="O2665" s="89"/>
      <c r="P2665" s="89"/>
      <c r="Q2665" s="239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85"/>
      <c r="I2666" s="185"/>
      <c r="J2666" s="89"/>
      <c r="K2666" s="143"/>
      <c r="L2666" s="89"/>
      <c r="M2666" s="89"/>
      <c r="N2666" s="89"/>
      <c r="O2666" s="89"/>
      <c r="P2666" s="89"/>
      <c r="Q2666" s="239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85"/>
      <c r="I2667" s="185"/>
      <c r="J2667" s="89"/>
      <c r="K2667" s="143"/>
      <c r="L2667" s="89"/>
      <c r="M2667" s="89"/>
      <c r="N2667" s="89"/>
      <c r="O2667" s="89"/>
      <c r="P2667" s="89"/>
      <c r="Q2667" s="239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85"/>
      <c r="I2668" s="185"/>
      <c r="J2668" s="89"/>
      <c r="K2668" s="143"/>
      <c r="L2668" s="89"/>
      <c r="M2668" s="89"/>
      <c r="N2668" s="89"/>
      <c r="O2668" s="89"/>
      <c r="P2668" s="89"/>
      <c r="Q2668" s="239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85"/>
      <c r="I2669" s="185"/>
      <c r="J2669" s="89"/>
      <c r="K2669" s="143"/>
      <c r="L2669" s="89"/>
      <c r="M2669" s="89"/>
      <c r="N2669" s="89"/>
      <c r="O2669" s="89"/>
      <c r="P2669" s="89"/>
      <c r="Q2669" s="239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85"/>
      <c r="I2670" s="185"/>
      <c r="J2670" s="89"/>
      <c r="K2670" s="143"/>
      <c r="L2670" s="89"/>
      <c r="M2670" s="89"/>
      <c r="N2670" s="89"/>
      <c r="O2670" s="89"/>
      <c r="P2670" s="89"/>
      <c r="Q2670" s="239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85"/>
      <c r="I2671" s="185"/>
      <c r="J2671" s="89"/>
      <c r="K2671" s="143"/>
      <c r="L2671" s="89"/>
      <c r="M2671" s="89"/>
      <c r="N2671" s="89"/>
      <c r="O2671" s="89"/>
      <c r="P2671" s="89"/>
      <c r="Q2671" s="239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85"/>
      <c r="I2672" s="185"/>
      <c r="J2672" s="89"/>
      <c r="K2672" s="143"/>
      <c r="L2672" s="89"/>
      <c r="M2672" s="89"/>
      <c r="N2672" s="89"/>
      <c r="O2672" s="89"/>
      <c r="P2672" s="89"/>
      <c r="Q2672" s="239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85"/>
      <c r="I2673" s="185"/>
      <c r="J2673" s="89"/>
      <c r="K2673" s="143"/>
      <c r="L2673" s="89"/>
      <c r="M2673" s="89"/>
      <c r="N2673" s="89"/>
      <c r="O2673" s="89"/>
      <c r="P2673" s="89"/>
      <c r="Q2673" s="239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85"/>
      <c r="I2674" s="185"/>
      <c r="J2674" s="89"/>
      <c r="K2674" s="143"/>
      <c r="L2674" s="89"/>
      <c r="M2674" s="89"/>
      <c r="N2674" s="89"/>
      <c r="O2674" s="89"/>
      <c r="P2674" s="89"/>
      <c r="Q2674" s="239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85"/>
      <c r="I2675" s="185"/>
      <c r="J2675" s="89"/>
      <c r="K2675" s="143"/>
      <c r="L2675" s="89"/>
      <c r="M2675" s="89"/>
      <c r="N2675" s="89"/>
      <c r="O2675" s="89"/>
      <c r="P2675" s="89"/>
      <c r="Q2675" s="239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85"/>
      <c r="I2676" s="185"/>
      <c r="J2676" s="89"/>
      <c r="K2676" s="143"/>
      <c r="L2676" s="89"/>
      <c r="M2676" s="89"/>
      <c r="N2676" s="89"/>
      <c r="O2676" s="89"/>
      <c r="P2676" s="89"/>
      <c r="Q2676" s="239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85"/>
      <c r="I2677" s="185"/>
      <c r="J2677" s="89"/>
      <c r="K2677" s="143"/>
      <c r="L2677" s="89"/>
      <c r="M2677" s="89"/>
      <c r="N2677" s="89"/>
      <c r="O2677" s="89"/>
      <c r="P2677" s="89"/>
      <c r="Q2677" s="239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85"/>
      <c r="I2678" s="185"/>
      <c r="J2678" s="89"/>
      <c r="K2678" s="143"/>
      <c r="L2678" s="89"/>
      <c r="M2678" s="89"/>
      <c r="N2678" s="89"/>
      <c r="O2678" s="89"/>
      <c r="P2678" s="89"/>
      <c r="Q2678" s="239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85"/>
      <c r="I2679" s="185"/>
      <c r="J2679" s="89"/>
      <c r="K2679" s="143"/>
      <c r="L2679" s="89"/>
      <c r="M2679" s="89"/>
      <c r="N2679" s="89"/>
      <c r="O2679" s="89"/>
      <c r="P2679" s="89"/>
      <c r="Q2679" s="239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85"/>
      <c r="I2680" s="185"/>
      <c r="J2680" s="89"/>
      <c r="K2680" s="143"/>
      <c r="L2680" s="89"/>
      <c r="M2680" s="89"/>
      <c r="N2680" s="89"/>
      <c r="O2680" s="89"/>
      <c r="P2680" s="89"/>
      <c r="Q2680" s="239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85"/>
      <c r="I2681" s="185"/>
      <c r="J2681" s="89"/>
      <c r="K2681" s="143"/>
      <c r="L2681" s="89"/>
      <c r="M2681" s="89"/>
      <c r="N2681" s="89"/>
      <c r="O2681" s="89"/>
      <c r="P2681" s="89"/>
      <c r="Q2681" s="239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85"/>
      <c r="I2682" s="185"/>
      <c r="J2682" s="89"/>
      <c r="K2682" s="143"/>
      <c r="L2682" s="89"/>
      <c r="M2682" s="89"/>
      <c r="N2682" s="89"/>
      <c r="O2682" s="89"/>
      <c r="P2682" s="89"/>
      <c r="Q2682" s="239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85"/>
      <c r="I2683" s="185"/>
      <c r="J2683" s="89"/>
      <c r="K2683" s="143"/>
      <c r="L2683" s="89"/>
      <c r="M2683" s="89"/>
      <c r="N2683" s="89"/>
      <c r="O2683" s="89"/>
      <c r="P2683" s="89"/>
      <c r="Q2683" s="239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85"/>
      <c r="I2684" s="185"/>
      <c r="J2684" s="89"/>
      <c r="K2684" s="143"/>
      <c r="L2684" s="89"/>
      <c r="M2684" s="89"/>
      <c r="N2684" s="89"/>
      <c r="O2684" s="89"/>
      <c r="P2684" s="89"/>
      <c r="Q2684" s="239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85"/>
      <c r="I2685" s="185"/>
      <c r="J2685" s="89"/>
      <c r="K2685" s="143"/>
      <c r="L2685" s="89"/>
      <c r="M2685" s="89"/>
      <c r="N2685" s="89"/>
      <c r="O2685" s="89"/>
      <c r="P2685" s="89"/>
      <c r="Q2685" s="239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85"/>
      <c r="I2686" s="185"/>
      <c r="J2686" s="89"/>
      <c r="K2686" s="143"/>
      <c r="L2686" s="89"/>
      <c r="M2686" s="89"/>
      <c r="N2686" s="89"/>
      <c r="O2686" s="89"/>
      <c r="P2686" s="89"/>
      <c r="Q2686" s="239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85"/>
      <c r="I2687" s="185"/>
      <c r="J2687" s="89"/>
      <c r="K2687" s="143"/>
      <c r="L2687" s="89"/>
      <c r="M2687" s="89"/>
      <c r="N2687" s="89"/>
      <c r="O2687" s="89"/>
      <c r="P2687" s="89"/>
      <c r="Q2687" s="239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85"/>
      <c r="I2688" s="185"/>
      <c r="J2688" s="89"/>
      <c r="K2688" s="143"/>
      <c r="L2688" s="89"/>
      <c r="M2688" s="89"/>
      <c r="N2688" s="89"/>
      <c r="O2688" s="89"/>
      <c r="P2688" s="89"/>
      <c r="Q2688" s="239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85"/>
      <c r="I2689" s="185"/>
      <c r="J2689" s="89"/>
      <c r="K2689" s="143"/>
      <c r="L2689" s="89"/>
      <c r="M2689" s="89"/>
      <c r="N2689" s="89"/>
      <c r="O2689" s="89"/>
      <c r="P2689" s="89"/>
      <c r="Q2689" s="239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85"/>
      <c r="I2690" s="185"/>
      <c r="J2690" s="89"/>
      <c r="K2690" s="143"/>
      <c r="L2690" s="89"/>
      <c r="M2690" s="89"/>
      <c r="N2690" s="89"/>
      <c r="O2690" s="89"/>
      <c r="P2690" s="89"/>
      <c r="Q2690" s="239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85"/>
      <c r="I2691" s="185"/>
      <c r="J2691" s="89"/>
      <c r="K2691" s="143"/>
      <c r="L2691" s="89"/>
      <c r="M2691" s="89"/>
      <c r="N2691" s="89"/>
      <c r="O2691" s="89"/>
      <c r="P2691" s="89"/>
      <c r="Q2691" s="239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85"/>
      <c r="I2692" s="185"/>
      <c r="J2692" s="89"/>
      <c r="K2692" s="143"/>
      <c r="L2692" s="89"/>
      <c r="M2692" s="89"/>
      <c r="N2692" s="89"/>
      <c r="O2692" s="89"/>
      <c r="P2692" s="89"/>
      <c r="Q2692" s="239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85"/>
      <c r="I2693" s="185"/>
      <c r="J2693" s="89"/>
      <c r="K2693" s="143"/>
      <c r="L2693" s="89"/>
      <c r="M2693" s="89"/>
      <c r="N2693" s="89"/>
      <c r="O2693" s="89"/>
      <c r="P2693" s="89"/>
      <c r="Q2693" s="239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85"/>
      <c r="I2694" s="185"/>
      <c r="J2694" s="89"/>
      <c r="K2694" s="143"/>
      <c r="L2694" s="89"/>
      <c r="M2694" s="89"/>
      <c r="N2694" s="89"/>
      <c r="O2694" s="89"/>
      <c r="P2694" s="89"/>
      <c r="Q2694" s="239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85"/>
      <c r="I2695" s="185"/>
      <c r="J2695" s="89"/>
      <c r="K2695" s="143"/>
      <c r="L2695" s="89"/>
      <c r="M2695" s="89"/>
      <c r="N2695" s="89"/>
      <c r="O2695" s="89"/>
      <c r="P2695" s="89"/>
      <c r="Q2695" s="239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85"/>
      <c r="I2696" s="185"/>
      <c r="J2696" s="89"/>
      <c r="K2696" s="143"/>
      <c r="L2696" s="89"/>
      <c r="M2696" s="89"/>
      <c r="N2696" s="89"/>
      <c r="O2696" s="89"/>
      <c r="P2696" s="89"/>
      <c r="Q2696" s="239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85"/>
      <c r="I2697" s="185"/>
      <c r="J2697" s="89"/>
      <c r="K2697" s="143"/>
      <c r="L2697" s="89"/>
      <c r="M2697" s="89"/>
      <c r="N2697" s="89"/>
      <c r="O2697" s="89"/>
      <c r="P2697" s="89"/>
      <c r="Q2697" s="239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85"/>
      <c r="I2698" s="185"/>
      <c r="J2698" s="89"/>
      <c r="K2698" s="143"/>
      <c r="L2698" s="89"/>
      <c r="M2698" s="89"/>
      <c r="N2698" s="89"/>
      <c r="O2698" s="89"/>
      <c r="P2698" s="89"/>
      <c r="Q2698" s="239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85"/>
      <c r="I2699" s="185"/>
      <c r="J2699" s="89"/>
      <c r="K2699" s="143"/>
      <c r="L2699" s="89"/>
      <c r="M2699" s="89"/>
      <c r="N2699" s="89"/>
      <c r="O2699" s="89"/>
      <c r="P2699" s="89"/>
      <c r="Q2699" s="239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85"/>
      <c r="I2700" s="185"/>
      <c r="J2700" s="89"/>
      <c r="K2700" s="143"/>
      <c r="L2700" s="89"/>
      <c r="M2700" s="89"/>
      <c r="N2700" s="89"/>
      <c r="O2700" s="89"/>
      <c r="P2700" s="89"/>
      <c r="Q2700" s="239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85"/>
      <c r="I2701" s="185"/>
      <c r="J2701" s="89"/>
      <c r="K2701" s="143"/>
      <c r="L2701" s="89"/>
      <c r="M2701" s="89"/>
      <c r="N2701" s="89"/>
      <c r="O2701" s="89"/>
      <c r="P2701" s="89"/>
      <c r="Q2701" s="239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85"/>
      <c r="I2702" s="185"/>
      <c r="J2702" s="89"/>
      <c r="K2702" s="143"/>
      <c r="L2702" s="89"/>
      <c r="M2702" s="89"/>
      <c r="N2702" s="89"/>
      <c r="O2702" s="89"/>
      <c r="P2702" s="89"/>
      <c r="Q2702" s="239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85"/>
      <c r="I2703" s="185"/>
      <c r="J2703" s="89"/>
      <c r="K2703" s="143"/>
      <c r="L2703" s="89"/>
      <c r="M2703" s="89"/>
      <c r="N2703" s="89"/>
      <c r="O2703" s="89"/>
      <c r="P2703" s="89"/>
      <c r="Q2703" s="239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85"/>
      <c r="I2704" s="185"/>
      <c r="J2704" s="89"/>
      <c r="K2704" s="143"/>
      <c r="L2704" s="89"/>
      <c r="M2704" s="89"/>
      <c r="N2704" s="89"/>
      <c r="O2704" s="89"/>
      <c r="P2704" s="89"/>
      <c r="Q2704" s="239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85"/>
      <c r="I2705" s="185"/>
      <c r="J2705" s="89"/>
      <c r="K2705" s="143"/>
      <c r="L2705" s="89"/>
      <c r="M2705" s="89"/>
      <c r="N2705" s="89"/>
      <c r="O2705" s="89"/>
      <c r="P2705" s="89"/>
      <c r="Q2705" s="239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85"/>
      <c r="I2706" s="185"/>
      <c r="J2706" s="89"/>
      <c r="K2706" s="143"/>
      <c r="L2706" s="89"/>
      <c r="M2706" s="89"/>
      <c r="N2706" s="89"/>
      <c r="O2706" s="89"/>
      <c r="P2706" s="89"/>
      <c r="Q2706" s="239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85"/>
      <c r="I2707" s="185"/>
      <c r="J2707" s="89"/>
      <c r="K2707" s="143"/>
      <c r="L2707" s="89"/>
      <c r="M2707" s="89"/>
      <c r="N2707" s="89"/>
      <c r="O2707" s="89"/>
      <c r="P2707" s="89"/>
      <c r="Q2707" s="239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85"/>
      <c r="I2708" s="185"/>
      <c r="J2708" s="89"/>
      <c r="K2708" s="143"/>
      <c r="L2708" s="89"/>
      <c r="M2708" s="89"/>
      <c r="N2708" s="89"/>
      <c r="O2708" s="89"/>
      <c r="P2708" s="89"/>
      <c r="Q2708" s="239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85"/>
      <c r="I2709" s="185"/>
      <c r="J2709" s="89"/>
      <c r="K2709" s="143"/>
      <c r="L2709" s="89"/>
      <c r="M2709" s="89"/>
      <c r="N2709" s="89"/>
      <c r="O2709" s="89"/>
      <c r="P2709" s="89"/>
      <c r="Q2709" s="239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85"/>
      <c r="I2710" s="185"/>
      <c r="J2710" s="89"/>
      <c r="K2710" s="143"/>
      <c r="L2710" s="89"/>
      <c r="M2710" s="89"/>
      <c r="N2710" s="89"/>
      <c r="O2710" s="89"/>
      <c r="P2710" s="89"/>
      <c r="Q2710" s="239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85"/>
      <c r="I2711" s="185"/>
      <c r="J2711" s="89"/>
      <c r="K2711" s="143"/>
      <c r="L2711" s="89"/>
      <c r="M2711" s="89"/>
      <c r="N2711" s="89"/>
      <c r="O2711" s="89"/>
      <c r="P2711" s="89"/>
      <c r="Q2711" s="239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85"/>
      <c r="I2712" s="185"/>
      <c r="J2712" s="89"/>
      <c r="K2712" s="143"/>
      <c r="L2712" s="89"/>
      <c r="M2712" s="89"/>
      <c r="N2712" s="89"/>
      <c r="O2712" s="89"/>
      <c r="P2712" s="89"/>
      <c r="Q2712" s="239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85"/>
      <c r="I2713" s="185"/>
      <c r="J2713" s="89"/>
      <c r="K2713" s="143"/>
      <c r="L2713" s="89"/>
      <c r="M2713" s="89"/>
      <c r="N2713" s="89"/>
      <c r="O2713" s="89"/>
      <c r="P2713" s="89"/>
      <c r="Q2713" s="239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85"/>
      <c r="I2714" s="185"/>
      <c r="J2714" s="89"/>
      <c r="K2714" s="143"/>
      <c r="L2714" s="89"/>
      <c r="M2714" s="89"/>
      <c r="N2714" s="89"/>
      <c r="O2714" s="89"/>
      <c r="P2714" s="89"/>
      <c r="Q2714" s="239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85"/>
      <c r="I2715" s="185"/>
      <c r="J2715" s="89"/>
      <c r="K2715" s="143"/>
      <c r="L2715" s="89"/>
      <c r="M2715" s="89"/>
      <c r="N2715" s="89"/>
      <c r="O2715" s="89"/>
      <c r="P2715" s="89"/>
      <c r="Q2715" s="239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85"/>
      <c r="I2716" s="185"/>
      <c r="J2716" s="89"/>
      <c r="K2716" s="143"/>
      <c r="L2716" s="89"/>
      <c r="M2716" s="89"/>
      <c r="N2716" s="89"/>
      <c r="O2716" s="89"/>
      <c r="P2716" s="89"/>
      <c r="Q2716" s="239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85"/>
      <c r="I2717" s="185"/>
      <c r="J2717" s="89"/>
      <c r="K2717" s="143"/>
      <c r="L2717" s="89"/>
      <c r="M2717" s="89"/>
      <c r="N2717" s="89"/>
      <c r="O2717" s="89"/>
      <c r="P2717" s="89"/>
      <c r="Q2717" s="239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85"/>
      <c r="I2718" s="185"/>
      <c r="J2718" s="89"/>
      <c r="K2718" s="143"/>
      <c r="L2718" s="89"/>
      <c r="M2718" s="89"/>
      <c r="N2718" s="89"/>
      <c r="O2718" s="89"/>
      <c r="P2718" s="89"/>
      <c r="Q2718" s="239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85"/>
      <c r="I2719" s="185"/>
      <c r="J2719" s="89"/>
      <c r="K2719" s="143"/>
      <c r="L2719" s="89"/>
      <c r="M2719" s="89"/>
      <c r="N2719" s="89"/>
      <c r="O2719" s="89"/>
      <c r="P2719" s="89"/>
      <c r="Q2719" s="239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85"/>
      <c r="I2720" s="185"/>
      <c r="J2720" s="89"/>
      <c r="K2720" s="143"/>
      <c r="L2720" s="89"/>
      <c r="M2720" s="89"/>
      <c r="N2720" s="89"/>
      <c r="O2720" s="89"/>
      <c r="P2720" s="89"/>
      <c r="Q2720" s="239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85"/>
      <c r="I2721" s="185"/>
      <c r="J2721" s="89"/>
      <c r="K2721" s="143"/>
      <c r="L2721" s="89"/>
      <c r="M2721" s="89"/>
      <c r="N2721" s="89"/>
      <c r="O2721" s="89"/>
      <c r="P2721" s="89"/>
      <c r="Q2721" s="239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85"/>
      <c r="I2722" s="185"/>
      <c r="J2722" s="89"/>
      <c r="K2722" s="143"/>
      <c r="L2722" s="89"/>
      <c r="M2722" s="89"/>
      <c r="N2722" s="89"/>
      <c r="O2722" s="89"/>
      <c r="P2722" s="89"/>
      <c r="Q2722" s="239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85"/>
      <c r="I2723" s="185"/>
      <c r="J2723" s="89"/>
      <c r="K2723" s="143"/>
      <c r="L2723" s="89"/>
      <c r="M2723" s="89"/>
      <c r="N2723" s="89"/>
      <c r="O2723" s="89"/>
      <c r="P2723" s="89"/>
      <c r="Q2723" s="239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85"/>
      <c r="I2724" s="185"/>
      <c r="J2724" s="89"/>
      <c r="K2724" s="143"/>
      <c r="L2724" s="89"/>
      <c r="M2724" s="89"/>
      <c r="N2724" s="89"/>
      <c r="O2724" s="89"/>
      <c r="P2724" s="89"/>
      <c r="Q2724" s="239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85"/>
      <c r="I2725" s="185"/>
      <c r="J2725" s="89"/>
      <c r="K2725" s="143"/>
      <c r="L2725" s="89"/>
      <c r="M2725" s="89"/>
      <c r="N2725" s="89"/>
      <c r="O2725" s="89"/>
      <c r="P2725" s="89"/>
      <c r="Q2725" s="239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85"/>
      <c r="I2726" s="185"/>
      <c r="J2726" s="89"/>
      <c r="K2726" s="143"/>
      <c r="L2726" s="89"/>
      <c r="M2726" s="89"/>
      <c r="N2726" s="89"/>
      <c r="O2726" s="89"/>
      <c r="P2726" s="89"/>
      <c r="Q2726" s="239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85"/>
      <c r="I2727" s="185"/>
      <c r="J2727" s="89"/>
      <c r="K2727" s="143"/>
      <c r="L2727" s="89"/>
      <c r="M2727" s="89"/>
      <c r="N2727" s="89"/>
      <c r="O2727" s="89"/>
      <c r="P2727" s="89"/>
      <c r="Q2727" s="239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85"/>
      <c r="I2728" s="185"/>
      <c r="J2728" s="89"/>
      <c r="K2728" s="143"/>
      <c r="L2728" s="89"/>
      <c r="M2728" s="89"/>
      <c r="N2728" s="89"/>
      <c r="O2728" s="89"/>
      <c r="P2728" s="89"/>
      <c r="Q2728" s="239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85"/>
      <c r="I2729" s="185"/>
      <c r="J2729" s="89"/>
      <c r="K2729" s="143"/>
      <c r="L2729" s="89"/>
      <c r="M2729" s="89"/>
      <c r="N2729" s="89"/>
      <c r="O2729" s="89"/>
      <c r="P2729" s="89"/>
      <c r="Q2729" s="239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85"/>
      <c r="I2730" s="185"/>
      <c r="J2730" s="89"/>
      <c r="K2730" s="143"/>
      <c r="L2730" s="89"/>
      <c r="M2730" s="89"/>
      <c r="N2730" s="89"/>
      <c r="O2730" s="89"/>
      <c r="P2730" s="89"/>
      <c r="Q2730" s="239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85"/>
      <c r="I2731" s="185"/>
      <c r="J2731" s="89"/>
      <c r="K2731" s="143"/>
      <c r="L2731" s="89"/>
      <c r="M2731" s="89"/>
      <c r="N2731" s="89"/>
      <c r="O2731" s="89"/>
      <c r="P2731" s="89"/>
      <c r="Q2731" s="239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85"/>
      <c r="I2732" s="185"/>
      <c r="J2732" s="89"/>
      <c r="K2732" s="143"/>
      <c r="L2732" s="89"/>
      <c r="M2732" s="89"/>
      <c r="N2732" s="89"/>
      <c r="O2732" s="89"/>
      <c r="P2732" s="89"/>
      <c r="Q2732" s="239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85"/>
      <c r="I2733" s="185"/>
      <c r="J2733" s="89"/>
      <c r="K2733" s="143"/>
      <c r="L2733" s="89"/>
      <c r="M2733" s="89"/>
      <c r="N2733" s="89"/>
      <c r="O2733" s="89"/>
      <c r="P2733" s="89"/>
      <c r="Q2733" s="239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85"/>
      <c r="I2734" s="185"/>
      <c r="J2734" s="89"/>
      <c r="K2734" s="143"/>
      <c r="L2734" s="89"/>
      <c r="M2734" s="89"/>
      <c r="N2734" s="89"/>
      <c r="O2734" s="89"/>
      <c r="P2734" s="89"/>
      <c r="Q2734" s="239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85"/>
      <c r="I2735" s="185"/>
      <c r="J2735" s="89"/>
      <c r="K2735" s="143"/>
      <c r="L2735" s="89"/>
      <c r="M2735" s="89"/>
      <c r="N2735" s="89"/>
      <c r="O2735" s="89"/>
      <c r="P2735" s="89"/>
      <c r="Q2735" s="239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85"/>
      <c r="I2736" s="185"/>
      <c r="J2736" s="89"/>
      <c r="K2736" s="143"/>
      <c r="L2736" s="89"/>
      <c r="M2736" s="89"/>
      <c r="N2736" s="89"/>
      <c r="O2736" s="89"/>
      <c r="P2736" s="89"/>
      <c r="Q2736" s="239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85"/>
      <c r="I2737" s="185"/>
      <c r="J2737" s="89"/>
      <c r="K2737" s="143"/>
      <c r="L2737" s="89"/>
      <c r="M2737" s="89"/>
      <c r="N2737" s="89"/>
      <c r="O2737" s="89"/>
      <c r="P2737" s="89"/>
      <c r="Q2737" s="239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85"/>
      <c r="I2738" s="185"/>
      <c r="J2738" s="89"/>
      <c r="K2738" s="143"/>
      <c r="L2738" s="89"/>
      <c r="M2738" s="89"/>
      <c r="N2738" s="89"/>
      <c r="O2738" s="89"/>
      <c r="P2738" s="89"/>
      <c r="Q2738" s="239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85"/>
      <c r="I2739" s="185"/>
      <c r="J2739" s="89"/>
      <c r="K2739" s="143"/>
      <c r="L2739" s="89"/>
      <c r="M2739" s="89"/>
      <c r="N2739" s="89"/>
      <c r="O2739" s="89"/>
      <c r="P2739" s="89"/>
      <c r="Q2739" s="239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85"/>
      <c r="I2740" s="185"/>
      <c r="J2740" s="89"/>
      <c r="K2740" s="143"/>
      <c r="L2740" s="89"/>
      <c r="M2740" s="89"/>
      <c r="N2740" s="89"/>
      <c r="O2740" s="89"/>
      <c r="P2740" s="89"/>
      <c r="Q2740" s="239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85"/>
      <c r="I2741" s="185"/>
      <c r="J2741" s="89"/>
      <c r="K2741" s="143"/>
      <c r="L2741" s="89"/>
      <c r="M2741" s="89"/>
      <c r="N2741" s="89"/>
      <c r="O2741" s="89"/>
      <c r="P2741" s="89"/>
      <c r="Q2741" s="239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85"/>
      <c r="I2742" s="185"/>
      <c r="J2742" s="89"/>
      <c r="K2742" s="143"/>
      <c r="L2742" s="89"/>
      <c r="M2742" s="89"/>
      <c r="N2742" s="89"/>
      <c r="O2742" s="89"/>
      <c r="P2742" s="89"/>
      <c r="Q2742" s="239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85"/>
      <c r="I2743" s="185"/>
      <c r="J2743" s="89"/>
      <c r="K2743" s="143"/>
      <c r="L2743" s="89"/>
      <c r="M2743" s="89"/>
      <c r="N2743" s="89"/>
      <c r="O2743" s="89"/>
      <c r="P2743" s="89"/>
      <c r="Q2743" s="239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85"/>
      <c r="I2744" s="185"/>
      <c r="J2744" s="89"/>
      <c r="K2744" s="143"/>
      <c r="L2744" s="89"/>
      <c r="M2744" s="89"/>
      <c r="N2744" s="89"/>
      <c r="O2744" s="89"/>
      <c r="P2744" s="89"/>
      <c r="Q2744" s="239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85"/>
      <c r="I2745" s="185"/>
      <c r="J2745" s="89"/>
      <c r="K2745" s="143"/>
      <c r="L2745" s="89"/>
      <c r="M2745" s="89"/>
      <c r="N2745" s="89"/>
      <c r="O2745" s="89"/>
      <c r="P2745" s="89"/>
      <c r="Q2745" s="239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85"/>
      <c r="I2746" s="185"/>
      <c r="J2746" s="89"/>
      <c r="K2746" s="143"/>
      <c r="L2746" s="89"/>
      <c r="M2746" s="89"/>
      <c r="N2746" s="89"/>
      <c r="O2746" s="89"/>
      <c r="P2746" s="89"/>
      <c r="Q2746" s="239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85"/>
      <c r="I2747" s="185"/>
      <c r="J2747" s="89"/>
      <c r="K2747" s="143"/>
      <c r="L2747" s="89"/>
      <c r="M2747" s="89"/>
      <c r="N2747" s="89"/>
      <c r="O2747" s="89"/>
      <c r="P2747" s="89"/>
      <c r="Q2747" s="239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85"/>
      <c r="I2748" s="185"/>
      <c r="J2748" s="89"/>
      <c r="K2748" s="143"/>
      <c r="L2748" s="89"/>
      <c r="M2748" s="89"/>
      <c r="N2748" s="89"/>
      <c r="O2748" s="89"/>
      <c r="P2748" s="89"/>
      <c r="Q2748" s="239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85"/>
      <c r="I2749" s="185"/>
      <c r="J2749" s="89"/>
      <c r="K2749" s="143"/>
      <c r="L2749" s="89"/>
      <c r="M2749" s="89"/>
      <c r="N2749" s="89"/>
      <c r="O2749" s="89"/>
      <c r="P2749" s="89"/>
      <c r="Q2749" s="239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85"/>
      <c r="I2750" s="185"/>
      <c r="J2750" s="89"/>
      <c r="K2750" s="143"/>
      <c r="L2750" s="89"/>
      <c r="M2750" s="89"/>
      <c r="N2750" s="89"/>
      <c r="O2750" s="89"/>
      <c r="P2750" s="89"/>
      <c r="Q2750" s="239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85"/>
      <c r="I2751" s="185"/>
      <c r="J2751" s="89"/>
      <c r="K2751" s="143"/>
      <c r="L2751" s="89"/>
      <c r="M2751" s="89"/>
      <c r="N2751" s="89"/>
      <c r="O2751" s="89"/>
      <c r="P2751" s="89"/>
      <c r="Q2751" s="239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85"/>
      <c r="I2752" s="185"/>
      <c r="J2752" s="89"/>
      <c r="K2752" s="143"/>
      <c r="L2752" s="89"/>
      <c r="M2752" s="89"/>
      <c r="N2752" s="89"/>
      <c r="O2752" s="89"/>
      <c r="P2752" s="89"/>
      <c r="Q2752" s="239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85"/>
      <c r="I2753" s="185"/>
      <c r="J2753" s="89"/>
      <c r="K2753" s="143"/>
      <c r="L2753" s="89"/>
      <c r="M2753" s="89"/>
      <c r="N2753" s="89"/>
      <c r="O2753" s="89"/>
      <c r="P2753" s="89"/>
      <c r="Q2753" s="239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85"/>
      <c r="I2754" s="185"/>
      <c r="J2754" s="89"/>
      <c r="K2754" s="143"/>
      <c r="L2754" s="89"/>
      <c r="M2754" s="89"/>
      <c r="N2754" s="89"/>
      <c r="O2754" s="89"/>
      <c r="P2754" s="89"/>
      <c r="Q2754" s="239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85"/>
      <c r="I2755" s="185"/>
      <c r="J2755" s="89"/>
      <c r="K2755" s="143"/>
      <c r="L2755" s="89"/>
      <c r="M2755" s="89"/>
      <c r="N2755" s="89"/>
      <c r="O2755" s="89"/>
      <c r="P2755" s="89"/>
      <c r="Q2755" s="239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85"/>
      <c r="I2756" s="185"/>
      <c r="J2756" s="89"/>
      <c r="K2756" s="143"/>
      <c r="L2756" s="89"/>
      <c r="M2756" s="89"/>
      <c r="N2756" s="89"/>
      <c r="O2756" s="89"/>
      <c r="P2756" s="89"/>
      <c r="Q2756" s="239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85"/>
      <c r="I2757" s="185"/>
      <c r="J2757" s="89"/>
      <c r="K2757" s="143"/>
      <c r="L2757" s="89"/>
      <c r="M2757" s="89"/>
      <c r="N2757" s="89"/>
      <c r="O2757" s="89"/>
      <c r="P2757" s="89"/>
      <c r="Q2757" s="239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85"/>
      <c r="I2758" s="185"/>
      <c r="J2758" s="89"/>
      <c r="K2758" s="143"/>
      <c r="L2758" s="89"/>
      <c r="M2758" s="89"/>
      <c r="N2758" s="89"/>
      <c r="O2758" s="89"/>
      <c r="P2758" s="89"/>
      <c r="Q2758" s="239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85"/>
      <c r="I2759" s="185"/>
      <c r="J2759" s="89"/>
      <c r="K2759" s="143"/>
      <c r="L2759" s="89"/>
      <c r="M2759" s="89"/>
      <c r="N2759" s="89"/>
      <c r="O2759" s="89"/>
      <c r="P2759" s="89"/>
      <c r="Q2759" s="239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85"/>
      <c r="I2760" s="185"/>
      <c r="J2760" s="89"/>
      <c r="K2760" s="143"/>
      <c r="L2760" s="89"/>
      <c r="M2760" s="89"/>
      <c r="N2760" s="89"/>
      <c r="O2760" s="89"/>
      <c r="P2760" s="89"/>
      <c r="Q2760" s="239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85"/>
      <c r="I2761" s="185"/>
      <c r="J2761" s="89"/>
      <c r="K2761" s="143"/>
      <c r="L2761" s="89"/>
      <c r="M2761" s="89"/>
      <c r="N2761" s="89"/>
      <c r="O2761" s="89"/>
      <c r="P2761" s="89"/>
      <c r="Q2761" s="239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85"/>
      <c r="I2762" s="185"/>
      <c r="J2762" s="89"/>
      <c r="K2762" s="143"/>
      <c r="L2762" s="89"/>
      <c r="M2762" s="89"/>
      <c r="N2762" s="89"/>
      <c r="O2762" s="89"/>
      <c r="P2762" s="89"/>
      <c r="Q2762" s="239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85"/>
      <c r="I2763" s="185"/>
      <c r="J2763" s="89"/>
      <c r="K2763" s="143"/>
      <c r="L2763" s="89"/>
      <c r="M2763" s="89"/>
      <c r="N2763" s="89"/>
      <c r="O2763" s="89"/>
      <c r="P2763" s="89"/>
      <c r="Q2763" s="239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85"/>
      <c r="I2764" s="185"/>
      <c r="J2764" s="89"/>
      <c r="K2764" s="143"/>
      <c r="L2764" s="89"/>
      <c r="M2764" s="89"/>
      <c r="N2764" s="89"/>
      <c r="O2764" s="89"/>
      <c r="P2764" s="89"/>
      <c r="Q2764" s="239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85"/>
      <c r="I2765" s="185"/>
      <c r="J2765" s="89"/>
      <c r="K2765" s="143"/>
      <c r="L2765" s="89"/>
      <c r="M2765" s="89"/>
      <c r="N2765" s="89"/>
      <c r="O2765" s="89"/>
      <c r="P2765" s="89"/>
      <c r="Q2765" s="239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85"/>
      <c r="I2766" s="185"/>
      <c r="J2766" s="89"/>
      <c r="K2766" s="143"/>
      <c r="L2766" s="89"/>
      <c r="M2766" s="89"/>
      <c r="N2766" s="89"/>
      <c r="O2766" s="89"/>
      <c r="P2766" s="89"/>
      <c r="Q2766" s="239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85"/>
      <c r="I2767" s="185"/>
      <c r="J2767" s="89"/>
      <c r="K2767" s="143"/>
      <c r="L2767" s="89"/>
      <c r="M2767" s="89"/>
      <c r="N2767" s="89"/>
      <c r="O2767" s="89"/>
      <c r="P2767" s="89"/>
      <c r="Q2767" s="239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85"/>
      <c r="I2768" s="185"/>
      <c r="J2768" s="89"/>
      <c r="K2768" s="143"/>
      <c r="L2768" s="89"/>
      <c r="M2768" s="89"/>
      <c r="N2768" s="89"/>
      <c r="O2768" s="89"/>
      <c r="P2768" s="89"/>
      <c r="Q2768" s="239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85"/>
      <c r="I2769" s="185"/>
      <c r="J2769" s="89"/>
      <c r="K2769" s="143"/>
      <c r="L2769" s="89"/>
      <c r="M2769" s="89"/>
      <c r="N2769" s="89"/>
      <c r="O2769" s="89"/>
      <c r="P2769" s="89"/>
      <c r="Q2769" s="239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85"/>
      <c r="I2770" s="185"/>
      <c r="J2770" s="89"/>
      <c r="K2770" s="143"/>
      <c r="L2770" s="89"/>
      <c r="M2770" s="89"/>
      <c r="N2770" s="89"/>
      <c r="O2770" s="89"/>
      <c r="P2770" s="89"/>
      <c r="Q2770" s="239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85"/>
      <c r="I2771" s="185"/>
      <c r="J2771" s="89"/>
      <c r="K2771" s="143"/>
      <c r="L2771" s="89"/>
      <c r="M2771" s="89"/>
      <c r="N2771" s="89"/>
      <c r="O2771" s="89"/>
      <c r="P2771" s="89"/>
      <c r="Q2771" s="239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85"/>
      <c r="I2772" s="185"/>
      <c r="J2772" s="89"/>
      <c r="K2772" s="143"/>
      <c r="L2772" s="89"/>
      <c r="M2772" s="89"/>
      <c r="N2772" s="89"/>
      <c r="O2772" s="89"/>
      <c r="P2772" s="89"/>
      <c r="Q2772" s="239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85"/>
      <c r="I2773" s="185"/>
      <c r="J2773" s="89"/>
      <c r="K2773" s="143"/>
      <c r="L2773" s="89"/>
      <c r="M2773" s="89"/>
      <c r="N2773" s="89"/>
      <c r="O2773" s="89"/>
      <c r="P2773" s="89"/>
      <c r="Q2773" s="239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85"/>
      <c r="I2774" s="185"/>
      <c r="J2774" s="89"/>
      <c r="K2774" s="143"/>
      <c r="L2774" s="89"/>
      <c r="M2774" s="89"/>
      <c r="N2774" s="89"/>
      <c r="O2774" s="89"/>
      <c r="P2774" s="89"/>
      <c r="Q2774" s="239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85"/>
      <c r="I2775" s="185"/>
      <c r="J2775" s="89"/>
      <c r="K2775" s="143"/>
      <c r="L2775" s="89"/>
      <c r="M2775" s="89"/>
      <c r="N2775" s="89"/>
      <c r="O2775" s="89"/>
      <c r="P2775" s="89"/>
      <c r="Q2775" s="239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85"/>
      <c r="I2776" s="185"/>
      <c r="J2776" s="89"/>
      <c r="K2776" s="143"/>
      <c r="L2776" s="89"/>
      <c r="M2776" s="89"/>
      <c r="N2776" s="89"/>
      <c r="O2776" s="89"/>
      <c r="P2776" s="89"/>
      <c r="Q2776" s="239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85"/>
      <c r="I2777" s="185"/>
      <c r="J2777" s="89"/>
      <c r="K2777" s="143"/>
      <c r="L2777" s="89"/>
      <c r="M2777" s="89"/>
      <c r="N2777" s="89"/>
      <c r="O2777" s="89"/>
      <c r="P2777" s="89"/>
      <c r="Q2777" s="239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85"/>
      <c r="I2778" s="185"/>
      <c r="J2778" s="89"/>
      <c r="K2778" s="143"/>
      <c r="L2778" s="89"/>
      <c r="M2778" s="89"/>
      <c r="N2778" s="89"/>
      <c r="O2778" s="89"/>
      <c r="P2778" s="89"/>
      <c r="Q2778" s="239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85"/>
      <c r="I2779" s="185"/>
      <c r="J2779" s="89"/>
      <c r="K2779" s="143"/>
      <c r="L2779" s="89"/>
      <c r="M2779" s="89"/>
      <c r="N2779" s="89"/>
      <c r="O2779" s="89"/>
      <c r="P2779" s="89"/>
      <c r="Q2779" s="239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85"/>
      <c r="I2780" s="185"/>
      <c r="J2780" s="89"/>
      <c r="K2780" s="143"/>
      <c r="L2780" s="89"/>
      <c r="M2780" s="89"/>
      <c r="N2780" s="89"/>
      <c r="O2780" s="89"/>
      <c r="P2780" s="89"/>
      <c r="Q2780" s="239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85"/>
      <c r="I2781" s="185"/>
      <c r="J2781" s="89"/>
      <c r="K2781" s="143"/>
      <c r="L2781" s="89"/>
      <c r="M2781" s="89"/>
      <c r="N2781" s="89"/>
      <c r="O2781" s="89"/>
      <c r="P2781" s="89"/>
      <c r="Q2781" s="239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85"/>
      <c r="I2782" s="185"/>
      <c r="J2782" s="89"/>
      <c r="K2782" s="143"/>
      <c r="L2782" s="89"/>
      <c r="M2782" s="89"/>
      <c r="N2782" s="89"/>
      <c r="O2782" s="89"/>
      <c r="P2782" s="89"/>
      <c r="Q2782" s="239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85"/>
      <c r="I2783" s="185"/>
      <c r="J2783" s="89"/>
      <c r="K2783" s="143"/>
      <c r="L2783" s="89"/>
      <c r="M2783" s="89"/>
      <c r="N2783" s="89"/>
      <c r="O2783" s="89"/>
      <c r="P2783" s="89"/>
      <c r="Q2783" s="239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85"/>
      <c r="I2784" s="185"/>
      <c r="J2784" s="89"/>
      <c r="K2784" s="143"/>
      <c r="L2784" s="89"/>
      <c r="M2784" s="89"/>
      <c r="N2784" s="89"/>
      <c r="O2784" s="89"/>
      <c r="P2784" s="89"/>
      <c r="Q2784" s="239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85"/>
      <c r="I2785" s="185"/>
      <c r="J2785" s="89"/>
      <c r="K2785" s="143"/>
      <c r="L2785" s="89"/>
      <c r="M2785" s="89"/>
      <c r="N2785" s="89"/>
      <c r="O2785" s="89"/>
      <c r="P2785" s="89"/>
      <c r="Q2785" s="239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85"/>
      <c r="I2786" s="185"/>
      <c r="J2786" s="89"/>
      <c r="K2786" s="143"/>
      <c r="L2786" s="89"/>
      <c r="M2786" s="89"/>
      <c r="N2786" s="89"/>
      <c r="O2786" s="89"/>
      <c r="P2786" s="89"/>
      <c r="Q2786" s="239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85"/>
      <c r="I2787" s="185"/>
      <c r="J2787" s="89"/>
      <c r="K2787" s="143"/>
      <c r="L2787" s="89"/>
      <c r="M2787" s="89"/>
      <c r="N2787" s="89"/>
      <c r="O2787" s="89"/>
      <c r="P2787" s="89"/>
      <c r="Q2787" s="239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85"/>
      <c r="I2788" s="185"/>
      <c r="J2788" s="89"/>
      <c r="K2788" s="143"/>
      <c r="L2788" s="89"/>
      <c r="M2788" s="89"/>
      <c r="N2788" s="89"/>
      <c r="O2788" s="89"/>
      <c r="P2788" s="89"/>
      <c r="Q2788" s="239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85"/>
      <c r="I2789" s="185"/>
      <c r="J2789" s="89"/>
      <c r="K2789" s="143"/>
      <c r="L2789" s="89"/>
      <c r="M2789" s="89"/>
      <c r="N2789" s="89"/>
      <c r="O2789" s="89"/>
      <c r="P2789" s="89"/>
      <c r="Q2789" s="239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85"/>
      <c r="I2790" s="185"/>
      <c r="J2790" s="89"/>
      <c r="K2790" s="143"/>
      <c r="L2790" s="89"/>
      <c r="M2790" s="89"/>
      <c r="N2790" s="89"/>
      <c r="O2790" s="89"/>
      <c r="P2790" s="89"/>
      <c r="Q2790" s="239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85"/>
      <c r="I2791" s="185"/>
      <c r="J2791" s="89"/>
      <c r="K2791" s="143"/>
      <c r="L2791" s="89"/>
      <c r="M2791" s="89"/>
      <c r="N2791" s="89"/>
      <c r="O2791" s="89"/>
      <c r="P2791" s="89"/>
      <c r="Q2791" s="239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85"/>
      <c r="I2792" s="185"/>
      <c r="J2792" s="89"/>
      <c r="K2792" s="143"/>
      <c r="L2792" s="89"/>
      <c r="M2792" s="89"/>
      <c r="N2792" s="89"/>
      <c r="O2792" s="89"/>
      <c r="P2792" s="89"/>
      <c r="Q2792" s="239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85"/>
      <c r="I2793" s="185"/>
      <c r="J2793" s="89"/>
      <c r="K2793" s="143"/>
      <c r="L2793" s="89"/>
      <c r="M2793" s="89"/>
      <c r="N2793" s="89"/>
      <c r="O2793" s="89"/>
      <c r="P2793" s="89"/>
      <c r="Q2793" s="239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85"/>
      <c r="I2794" s="185"/>
      <c r="J2794" s="89"/>
      <c r="K2794" s="143"/>
      <c r="L2794" s="89"/>
      <c r="M2794" s="89"/>
      <c r="N2794" s="89"/>
      <c r="O2794" s="89"/>
      <c r="P2794" s="89"/>
      <c r="Q2794" s="239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85"/>
      <c r="I2795" s="185"/>
      <c r="J2795" s="89"/>
      <c r="K2795" s="143"/>
      <c r="L2795" s="89"/>
      <c r="M2795" s="89"/>
      <c r="N2795" s="89"/>
      <c r="O2795" s="89"/>
      <c r="P2795" s="89"/>
      <c r="Q2795" s="239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85"/>
      <c r="I2796" s="185"/>
      <c r="J2796" s="89"/>
      <c r="K2796" s="143"/>
      <c r="L2796" s="89"/>
      <c r="M2796" s="89"/>
      <c r="N2796" s="89"/>
      <c r="O2796" s="89"/>
      <c r="P2796" s="89"/>
      <c r="Q2796" s="239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85"/>
      <c r="I2797" s="185"/>
      <c r="J2797" s="89"/>
      <c r="K2797" s="143"/>
      <c r="L2797" s="89"/>
      <c r="M2797" s="89"/>
      <c r="N2797" s="89"/>
      <c r="O2797" s="89"/>
      <c r="P2797" s="89"/>
      <c r="Q2797" s="239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85"/>
      <c r="I2798" s="185"/>
      <c r="J2798" s="89"/>
      <c r="K2798" s="143"/>
      <c r="L2798" s="89"/>
      <c r="M2798" s="89"/>
      <c r="N2798" s="89"/>
      <c r="O2798" s="89"/>
      <c r="P2798" s="89"/>
      <c r="Q2798" s="239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85"/>
      <c r="I2799" s="185"/>
      <c r="J2799" s="89"/>
      <c r="K2799" s="143"/>
      <c r="L2799" s="89"/>
      <c r="M2799" s="89"/>
      <c r="N2799" s="89"/>
      <c r="O2799" s="89"/>
      <c r="P2799" s="89"/>
      <c r="Q2799" s="239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85"/>
      <c r="I2800" s="185"/>
      <c r="J2800" s="89"/>
      <c r="K2800" s="143"/>
      <c r="L2800" s="89"/>
      <c r="M2800" s="89"/>
      <c r="N2800" s="89"/>
      <c r="O2800" s="89"/>
      <c r="P2800" s="89"/>
      <c r="Q2800" s="239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85"/>
      <c r="I2801" s="185"/>
      <c r="J2801" s="89"/>
      <c r="K2801" s="143"/>
      <c r="L2801" s="89"/>
      <c r="M2801" s="89"/>
      <c r="N2801" s="89"/>
      <c r="O2801" s="89"/>
      <c r="P2801" s="89"/>
      <c r="Q2801" s="239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85"/>
      <c r="I2802" s="185"/>
      <c r="J2802" s="89"/>
      <c r="K2802" s="143"/>
      <c r="L2802" s="89"/>
      <c r="M2802" s="89"/>
      <c r="N2802" s="89"/>
      <c r="O2802" s="89"/>
      <c r="P2802" s="89"/>
      <c r="Q2802" s="239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85"/>
      <c r="I2803" s="185"/>
      <c r="J2803" s="89"/>
      <c r="K2803" s="143"/>
      <c r="L2803" s="89"/>
      <c r="M2803" s="89"/>
      <c r="N2803" s="89"/>
      <c r="O2803" s="89"/>
      <c r="P2803" s="89"/>
      <c r="Q2803" s="239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85"/>
      <c r="I2804" s="185"/>
      <c r="J2804" s="89"/>
      <c r="K2804" s="143"/>
      <c r="L2804" s="89"/>
      <c r="M2804" s="89"/>
      <c r="N2804" s="89"/>
      <c r="O2804" s="89"/>
      <c r="P2804" s="89"/>
      <c r="Q2804" s="239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85"/>
      <c r="I2805" s="185"/>
      <c r="J2805" s="89"/>
      <c r="K2805" s="143"/>
      <c r="L2805" s="89"/>
      <c r="M2805" s="89"/>
      <c r="N2805" s="89"/>
      <c r="O2805" s="89"/>
      <c r="P2805" s="89"/>
      <c r="Q2805" s="239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85"/>
      <c r="I2806" s="185"/>
      <c r="J2806" s="89"/>
      <c r="K2806" s="143"/>
      <c r="L2806" s="89"/>
      <c r="M2806" s="89"/>
      <c r="N2806" s="89"/>
      <c r="O2806" s="89"/>
      <c r="P2806" s="89"/>
      <c r="Q2806" s="239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85"/>
      <c r="I2807" s="185"/>
      <c r="J2807" s="89"/>
      <c r="K2807" s="143"/>
      <c r="L2807" s="89"/>
      <c r="M2807" s="89"/>
      <c r="N2807" s="89"/>
      <c r="O2807" s="89"/>
      <c r="P2807" s="89"/>
      <c r="Q2807" s="239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85"/>
      <c r="I2808" s="185"/>
      <c r="J2808" s="89"/>
      <c r="K2808" s="143"/>
      <c r="L2808" s="89"/>
      <c r="M2808" s="89"/>
      <c r="N2808" s="89"/>
      <c r="O2808" s="89"/>
      <c r="P2808" s="89"/>
      <c r="Q2808" s="239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85"/>
      <c r="I2809" s="185"/>
      <c r="J2809" s="89"/>
      <c r="K2809" s="143"/>
      <c r="L2809" s="89"/>
      <c r="M2809" s="89"/>
      <c r="N2809" s="89"/>
      <c r="O2809" s="89"/>
      <c r="P2809" s="89"/>
      <c r="Q2809" s="239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85"/>
      <c r="I2810" s="185"/>
      <c r="J2810" s="89"/>
      <c r="K2810" s="143"/>
      <c r="L2810" s="89"/>
      <c r="M2810" s="89"/>
      <c r="N2810" s="89"/>
      <c r="O2810" s="89"/>
      <c r="P2810" s="89"/>
      <c r="Q2810" s="239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85"/>
      <c r="I2811" s="185"/>
      <c r="J2811" s="89"/>
      <c r="K2811" s="143"/>
      <c r="L2811" s="89"/>
      <c r="M2811" s="89"/>
      <c r="N2811" s="89"/>
      <c r="O2811" s="89"/>
      <c r="P2811" s="89"/>
      <c r="Q2811" s="239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85"/>
      <c r="I2812" s="185"/>
      <c r="J2812" s="89"/>
      <c r="K2812" s="143"/>
      <c r="L2812" s="89"/>
      <c r="M2812" s="89"/>
      <c r="N2812" s="89"/>
      <c r="O2812" s="89"/>
      <c r="P2812" s="89"/>
      <c r="Q2812" s="239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85"/>
      <c r="I2813" s="185"/>
      <c r="J2813" s="89"/>
      <c r="K2813" s="143"/>
      <c r="L2813" s="89"/>
      <c r="M2813" s="89"/>
      <c r="N2813" s="89"/>
      <c r="O2813" s="89"/>
      <c r="P2813" s="89"/>
      <c r="Q2813" s="239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85"/>
      <c r="I2814" s="185"/>
      <c r="J2814" s="89"/>
      <c r="K2814" s="143"/>
      <c r="L2814" s="89"/>
      <c r="M2814" s="89"/>
      <c r="N2814" s="89"/>
      <c r="O2814" s="89"/>
      <c r="P2814" s="89"/>
      <c r="Q2814" s="239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85"/>
      <c r="I2815" s="185"/>
      <c r="J2815" s="89"/>
      <c r="K2815" s="143"/>
      <c r="L2815" s="89"/>
      <c r="M2815" s="89"/>
      <c r="N2815" s="89"/>
      <c r="O2815" s="89"/>
      <c r="P2815" s="89"/>
      <c r="Q2815" s="239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85"/>
      <c r="I2816" s="185"/>
      <c r="J2816" s="89"/>
      <c r="K2816" s="143"/>
      <c r="L2816" s="89"/>
      <c r="M2816" s="89"/>
      <c r="N2816" s="89"/>
      <c r="O2816" s="89"/>
      <c r="P2816" s="89"/>
      <c r="Q2816" s="239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85"/>
      <c r="I2817" s="185"/>
      <c r="J2817" s="89"/>
      <c r="K2817" s="143"/>
      <c r="L2817" s="89"/>
      <c r="M2817" s="89"/>
      <c r="N2817" s="89"/>
      <c r="O2817" s="89"/>
      <c r="P2817" s="89"/>
      <c r="Q2817" s="239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85"/>
      <c r="I2818" s="185"/>
      <c r="J2818" s="89"/>
      <c r="K2818" s="143"/>
      <c r="L2818" s="89"/>
      <c r="M2818" s="89"/>
      <c r="N2818" s="89"/>
      <c r="O2818" s="89"/>
      <c r="P2818" s="89"/>
      <c r="Q2818" s="239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85"/>
      <c r="I2819" s="185"/>
      <c r="J2819" s="89"/>
      <c r="K2819" s="143"/>
      <c r="L2819" s="89"/>
      <c r="M2819" s="89"/>
      <c r="N2819" s="89"/>
      <c r="O2819" s="89"/>
      <c r="P2819" s="89"/>
      <c r="Q2819" s="239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85"/>
      <c r="I2820" s="185"/>
      <c r="J2820" s="89"/>
      <c r="K2820" s="143"/>
      <c r="L2820" s="89"/>
      <c r="M2820" s="89"/>
      <c r="N2820" s="89"/>
      <c r="O2820" s="89"/>
      <c r="P2820" s="89"/>
      <c r="Q2820" s="239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85"/>
      <c r="I2821" s="185"/>
      <c r="J2821" s="89"/>
      <c r="K2821" s="143"/>
      <c r="L2821" s="89"/>
      <c r="M2821" s="89"/>
      <c r="N2821" s="89"/>
      <c r="O2821" s="89"/>
      <c r="P2821" s="89"/>
      <c r="Q2821" s="239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85"/>
      <c r="I2822" s="185"/>
      <c r="J2822" s="89"/>
      <c r="K2822" s="143"/>
      <c r="L2822" s="89"/>
      <c r="M2822" s="89"/>
      <c r="N2822" s="89"/>
      <c r="O2822" s="89"/>
      <c r="P2822" s="89"/>
      <c r="Q2822" s="239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85"/>
      <c r="I2823" s="185"/>
      <c r="J2823" s="89"/>
      <c r="K2823" s="143"/>
      <c r="L2823" s="89"/>
      <c r="M2823" s="89"/>
      <c r="N2823" s="89"/>
      <c r="O2823" s="89"/>
      <c r="P2823" s="89"/>
      <c r="Q2823" s="239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85"/>
      <c r="I2824" s="185"/>
      <c r="J2824" s="89"/>
      <c r="K2824" s="143"/>
      <c r="L2824" s="89"/>
      <c r="M2824" s="89"/>
      <c r="N2824" s="89"/>
      <c r="O2824" s="89"/>
      <c r="P2824" s="89"/>
      <c r="Q2824" s="239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85"/>
      <c r="I2825" s="185"/>
      <c r="J2825" s="89"/>
      <c r="K2825" s="143"/>
      <c r="L2825" s="89"/>
      <c r="M2825" s="89"/>
      <c r="N2825" s="89"/>
      <c r="O2825" s="89"/>
      <c r="P2825" s="89"/>
      <c r="Q2825" s="239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85"/>
      <c r="I2826" s="185"/>
      <c r="J2826" s="89"/>
      <c r="K2826" s="143"/>
      <c r="L2826" s="89"/>
      <c r="M2826" s="89"/>
      <c r="N2826" s="89"/>
      <c r="O2826" s="89"/>
      <c r="P2826" s="89"/>
      <c r="Q2826" s="239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85"/>
      <c r="I2827" s="185"/>
      <c r="J2827" s="89"/>
      <c r="K2827" s="143"/>
      <c r="L2827" s="89"/>
      <c r="M2827" s="89"/>
      <c r="N2827" s="89"/>
      <c r="O2827" s="89"/>
      <c r="P2827" s="89"/>
      <c r="Q2827" s="239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85"/>
      <c r="I2828" s="185"/>
      <c r="J2828" s="89"/>
      <c r="K2828" s="143"/>
      <c r="L2828" s="89"/>
      <c r="M2828" s="89"/>
      <c r="N2828" s="89"/>
      <c r="O2828" s="89"/>
      <c r="P2828" s="89"/>
      <c r="Q2828" s="239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85"/>
      <c r="I2829" s="185"/>
      <c r="J2829" s="89"/>
      <c r="K2829" s="143"/>
      <c r="L2829" s="89"/>
      <c r="M2829" s="89"/>
      <c r="N2829" s="89"/>
      <c r="O2829" s="89"/>
      <c r="P2829" s="89"/>
      <c r="Q2829" s="239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85"/>
      <c r="I2830" s="185"/>
      <c r="J2830" s="89"/>
      <c r="K2830" s="143"/>
      <c r="L2830" s="89"/>
      <c r="M2830" s="89"/>
      <c r="N2830" s="89"/>
      <c r="O2830" s="89"/>
      <c r="P2830" s="89"/>
      <c r="Q2830" s="239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85"/>
      <c r="I2831" s="185"/>
      <c r="J2831" s="89"/>
      <c r="K2831" s="143"/>
      <c r="L2831" s="89"/>
      <c r="M2831" s="89"/>
      <c r="N2831" s="89"/>
      <c r="O2831" s="89"/>
      <c r="P2831" s="89"/>
      <c r="Q2831" s="239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85"/>
      <c r="I2832" s="185"/>
      <c r="J2832" s="89"/>
      <c r="K2832" s="143"/>
      <c r="L2832" s="89"/>
      <c r="M2832" s="89"/>
      <c r="N2832" s="89"/>
      <c r="O2832" s="89"/>
      <c r="P2832" s="89"/>
      <c r="Q2832" s="239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85"/>
      <c r="I2833" s="185"/>
      <c r="J2833" s="89"/>
      <c r="K2833" s="143"/>
      <c r="L2833" s="89"/>
      <c r="M2833" s="89"/>
      <c r="N2833" s="89"/>
      <c r="O2833" s="89"/>
      <c r="P2833" s="89"/>
      <c r="Q2833" s="239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85"/>
      <c r="I2834" s="185"/>
      <c r="J2834" s="89"/>
      <c r="K2834" s="143"/>
      <c r="L2834" s="89"/>
      <c r="M2834" s="89"/>
      <c r="N2834" s="89"/>
      <c r="O2834" s="89"/>
      <c r="P2834" s="89"/>
      <c r="Q2834" s="239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85"/>
      <c r="I2835" s="185"/>
      <c r="J2835" s="89"/>
      <c r="K2835" s="143"/>
      <c r="L2835" s="89"/>
      <c r="M2835" s="89"/>
      <c r="N2835" s="89"/>
      <c r="O2835" s="89"/>
      <c r="P2835" s="89"/>
      <c r="Q2835" s="239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85"/>
      <c r="I2836" s="185"/>
      <c r="J2836" s="89"/>
      <c r="K2836" s="143"/>
      <c r="L2836" s="89"/>
      <c r="M2836" s="89"/>
      <c r="N2836" s="89"/>
      <c r="O2836" s="89"/>
      <c r="P2836" s="89"/>
      <c r="Q2836" s="239"/>
      <c r="R2836" s="92"/>
      <c r="S2836" s="90"/>
      <c r="T2836" s="90"/>
    </row>
    <row r="2837" spans="1:20" x14ac:dyDescent="0.25">
      <c r="A2837" s="91"/>
      <c r="B2837" s="86"/>
      <c r="C2837" s="89"/>
      <c r="D2837" s="89"/>
      <c r="E2837" s="89"/>
      <c r="F2837" s="89"/>
      <c r="G2837" s="89"/>
      <c r="H2837" s="185"/>
      <c r="I2837" s="185"/>
      <c r="J2837" s="89"/>
      <c r="K2837" s="143"/>
      <c r="L2837" s="89"/>
      <c r="M2837" s="89"/>
      <c r="N2837" s="89"/>
      <c r="O2837" s="89"/>
      <c r="P2837" s="89"/>
      <c r="Q2837" s="239"/>
      <c r="R2837" s="92"/>
      <c r="S2837" s="90"/>
      <c r="T2837" s="90"/>
    </row>
    <row r="2838" spans="1:20" x14ac:dyDescent="0.25">
      <c r="E2838" s="89"/>
      <c r="F2838" s="89"/>
      <c r="G2838" s="89"/>
      <c r="H2838" s="185"/>
      <c r="I2838" s="185"/>
      <c r="J2838" s="89"/>
      <c r="K2838" s="143"/>
      <c r="L2838" s="89"/>
      <c r="M2838" s="89"/>
      <c r="N2838" s="89"/>
      <c r="O2838" s="89"/>
      <c r="P2838" s="89"/>
      <c r="Q2838" s="239"/>
      <c r="R2838" s="92"/>
      <c r="S2838" s="90"/>
    </row>
    <row r="1048381" spans="1:1" ht="15.75" thickBot="1" x14ac:dyDescent="0.3"/>
    <row r="1048382" spans="1:1" ht="23.25" thickBot="1" x14ac:dyDescent="0.3">
      <c r="A1048382" s="122"/>
    </row>
    <row r="1048383" spans="1:1" x14ac:dyDescent="0.25">
      <c r="A1048383" s="548"/>
    </row>
    <row r="1048384" spans="1:1" x14ac:dyDescent="0.25">
      <c r="A1048384" s="549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  <row r="1048393" spans="1:1" x14ac:dyDescent="0.25">
      <c r="A1048393" s="123"/>
    </row>
  </sheetData>
  <autoFilter ref="A3:T33"/>
  <mergeCells count="178">
    <mergeCell ref="T365:T367"/>
    <mergeCell ref="D365:D367"/>
    <mergeCell ref="T368:T371"/>
    <mergeCell ref="T372:T373"/>
    <mergeCell ref="D372:D373"/>
    <mergeCell ref="T80:T85"/>
    <mergeCell ref="T86:T93"/>
    <mergeCell ref="T222:T224"/>
    <mergeCell ref="T244:T247"/>
    <mergeCell ref="T357:T358"/>
    <mergeCell ref="D357:D358"/>
    <mergeCell ref="T359:T361"/>
    <mergeCell ref="D359:D361"/>
    <mergeCell ref="T362:T364"/>
    <mergeCell ref="D362:D364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199:T202"/>
    <mergeCell ref="D199:D202"/>
    <mergeCell ref="T189:T190"/>
    <mergeCell ref="D189:D190"/>
    <mergeCell ref="T191:T193"/>
    <mergeCell ref="T196:T198"/>
    <mergeCell ref="T288:T290"/>
    <mergeCell ref="D288:D290"/>
    <mergeCell ref="D292:D295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T38:T44"/>
    <mergeCell ref="T27:T31"/>
    <mergeCell ref="T20:T26"/>
    <mergeCell ref="A1048383:A1048384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18:D22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D204:D208"/>
    <mergeCell ref="T209:T210"/>
    <mergeCell ref="D209:D210"/>
    <mergeCell ref="T211:T212"/>
    <mergeCell ref="D211:D212"/>
    <mergeCell ref="T248:T255"/>
    <mergeCell ref="D248:D255"/>
    <mergeCell ref="T213:T217"/>
    <mergeCell ref="T218:T221"/>
    <mergeCell ref="T232:T233"/>
    <mergeCell ref="T234:T238"/>
    <mergeCell ref="T239:T243"/>
    <mergeCell ref="T228:T229"/>
    <mergeCell ref="T230:T231"/>
    <mergeCell ref="T204:T208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D345:D346"/>
    <mergeCell ref="D347:D350"/>
    <mergeCell ref="T347:T350"/>
    <mergeCell ref="T351:T353"/>
    <mergeCell ref="D351:D353"/>
    <mergeCell ref="T354:T356"/>
    <mergeCell ref="D354:D356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41:T342"/>
    <mergeCell ref="T343:T344"/>
    <mergeCell ref="D343:D344"/>
    <mergeCell ref="D341:D342"/>
    <mergeCell ref="T345:T346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15" zoomScaleNormal="115" workbookViewId="0">
      <pane ySplit="3" topLeftCell="A220" activePane="bottomLeft" state="frozen"/>
      <selection activeCell="N1" sqref="N1"/>
      <selection pane="bottomLeft" activeCell="S234" sqref="S234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450" customFormat="1" ht="13.5" customHeight="1" thickBot="1" x14ac:dyDescent="0.3">
      <c r="A1" s="676" t="s">
        <v>4</v>
      </c>
      <c r="B1" s="676"/>
      <c r="C1" s="676"/>
      <c r="D1" s="676"/>
      <c r="E1" s="676"/>
      <c r="F1" s="676"/>
      <c r="G1" s="676"/>
      <c r="H1" s="678"/>
      <c r="I1" s="676" t="s">
        <v>6</v>
      </c>
      <c r="J1" s="676"/>
      <c r="K1" s="676"/>
      <c r="L1" s="676"/>
      <c r="M1" s="676"/>
      <c r="N1" s="676"/>
      <c r="O1" s="676"/>
      <c r="P1" s="676"/>
      <c r="Q1" s="677"/>
      <c r="R1" s="676" t="s">
        <v>300</v>
      </c>
      <c r="S1" s="676"/>
      <c r="T1" s="676"/>
      <c r="U1" s="676"/>
      <c r="V1" s="676"/>
      <c r="W1" s="676"/>
      <c r="X1" s="676"/>
      <c r="Y1" s="676"/>
      <c r="Z1" s="676"/>
      <c r="AA1" s="676"/>
      <c r="AB1" s="676"/>
      <c r="AC1" s="676"/>
      <c r="AD1" s="676"/>
      <c r="AE1" s="676"/>
      <c r="AF1" s="676"/>
      <c r="AG1" s="676"/>
      <c r="AH1" s="676"/>
      <c r="AI1" s="676"/>
      <c r="AJ1" s="676"/>
      <c r="AK1" s="676"/>
      <c r="AL1" s="676"/>
      <c r="AM1" s="689"/>
    </row>
    <row r="2" spans="1:39" s="450" customFormat="1" ht="24" customHeight="1" x14ac:dyDescent="0.25">
      <c r="A2" s="681" t="s">
        <v>44</v>
      </c>
      <c r="B2" s="679" t="s">
        <v>57</v>
      </c>
      <c r="C2" s="679" t="s">
        <v>58</v>
      </c>
      <c r="D2" s="679" t="s">
        <v>46</v>
      </c>
      <c r="E2" s="679" t="s">
        <v>59</v>
      </c>
      <c r="F2" s="679" t="s">
        <v>60</v>
      </c>
      <c r="G2" s="679" t="s">
        <v>49</v>
      </c>
      <c r="H2" s="683" t="s">
        <v>40</v>
      </c>
      <c r="I2" s="681" t="s">
        <v>44</v>
      </c>
      <c r="J2" s="679" t="s">
        <v>64</v>
      </c>
      <c r="K2" s="679" t="s">
        <v>65</v>
      </c>
      <c r="L2" s="679" t="s">
        <v>46</v>
      </c>
      <c r="M2" s="686" t="s">
        <v>31</v>
      </c>
      <c r="N2" s="679" t="s">
        <v>66</v>
      </c>
      <c r="O2" s="679" t="s">
        <v>60</v>
      </c>
      <c r="P2" s="679" t="s">
        <v>49</v>
      </c>
      <c r="Q2" s="679" t="s">
        <v>40</v>
      </c>
      <c r="R2" s="690" t="s">
        <v>73</v>
      </c>
      <c r="S2" s="686" t="s">
        <v>141</v>
      </c>
      <c r="T2" s="686" t="s">
        <v>131</v>
      </c>
      <c r="U2" s="679" t="s">
        <v>44</v>
      </c>
      <c r="V2" s="686" t="s">
        <v>27</v>
      </c>
      <c r="W2" s="679" t="s">
        <v>74</v>
      </c>
      <c r="X2" s="692" t="s">
        <v>46</v>
      </c>
      <c r="Y2" s="679" t="s">
        <v>64</v>
      </c>
      <c r="Z2" s="679" t="s">
        <v>65</v>
      </c>
      <c r="AA2" s="686" t="s">
        <v>71</v>
      </c>
      <c r="AB2" s="679" t="s">
        <v>24</v>
      </c>
      <c r="AC2" s="679"/>
      <c r="AD2" s="679"/>
      <c r="AE2" s="679"/>
      <c r="AF2" s="686" t="s">
        <v>49</v>
      </c>
      <c r="AG2" s="686" t="s">
        <v>40</v>
      </c>
      <c r="AH2" s="686" t="s">
        <v>41</v>
      </c>
      <c r="AI2" s="686" t="s">
        <v>30</v>
      </c>
      <c r="AJ2" s="686" t="s">
        <v>32</v>
      </c>
      <c r="AK2" s="686" t="s">
        <v>33</v>
      </c>
      <c r="AL2" s="694" t="s">
        <v>34</v>
      </c>
    </row>
    <row r="3" spans="1:39" s="450" customFormat="1" ht="28.5" customHeight="1" x14ac:dyDescent="0.25">
      <c r="A3" s="682"/>
      <c r="B3" s="680"/>
      <c r="C3" s="680"/>
      <c r="D3" s="680"/>
      <c r="E3" s="680"/>
      <c r="F3" s="680"/>
      <c r="G3" s="680"/>
      <c r="H3" s="684"/>
      <c r="I3" s="682"/>
      <c r="J3" s="680"/>
      <c r="K3" s="680"/>
      <c r="L3" s="680"/>
      <c r="M3" s="688"/>
      <c r="N3" s="680"/>
      <c r="O3" s="680"/>
      <c r="P3" s="680"/>
      <c r="Q3" s="680"/>
      <c r="R3" s="691"/>
      <c r="S3" s="687"/>
      <c r="T3" s="687"/>
      <c r="U3" s="685"/>
      <c r="V3" s="687"/>
      <c r="W3" s="685"/>
      <c r="X3" s="693"/>
      <c r="Y3" s="685"/>
      <c r="Z3" s="685"/>
      <c r="AA3" s="687"/>
      <c r="AB3" s="451" t="s">
        <v>91</v>
      </c>
      <c r="AC3" s="451" t="s">
        <v>92</v>
      </c>
      <c r="AD3" s="451" t="s">
        <v>93</v>
      </c>
      <c r="AE3" s="451" t="s">
        <v>94</v>
      </c>
      <c r="AF3" s="687"/>
      <c r="AG3" s="687"/>
      <c r="AH3" s="687"/>
      <c r="AI3" s="687"/>
      <c r="AJ3" s="687"/>
      <c r="AK3" s="687"/>
      <c r="AL3" s="695"/>
    </row>
    <row r="4" spans="1:39" x14ac:dyDescent="0.25">
      <c r="A4" s="96"/>
      <c r="B4" s="432"/>
      <c r="C4" s="432"/>
      <c r="D4" s="432"/>
      <c r="E4" s="432"/>
      <c r="F4" s="432"/>
      <c r="G4" s="432"/>
      <c r="H4" s="97"/>
      <c r="I4" s="96"/>
      <c r="J4" s="432"/>
      <c r="K4" s="432"/>
      <c r="L4" s="432"/>
      <c r="M4" s="432"/>
      <c r="N4" s="432"/>
      <c r="O4" s="432"/>
      <c r="P4" s="432"/>
      <c r="Q4" s="432"/>
      <c r="R4" s="96">
        <v>14030219</v>
      </c>
      <c r="S4" s="96" t="s">
        <v>136</v>
      </c>
      <c r="T4" s="432" t="s">
        <v>216</v>
      </c>
      <c r="U4" s="432" t="s">
        <v>214</v>
      </c>
      <c r="V4" s="432"/>
      <c r="W4" s="432"/>
      <c r="X4" s="432">
        <v>120</v>
      </c>
      <c r="Y4" s="432"/>
      <c r="Z4" s="432"/>
      <c r="AA4" s="432"/>
      <c r="AB4" s="432"/>
      <c r="AC4" s="432"/>
      <c r="AD4" s="432"/>
      <c r="AE4" s="432"/>
      <c r="AF4" s="432">
        <v>120</v>
      </c>
      <c r="AG4" s="432"/>
      <c r="AH4" s="432"/>
      <c r="AI4" s="432"/>
      <c r="AJ4" s="432"/>
      <c r="AK4" s="432">
        <v>120</v>
      </c>
      <c r="AL4" s="99"/>
    </row>
    <row r="5" spans="1:39" x14ac:dyDescent="0.25">
      <c r="A5" s="96"/>
      <c r="B5" s="432"/>
      <c r="C5" s="432"/>
      <c r="D5" s="432"/>
      <c r="E5" s="432"/>
      <c r="F5" s="432"/>
      <c r="G5" s="432"/>
      <c r="H5" s="97"/>
      <c r="I5" s="96"/>
      <c r="J5" s="432"/>
      <c r="K5" s="432"/>
      <c r="L5" s="432"/>
      <c r="M5" s="432"/>
      <c r="N5" s="432"/>
      <c r="O5" s="432"/>
      <c r="P5" s="432"/>
      <c r="Q5" s="432"/>
      <c r="R5" s="96">
        <v>14030219</v>
      </c>
      <c r="S5" s="96" t="s">
        <v>118</v>
      </c>
      <c r="T5" s="432" t="s">
        <v>130</v>
      </c>
      <c r="U5" s="432" t="s">
        <v>215</v>
      </c>
      <c r="V5" s="432"/>
      <c r="W5" s="432"/>
      <c r="X5" s="432">
        <v>180</v>
      </c>
      <c r="Y5" s="432"/>
      <c r="Z5" s="432"/>
      <c r="AA5" s="432"/>
      <c r="AB5" s="432"/>
      <c r="AC5" s="432"/>
      <c r="AD5" s="432"/>
      <c r="AE5" s="432"/>
      <c r="AF5" s="432">
        <v>180</v>
      </c>
      <c r="AG5" s="432"/>
      <c r="AH5" s="432"/>
      <c r="AI5" s="432"/>
      <c r="AJ5" s="432"/>
      <c r="AK5" s="432">
        <v>180</v>
      </c>
      <c r="AL5" s="99"/>
    </row>
    <row r="6" spans="1:39" x14ac:dyDescent="0.25">
      <c r="A6" s="96"/>
      <c r="B6" s="432"/>
      <c r="C6" s="432"/>
      <c r="D6" s="432"/>
      <c r="E6" s="432"/>
      <c r="F6" s="432"/>
      <c r="G6" s="432"/>
      <c r="H6" s="97"/>
      <c r="I6" s="96"/>
      <c r="J6" s="432"/>
      <c r="K6" s="432"/>
      <c r="L6" s="432"/>
      <c r="M6" s="432"/>
      <c r="N6" s="432"/>
      <c r="O6" s="432"/>
      <c r="P6" s="432"/>
      <c r="Q6" s="432"/>
      <c r="R6" s="96">
        <v>14030219</v>
      </c>
      <c r="S6" s="96" t="s">
        <v>118</v>
      </c>
      <c r="T6" s="432" t="s">
        <v>130</v>
      </c>
      <c r="U6" s="432" t="s">
        <v>215</v>
      </c>
      <c r="V6" s="432"/>
      <c r="W6" s="432"/>
      <c r="X6" s="432">
        <v>180</v>
      </c>
      <c r="Y6" s="432"/>
      <c r="Z6" s="432"/>
      <c r="AA6" s="432"/>
      <c r="AB6" s="432"/>
      <c r="AC6" s="432"/>
      <c r="AD6" s="432"/>
      <c r="AE6" s="432"/>
      <c r="AF6" s="432">
        <v>180</v>
      </c>
      <c r="AG6" s="432"/>
      <c r="AH6" s="432"/>
      <c r="AI6" s="432"/>
      <c r="AJ6" s="432"/>
      <c r="AK6" s="432">
        <v>180</v>
      </c>
      <c r="AL6" s="99"/>
    </row>
    <row r="7" spans="1:39" x14ac:dyDescent="0.25">
      <c r="A7" s="96"/>
      <c r="B7" s="432"/>
      <c r="C7" s="432"/>
      <c r="D7" s="432"/>
      <c r="E7" s="432"/>
      <c r="F7" s="432"/>
      <c r="G7" s="432"/>
      <c r="H7" s="97"/>
      <c r="I7" s="96"/>
      <c r="J7" s="432"/>
      <c r="K7" s="432"/>
      <c r="L7" s="432"/>
      <c r="M7" s="432"/>
      <c r="N7" s="432"/>
      <c r="O7" s="432"/>
      <c r="P7" s="432"/>
      <c r="Q7" s="432"/>
      <c r="R7" s="96">
        <v>14030219</v>
      </c>
      <c r="S7" s="96" t="s">
        <v>118</v>
      </c>
      <c r="T7" s="432" t="s">
        <v>130</v>
      </c>
      <c r="U7" s="432" t="s">
        <v>215</v>
      </c>
      <c r="V7" s="432"/>
      <c r="W7" s="432"/>
      <c r="X7" s="432">
        <v>180</v>
      </c>
      <c r="Y7" s="432"/>
      <c r="Z7" s="432"/>
      <c r="AA7" s="432"/>
      <c r="AB7" s="432"/>
      <c r="AC7" s="432"/>
      <c r="AD7" s="432"/>
      <c r="AE7" s="432"/>
      <c r="AF7" s="432">
        <v>180</v>
      </c>
      <c r="AG7" s="432"/>
      <c r="AH7" s="432"/>
      <c r="AI7" s="432"/>
      <c r="AJ7" s="432"/>
      <c r="AK7" s="432">
        <v>180</v>
      </c>
      <c r="AL7" s="99"/>
    </row>
    <row r="8" spans="1:39" x14ac:dyDescent="0.25">
      <c r="A8" s="96"/>
      <c r="B8" s="432"/>
      <c r="C8" s="432"/>
      <c r="D8" s="432"/>
      <c r="E8" s="432"/>
      <c r="F8" s="432"/>
      <c r="G8" s="432"/>
      <c r="H8" s="97"/>
      <c r="I8" s="96"/>
      <c r="J8" s="432"/>
      <c r="K8" s="432"/>
      <c r="L8" s="432"/>
      <c r="M8" s="432"/>
      <c r="N8" s="432"/>
      <c r="O8" s="432"/>
      <c r="P8" s="432"/>
      <c r="Q8" s="432"/>
      <c r="R8" s="96">
        <v>14030219</v>
      </c>
      <c r="S8" s="96" t="s">
        <v>118</v>
      </c>
      <c r="T8" s="432" t="s">
        <v>133</v>
      </c>
      <c r="U8" s="432" t="s">
        <v>217</v>
      </c>
      <c r="V8" s="432"/>
      <c r="W8" s="432"/>
      <c r="X8" s="432">
        <v>180</v>
      </c>
      <c r="Y8" s="432"/>
      <c r="Z8" s="432"/>
      <c r="AA8" s="432"/>
      <c r="AB8" s="432"/>
      <c r="AC8" s="432"/>
      <c r="AD8" s="432"/>
      <c r="AE8" s="432"/>
      <c r="AF8" s="432">
        <v>180</v>
      </c>
      <c r="AG8" s="432"/>
      <c r="AH8" s="432"/>
      <c r="AI8" s="432"/>
      <c r="AJ8" s="432"/>
      <c r="AK8" s="432">
        <v>180</v>
      </c>
      <c r="AL8" s="99"/>
    </row>
    <row r="9" spans="1:39" x14ac:dyDescent="0.25">
      <c r="A9" s="96"/>
      <c r="B9" s="432"/>
      <c r="C9" s="432"/>
      <c r="D9" s="432"/>
      <c r="E9" s="432"/>
      <c r="F9" s="432"/>
      <c r="G9" s="432"/>
      <c r="H9" s="97"/>
      <c r="I9" s="96"/>
      <c r="J9" s="432"/>
      <c r="K9" s="432"/>
      <c r="L9" s="432"/>
      <c r="M9" s="432"/>
      <c r="N9" s="432"/>
      <c r="O9" s="432"/>
      <c r="P9" s="432"/>
      <c r="Q9" s="432"/>
      <c r="R9" s="96">
        <v>14030219</v>
      </c>
      <c r="S9" s="96" t="s">
        <v>118</v>
      </c>
      <c r="T9" s="432" t="s">
        <v>133</v>
      </c>
      <c r="U9" s="432" t="s">
        <v>217</v>
      </c>
      <c r="V9" s="432"/>
      <c r="W9" s="432"/>
      <c r="X9" s="432">
        <v>180</v>
      </c>
      <c r="Y9" s="432"/>
      <c r="Z9" s="432"/>
      <c r="AA9" s="432"/>
      <c r="AB9" s="432"/>
      <c r="AC9" s="432"/>
      <c r="AD9" s="432"/>
      <c r="AE9" s="432"/>
      <c r="AF9" s="432">
        <v>180</v>
      </c>
      <c r="AG9" s="432"/>
      <c r="AH9" s="432"/>
      <c r="AI9" s="432"/>
      <c r="AJ9" s="432"/>
      <c r="AK9" s="432">
        <v>180</v>
      </c>
      <c r="AL9" s="99"/>
    </row>
    <row r="10" spans="1:39" x14ac:dyDescent="0.25">
      <c r="A10" s="96"/>
      <c r="B10" s="432"/>
      <c r="C10" s="432"/>
      <c r="D10" s="432"/>
      <c r="E10" s="432"/>
      <c r="F10" s="432"/>
      <c r="G10" s="432"/>
      <c r="H10" s="97"/>
      <c r="I10" s="96"/>
      <c r="J10" s="432"/>
      <c r="K10" s="432"/>
      <c r="L10" s="432"/>
      <c r="M10" s="432"/>
      <c r="N10" s="432"/>
      <c r="O10" s="432"/>
      <c r="P10" s="432"/>
      <c r="Q10" s="432"/>
      <c r="R10" s="96">
        <v>14030219</v>
      </c>
      <c r="S10" s="96" t="s">
        <v>218</v>
      </c>
      <c r="T10" s="432" t="s">
        <v>132</v>
      </c>
      <c r="U10" s="432" t="s">
        <v>214</v>
      </c>
      <c r="V10" s="432"/>
      <c r="W10" s="432"/>
      <c r="X10" s="432">
        <v>240</v>
      </c>
      <c r="Y10" s="432"/>
      <c r="Z10" s="432"/>
      <c r="AA10" s="432"/>
      <c r="AB10" s="432"/>
      <c r="AC10" s="432"/>
      <c r="AD10" s="432"/>
      <c r="AE10" s="432"/>
      <c r="AF10" s="432">
        <v>240</v>
      </c>
      <c r="AG10" s="432"/>
      <c r="AH10" s="432"/>
      <c r="AI10" s="432"/>
      <c r="AJ10" s="432"/>
      <c r="AK10" s="432">
        <v>240</v>
      </c>
      <c r="AL10" s="99"/>
    </row>
    <row r="11" spans="1:39" x14ac:dyDescent="0.25">
      <c r="A11" s="96"/>
      <c r="B11" s="432"/>
      <c r="C11" s="432"/>
      <c r="D11" s="432"/>
      <c r="E11" s="432"/>
      <c r="F11" s="432"/>
      <c r="G11" s="432"/>
      <c r="H11" s="97"/>
      <c r="I11" s="96"/>
      <c r="J11" s="432"/>
      <c r="K11" s="432"/>
      <c r="L11" s="432"/>
      <c r="M11" s="432"/>
      <c r="N11" s="432"/>
      <c r="O11" s="432"/>
      <c r="P11" s="432"/>
      <c r="Q11" s="432"/>
      <c r="R11" s="96">
        <v>14030219</v>
      </c>
      <c r="S11" s="96" t="s">
        <v>136</v>
      </c>
      <c r="T11" s="432" t="s">
        <v>133</v>
      </c>
      <c r="U11" s="432" t="s">
        <v>219</v>
      </c>
      <c r="V11" s="432"/>
      <c r="W11" s="432"/>
      <c r="X11" s="432">
        <v>180</v>
      </c>
      <c r="Y11" s="432"/>
      <c r="Z11" s="432"/>
      <c r="AA11" s="432"/>
      <c r="AB11" s="432"/>
      <c r="AC11" s="432"/>
      <c r="AD11" s="432"/>
      <c r="AE11" s="432"/>
      <c r="AF11" s="432">
        <v>180</v>
      </c>
      <c r="AG11" s="432"/>
      <c r="AH11" s="432"/>
      <c r="AI11" s="432"/>
      <c r="AJ11" s="432"/>
      <c r="AK11" s="432">
        <v>180</v>
      </c>
      <c r="AL11" s="99"/>
    </row>
    <row r="12" spans="1:39" x14ac:dyDescent="0.25">
      <c r="A12" s="96"/>
      <c r="B12" s="432"/>
      <c r="C12" s="432"/>
      <c r="D12" s="432"/>
      <c r="E12" s="432"/>
      <c r="F12" s="432"/>
      <c r="G12" s="432"/>
      <c r="H12" s="97"/>
      <c r="I12" s="96"/>
      <c r="J12" s="432"/>
      <c r="K12" s="432"/>
      <c r="L12" s="432"/>
      <c r="M12" s="432"/>
      <c r="N12" s="432"/>
      <c r="O12" s="432"/>
      <c r="P12" s="432"/>
      <c r="Q12" s="432"/>
      <c r="R12" s="96">
        <v>14030220</v>
      </c>
      <c r="S12" s="96" t="s">
        <v>218</v>
      </c>
      <c r="T12" s="432" t="s">
        <v>132</v>
      </c>
      <c r="U12" s="432" t="s">
        <v>376</v>
      </c>
      <c r="V12" s="432"/>
      <c r="W12" s="432"/>
      <c r="X12" s="432">
        <v>180</v>
      </c>
      <c r="Y12" s="432"/>
      <c r="Z12" s="432"/>
      <c r="AA12" s="432"/>
      <c r="AB12" s="432"/>
      <c r="AC12" s="432"/>
      <c r="AD12" s="432"/>
      <c r="AE12" s="432"/>
      <c r="AF12" s="432">
        <v>180</v>
      </c>
      <c r="AG12" s="432"/>
      <c r="AH12" s="432"/>
      <c r="AI12" s="432"/>
      <c r="AJ12" s="432"/>
      <c r="AK12" s="432">
        <v>180</v>
      </c>
      <c r="AL12" s="99"/>
    </row>
    <row r="13" spans="1:39" ht="15" customHeight="1" x14ac:dyDescent="0.25">
      <c r="A13" s="96"/>
      <c r="B13" s="432"/>
      <c r="C13" s="432"/>
      <c r="D13" s="432"/>
      <c r="E13" s="432"/>
      <c r="F13" s="432"/>
      <c r="G13" s="432"/>
      <c r="H13" s="97"/>
      <c r="I13" s="96"/>
      <c r="J13" s="432"/>
      <c r="K13" s="432"/>
      <c r="L13" s="432"/>
      <c r="M13" s="432"/>
      <c r="N13" s="432"/>
      <c r="O13" s="432"/>
      <c r="P13" s="432"/>
      <c r="Q13" s="432"/>
      <c r="R13" s="96">
        <v>14030222</v>
      </c>
      <c r="S13" s="96" t="s">
        <v>118</v>
      </c>
      <c r="T13" s="432" t="s">
        <v>132</v>
      </c>
      <c r="U13" s="432" t="s">
        <v>376</v>
      </c>
      <c r="V13" s="432"/>
      <c r="W13" s="432"/>
      <c r="X13" s="432">
        <v>180</v>
      </c>
      <c r="Y13" s="432"/>
      <c r="Z13" s="432"/>
      <c r="AA13" s="432"/>
      <c r="AB13" s="432"/>
      <c r="AC13" s="432"/>
      <c r="AD13" s="432"/>
      <c r="AE13" s="432"/>
      <c r="AF13" s="432">
        <v>180</v>
      </c>
      <c r="AG13" s="432"/>
      <c r="AH13" s="432"/>
      <c r="AI13" s="432"/>
      <c r="AJ13" s="432"/>
      <c r="AK13" s="432">
        <v>180</v>
      </c>
      <c r="AL13" s="99"/>
    </row>
    <row r="14" spans="1:39" x14ac:dyDescent="0.25">
      <c r="A14" s="432"/>
      <c r="B14" s="432"/>
      <c r="C14" s="432"/>
      <c r="D14" s="432"/>
      <c r="E14" s="432"/>
      <c r="F14" s="432"/>
      <c r="G14" s="432"/>
      <c r="H14" s="432"/>
      <c r="I14" s="96"/>
      <c r="J14" s="432"/>
      <c r="K14" s="432"/>
      <c r="L14" s="88"/>
      <c r="M14" s="432"/>
      <c r="N14" s="432"/>
      <c r="O14" s="432"/>
      <c r="P14" s="432"/>
      <c r="Q14" s="432"/>
      <c r="R14" s="96">
        <v>14030222</v>
      </c>
      <c r="S14" s="96" t="s">
        <v>118</v>
      </c>
      <c r="T14" s="432" t="s">
        <v>133</v>
      </c>
      <c r="U14" s="432" t="s">
        <v>214</v>
      </c>
      <c r="V14" s="432"/>
      <c r="W14" s="432"/>
      <c r="X14" s="432">
        <v>180</v>
      </c>
      <c r="Y14" s="432"/>
      <c r="Z14" s="432"/>
      <c r="AA14" s="432"/>
      <c r="AB14" s="432"/>
      <c r="AC14" s="432"/>
      <c r="AD14" s="432"/>
      <c r="AE14" s="432"/>
      <c r="AF14" s="432">
        <v>180</v>
      </c>
      <c r="AG14" s="432"/>
      <c r="AH14" s="432"/>
      <c r="AI14" s="432"/>
      <c r="AJ14" s="432"/>
      <c r="AK14" s="432">
        <v>180</v>
      </c>
      <c r="AL14" s="99"/>
    </row>
    <row r="15" spans="1:39" x14ac:dyDescent="0.25">
      <c r="A15" s="96"/>
      <c r="B15" s="432"/>
      <c r="C15" s="432"/>
      <c r="D15" s="432"/>
      <c r="E15" s="432"/>
      <c r="F15" s="432"/>
      <c r="G15" s="432"/>
      <c r="H15" s="97"/>
      <c r="I15" s="96"/>
      <c r="J15" s="432"/>
      <c r="K15" s="432"/>
      <c r="L15" s="432"/>
      <c r="M15" s="432"/>
      <c r="N15" s="432"/>
      <c r="O15" s="432"/>
      <c r="P15" s="432"/>
      <c r="Q15" s="432"/>
      <c r="R15" s="96">
        <v>14030222</v>
      </c>
      <c r="S15" s="96" t="s">
        <v>230</v>
      </c>
      <c r="T15" s="432" t="s">
        <v>133</v>
      </c>
      <c r="U15" s="432" t="s">
        <v>214</v>
      </c>
      <c r="V15" s="432"/>
      <c r="W15" s="432"/>
      <c r="X15" s="432">
        <v>240</v>
      </c>
      <c r="Y15" s="432"/>
      <c r="Z15" s="432"/>
      <c r="AA15" s="432"/>
      <c r="AB15" s="432"/>
      <c r="AC15" s="432"/>
      <c r="AD15" s="432"/>
      <c r="AE15" s="432"/>
      <c r="AF15" s="432">
        <v>240</v>
      </c>
      <c r="AG15" s="432"/>
      <c r="AH15" s="432"/>
      <c r="AI15" s="432"/>
      <c r="AJ15" s="432"/>
      <c r="AK15" s="432">
        <v>240</v>
      </c>
      <c r="AL15" s="99"/>
    </row>
    <row r="16" spans="1:39" x14ac:dyDescent="0.25">
      <c r="A16" s="96"/>
      <c r="B16" s="432"/>
      <c r="C16" s="432"/>
      <c r="D16" s="432"/>
      <c r="E16" s="432"/>
      <c r="F16" s="432"/>
      <c r="G16" s="432"/>
      <c r="H16" s="97"/>
      <c r="I16" s="96"/>
      <c r="J16" s="432"/>
      <c r="K16" s="432"/>
      <c r="L16" s="432"/>
      <c r="M16" s="432"/>
      <c r="N16" s="432"/>
      <c r="O16" s="432"/>
      <c r="P16" s="432"/>
      <c r="Q16" s="432"/>
      <c r="R16" s="96">
        <v>14030223</v>
      </c>
      <c r="S16" s="96" t="s">
        <v>118</v>
      </c>
      <c r="T16" s="432" t="s">
        <v>130</v>
      </c>
      <c r="U16" s="432" t="s">
        <v>214</v>
      </c>
      <c r="V16" s="432"/>
      <c r="W16" s="432"/>
      <c r="X16" s="432">
        <v>180</v>
      </c>
      <c r="Y16" s="432"/>
      <c r="Z16" s="432"/>
      <c r="AA16" s="432"/>
      <c r="AB16" s="432"/>
      <c r="AC16" s="432"/>
      <c r="AD16" s="432"/>
      <c r="AE16" s="432"/>
      <c r="AF16" s="432">
        <v>180</v>
      </c>
      <c r="AG16" s="432"/>
      <c r="AH16" s="432"/>
      <c r="AI16" s="432"/>
      <c r="AJ16" s="432"/>
      <c r="AK16" s="432">
        <v>180</v>
      </c>
      <c r="AL16" s="99"/>
    </row>
    <row r="17" spans="1:38" x14ac:dyDescent="0.25">
      <c r="A17" s="96"/>
      <c r="B17" s="432"/>
      <c r="C17" s="432"/>
      <c r="D17" s="432"/>
      <c r="E17" s="432"/>
      <c r="F17" s="432"/>
      <c r="G17" s="432"/>
      <c r="H17" s="97"/>
      <c r="I17" s="96"/>
      <c r="J17" s="432"/>
      <c r="K17" s="432"/>
      <c r="L17" s="432"/>
      <c r="M17" s="432"/>
      <c r="N17" s="432"/>
      <c r="O17" s="432"/>
      <c r="P17" s="432"/>
      <c r="Q17" s="432"/>
      <c r="R17" s="96">
        <v>14030223</v>
      </c>
      <c r="S17" s="96" t="s">
        <v>118</v>
      </c>
      <c r="T17" s="432" t="s">
        <v>132</v>
      </c>
      <c r="U17" s="432" t="s">
        <v>214</v>
      </c>
      <c r="V17" s="432"/>
      <c r="W17" s="432"/>
      <c r="X17" s="432">
        <v>180</v>
      </c>
      <c r="Y17" s="432"/>
      <c r="Z17" s="432"/>
      <c r="AA17" s="432"/>
      <c r="AB17" s="432"/>
      <c r="AC17" s="432"/>
      <c r="AD17" s="432"/>
      <c r="AE17" s="432"/>
      <c r="AF17" s="432">
        <v>180</v>
      </c>
      <c r="AG17" s="432"/>
      <c r="AH17" s="432"/>
      <c r="AI17" s="432"/>
      <c r="AJ17" s="432"/>
      <c r="AK17" s="432">
        <v>180</v>
      </c>
      <c r="AL17" s="99"/>
    </row>
    <row r="18" spans="1:38" x14ac:dyDescent="0.25">
      <c r="A18" s="96"/>
      <c r="B18" s="432"/>
      <c r="C18" s="432"/>
      <c r="D18" s="432"/>
      <c r="E18" s="432"/>
      <c r="F18" s="432"/>
      <c r="G18" s="432"/>
      <c r="H18" s="97"/>
      <c r="I18" s="96"/>
      <c r="J18" s="432"/>
      <c r="K18" s="432"/>
      <c r="L18" s="432"/>
      <c r="M18" s="432"/>
      <c r="N18" s="432"/>
      <c r="O18" s="432"/>
      <c r="P18" s="432"/>
      <c r="Q18" s="432"/>
      <c r="R18" s="96">
        <v>14030224</v>
      </c>
      <c r="S18" s="96" t="s">
        <v>118</v>
      </c>
      <c r="T18" s="432" t="s">
        <v>133</v>
      </c>
      <c r="U18" s="432" t="s">
        <v>215</v>
      </c>
      <c r="V18" s="432"/>
      <c r="W18" s="432"/>
      <c r="X18" s="432">
        <v>180</v>
      </c>
      <c r="Y18" s="432"/>
      <c r="Z18" s="432"/>
      <c r="AA18" s="432"/>
      <c r="AB18" s="432"/>
      <c r="AC18" s="432"/>
      <c r="AD18" s="432"/>
      <c r="AE18" s="432"/>
      <c r="AF18" s="432">
        <v>180</v>
      </c>
      <c r="AG18" s="432"/>
      <c r="AH18" s="432"/>
      <c r="AI18" s="432"/>
      <c r="AJ18" s="432"/>
      <c r="AK18" s="432">
        <v>180</v>
      </c>
      <c r="AL18" s="99"/>
    </row>
    <row r="19" spans="1:38" x14ac:dyDescent="0.25">
      <c r="A19" s="96"/>
      <c r="B19" s="432"/>
      <c r="C19" s="432"/>
      <c r="D19" s="432"/>
      <c r="E19" s="432"/>
      <c r="F19" s="432"/>
      <c r="G19" s="432"/>
      <c r="H19" s="97"/>
      <c r="I19" s="96"/>
      <c r="J19" s="432"/>
      <c r="K19" s="432"/>
      <c r="L19" s="432"/>
      <c r="M19" s="432"/>
      <c r="N19" s="432"/>
      <c r="O19" s="432"/>
      <c r="P19" s="432"/>
      <c r="Q19" s="432"/>
      <c r="R19" s="96">
        <v>14030224</v>
      </c>
      <c r="S19" s="96" t="s">
        <v>118</v>
      </c>
      <c r="T19" s="432" t="s">
        <v>133</v>
      </c>
      <c r="U19" s="432" t="s">
        <v>217</v>
      </c>
      <c r="V19" s="432"/>
      <c r="W19" s="432"/>
      <c r="X19" s="432">
        <v>180</v>
      </c>
      <c r="Y19" s="432"/>
      <c r="Z19" s="432"/>
      <c r="AA19" s="432"/>
      <c r="AB19" s="432"/>
      <c r="AC19" s="432"/>
      <c r="AD19" s="432"/>
      <c r="AE19" s="432"/>
      <c r="AF19" s="432">
        <v>180</v>
      </c>
      <c r="AG19" s="432"/>
      <c r="AH19" s="432"/>
      <c r="AI19" s="432"/>
      <c r="AJ19" s="432"/>
      <c r="AK19" s="432">
        <v>180</v>
      </c>
      <c r="AL19" s="99"/>
    </row>
    <row r="20" spans="1:38" x14ac:dyDescent="0.25">
      <c r="A20" s="96"/>
      <c r="B20" s="432"/>
      <c r="C20" s="432"/>
      <c r="D20" s="432"/>
      <c r="E20" s="432"/>
      <c r="F20" s="432"/>
      <c r="G20" s="432"/>
      <c r="H20" s="97"/>
      <c r="I20" s="96"/>
      <c r="J20" s="432"/>
      <c r="K20" s="432"/>
      <c r="L20" s="432"/>
      <c r="M20" s="432"/>
      <c r="N20" s="432"/>
      <c r="O20" s="432"/>
      <c r="P20" s="432"/>
      <c r="Q20" s="432"/>
      <c r="R20" s="96">
        <v>14030224</v>
      </c>
      <c r="S20" s="96" t="s">
        <v>118</v>
      </c>
      <c r="T20" s="432" t="s">
        <v>133</v>
      </c>
      <c r="U20" s="432" t="s">
        <v>217</v>
      </c>
      <c r="V20" s="432"/>
      <c r="W20" s="432"/>
      <c r="X20" s="432">
        <v>180</v>
      </c>
      <c r="Y20" s="432"/>
      <c r="Z20" s="432"/>
      <c r="AA20" s="432"/>
      <c r="AB20" s="432"/>
      <c r="AC20" s="432"/>
      <c r="AD20" s="432"/>
      <c r="AE20" s="432"/>
      <c r="AF20" s="432">
        <v>180</v>
      </c>
      <c r="AG20" s="432"/>
      <c r="AH20" s="432"/>
      <c r="AI20" s="432"/>
      <c r="AJ20" s="432"/>
      <c r="AK20" s="432">
        <v>180</v>
      </c>
      <c r="AL20" s="99"/>
    </row>
    <row r="21" spans="1:38" x14ac:dyDescent="0.25">
      <c r="A21" s="96"/>
      <c r="B21" s="432"/>
      <c r="C21" s="432"/>
      <c r="D21" s="432"/>
      <c r="E21" s="432"/>
      <c r="F21" s="432"/>
      <c r="G21" s="432"/>
      <c r="H21" s="97"/>
      <c r="I21" s="96"/>
      <c r="J21" s="432"/>
      <c r="K21" s="432"/>
      <c r="L21" s="432"/>
      <c r="M21" s="432"/>
      <c r="N21" s="432"/>
      <c r="O21" s="432"/>
      <c r="P21" s="432"/>
      <c r="Q21" s="432"/>
      <c r="R21" s="96">
        <v>14030224</v>
      </c>
      <c r="S21" s="96" t="s">
        <v>230</v>
      </c>
      <c r="T21" s="432" t="s">
        <v>231</v>
      </c>
      <c r="U21" s="432" t="s">
        <v>214</v>
      </c>
      <c r="V21" s="432"/>
      <c r="W21" s="432"/>
      <c r="X21" s="432">
        <v>240</v>
      </c>
      <c r="Y21" s="432"/>
      <c r="Z21" s="432"/>
      <c r="AA21" s="432"/>
      <c r="AB21" s="432"/>
      <c r="AC21" s="432"/>
      <c r="AD21" s="432"/>
      <c r="AE21" s="432"/>
      <c r="AF21" s="432">
        <v>240</v>
      </c>
      <c r="AG21" s="432"/>
      <c r="AH21" s="432"/>
      <c r="AI21" s="432"/>
      <c r="AJ21" s="432"/>
      <c r="AK21" s="432">
        <v>240</v>
      </c>
      <c r="AL21" s="99"/>
    </row>
    <row r="22" spans="1:38" x14ac:dyDescent="0.25">
      <c r="A22" s="96"/>
      <c r="B22" s="432"/>
      <c r="C22" s="432"/>
      <c r="D22" s="432"/>
      <c r="E22" s="432"/>
      <c r="F22" s="432"/>
      <c r="G22" s="432"/>
      <c r="H22" s="97"/>
      <c r="I22" s="96"/>
      <c r="J22" s="432"/>
      <c r="K22" s="432"/>
      <c r="L22" s="432"/>
      <c r="M22" s="432"/>
      <c r="N22" s="432"/>
      <c r="O22" s="432"/>
      <c r="P22" s="432"/>
      <c r="Q22" s="432"/>
      <c r="R22" s="96">
        <v>14030224</v>
      </c>
      <c r="S22" s="96" t="s">
        <v>218</v>
      </c>
      <c r="T22" s="432" t="s">
        <v>133</v>
      </c>
      <c r="U22" s="432" t="s">
        <v>214</v>
      </c>
      <c r="V22" s="432"/>
      <c r="W22" s="432"/>
      <c r="X22" s="432">
        <v>240</v>
      </c>
      <c r="Y22" s="432"/>
      <c r="Z22" s="432"/>
      <c r="AA22" s="432"/>
      <c r="AB22" s="432"/>
      <c r="AC22" s="432"/>
      <c r="AD22" s="432"/>
      <c r="AE22" s="432"/>
      <c r="AF22" s="432">
        <v>240</v>
      </c>
      <c r="AG22" s="432"/>
      <c r="AH22" s="432"/>
      <c r="AI22" s="432"/>
      <c r="AJ22" s="432"/>
      <c r="AK22" s="432">
        <v>240</v>
      </c>
      <c r="AL22" s="99"/>
    </row>
    <row r="23" spans="1:38" x14ac:dyDescent="0.25">
      <c r="A23" s="96"/>
      <c r="B23" s="432"/>
      <c r="C23" s="432"/>
      <c r="D23" s="432"/>
      <c r="E23" s="432"/>
      <c r="F23" s="432"/>
      <c r="G23" s="432"/>
      <c r="H23" s="97"/>
      <c r="I23" s="96"/>
      <c r="J23" s="432"/>
      <c r="K23" s="432"/>
      <c r="L23" s="432"/>
      <c r="M23" s="432"/>
      <c r="N23" s="432"/>
      <c r="O23" s="432"/>
      <c r="P23" s="432"/>
      <c r="Q23" s="432"/>
      <c r="R23" s="96">
        <v>14030225</v>
      </c>
      <c r="S23" s="96" t="s">
        <v>118</v>
      </c>
      <c r="T23" s="432" t="s">
        <v>133</v>
      </c>
      <c r="U23" s="432" t="s">
        <v>233</v>
      </c>
      <c r="V23" s="432"/>
      <c r="W23" s="432"/>
      <c r="X23" s="432">
        <v>180</v>
      </c>
      <c r="Y23" s="432"/>
      <c r="Z23" s="432"/>
      <c r="AA23" s="432"/>
      <c r="AB23" s="432"/>
      <c r="AC23" s="432"/>
      <c r="AD23" s="432"/>
      <c r="AE23" s="432"/>
      <c r="AF23" s="432">
        <v>180</v>
      </c>
      <c r="AG23" s="432"/>
      <c r="AH23" s="432"/>
      <c r="AI23" s="432"/>
      <c r="AJ23" s="432"/>
      <c r="AK23" s="432">
        <v>180</v>
      </c>
      <c r="AL23" s="99"/>
    </row>
    <row r="24" spans="1:38" x14ac:dyDescent="0.25">
      <c r="A24" s="96"/>
      <c r="B24" s="432"/>
      <c r="C24" s="432"/>
      <c r="D24" s="432"/>
      <c r="E24" s="432"/>
      <c r="F24" s="432"/>
      <c r="G24" s="432"/>
      <c r="H24" s="97"/>
      <c r="I24" s="96"/>
      <c r="J24" s="432"/>
      <c r="K24" s="432"/>
      <c r="L24" s="432"/>
      <c r="M24" s="432"/>
      <c r="N24" s="432"/>
      <c r="O24" s="432"/>
      <c r="P24" s="432"/>
      <c r="Q24" s="432"/>
      <c r="R24" s="96">
        <v>14030225</v>
      </c>
      <c r="S24" s="96" t="s">
        <v>218</v>
      </c>
      <c r="T24" s="432" t="s">
        <v>130</v>
      </c>
      <c r="U24" s="432" t="s">
        <v>215</v>
      </c>
      <c r="V24" s="432"/>
      <c r="W24" s="432"/>
      <c r="X24" s="432">
        <v>180</v>
      </c>
      <c r="Y24" s="432"/>
      <c r="Z24" s="432"/>
      <c r="AA24" s="432"/>
      <c r="AB24" s="432"/>
      <c r="AC24" s="432"/>
      <c r="AD24" s="432"/>
      <c r="AE24" s="432"/>
      <c r="AF24" s="432">
        <v>180</v>
      </c>
      <c r="AG24" s="432"/>
      <c r="AH24" s="432"/>
      <c r="AI24" s="432"/>
      <c r="AJ24" s="432"/>
      <c r="AK24" s="432">
        <v>180</v>
      </c>
      <c r="AL24" s="99"/>
    </row>
    <row r="25" spans="1:38" x14ac:dyDescent="0.25">
      <c r="A25" s="96"/>
      <c r="B25" s="432"/>
      <c r="C25" s="432"/>
      <c r="D25" s="432"/>
      <c r="E25" s="432"/>
      <c r="F25" s="432"/>
      <c r="G25" s="432"/>
      <c r="H25" s="97"/>
      <c r="I25" s="96"/>
      <c r="J25" s="432"/>
      <c r="K25" s="432"/>
      <c r="L25" s="432"/>
      <c r="M25" s="432"/>
      <c r="N25" s="432"/>
      <c r="O25" s="432"/>
      <c r="P25" s="432"/>
      <c r="Q25" s="432"/>
      <c r="R25" s="96">
        <v>14030225</v>
      </c>
      <c r="S25" s="96" t="s">
        <v>136</v>
      </c>
      <c r="T25" s="432" t="s">
        <v>130</v>
      </c>
      <c r="U25" s="432" t="s">
        <v>219</v>
      </c>
      <c r="V25" s="432"/>
      <c r="W25" s="432"/>
      <c r="X25" s="432">
        <v>180</v>
      </c>
      <c r="Y25" s="432"/>
      <c r="Z25" s="432"/>
      <c r="AA25" s="432"/>
      <c r="AB25" s="432"/>
      <c r="AC25" s="432"/>
      <c r="AD25" s="432"/>
      <c r="AE25" s="432"/>
      <c r="AF25" s="432">
        <v>180</v>
      </c>
      <c r="AG25" s="432"/>
      <c r="AH25" s="432"/>
      <c r="AI25" s="432"/>
      <c r="AJ25" s="432"/>
      <c r="AK25" s="432">
        <v>180</v>
      </c>
      <c r="AL25" s="99"/>
    </row>
    <row r="26" spans="1:38" x14ac:dyDescent="0.25">
      <c r="A26" s="96"/>
      <c r="B26" s="432"/>
      <c r="C26" s="432"/>
      <c r="D26" s="432"/>
      <c r="E26" s="432"/>
      <c r="F26" s="432"/>
      <c r="G26" s="432"/>
      <c r="H26" s="97"/>
      <c r="I26" s="96"/>
      <c r="J26" s="432"/>
      <c r="K26" s="432"/>
      <c r="L26" s="432"/>
      <c r="M26" s="432"/>
      <c r="N26" s="432"/>
      <c r="O26" s="432"/>
      <c r="P26" s="432"/>
      <c r="Q26" s="432"/>
      <c r="R26" s="96">
        <v>14030225</v>
      </c>
      <c r="S26" s="96" t="s">
        <v>121</v>
      </c>
      <c r="T26" s="432" t="s">
        <v>130</v>
      </c>
      <c r="U26" s="432" t="s">
        <v>219</v>
      </c>
      <c r="V26" s="432"/>
      <c r="W26" s="432"/>
      <c r="X26" s="432">
        <v>180</v>
      </c>
      <c r="Y26" s="432"/>
      <c r="Z26" s="432"/>
      <c r="AA26" s="432"/>
      <c r="AB26" s="432"/>
      <c r="AC26" s="432"/>
      <c r="AD26" s="432"/>
      <c r="AE26" s="432"/>
      <c r="AF26" s="432">
        <v>180</v>
      </c>
      <c r="AG26" s="432"/>
      <c r="AH26" s="432"/>
      <c r="AI26" s="432"/>
      <c r="AJ26" s="432"/>
      <c r="AK26" s="432">
        <v>180</v>
      </c>
      <c r="AL26" s="99"/>
    </row>
    <row r="27" spans="1:38" x14ac:dyDescent="0.25">
      <c r="A27" s="96"/>
      <c r="B27" s="432"/>
      <c r="C27" s="432"/>
      <c r="D27" s="432"/>
      <c r="E27" s="432"/>
      <c r="F27" s="432"/>
      <c r="G27" s="432"/>
      <c r="H27" s="97"/>
      <c r="I27" s="96"/>
      <c r="J27" s="432"/>
      <c r="K27" s="432"/>
      <c r="L27" s="432"/>
      <c r="M27" s="432"/>
      <c r="N27" s="432"/>
      <c r="O27" s="432"/>
      <c r="P27" s="432"/>
      <c r="Q27" s="432"/>
      <c r="R27" s="96">
        <v>14030225</v>
      </c>
      <c r="S27" s="96" t="s">
        <v>118</v>
      </c>
      <c r="T27" s="432" t="s">
        <v>133</v>
      </c>
      <c r="U27" s="432" t="s">
        <v>214</v>
      </c>
      <c r="V27" s="432"/>
      <c r="W27" s="432"/>
      <c r="X27" s="432">
        <v>180</v>
      </c>
      <c r="Y27" s="432"/>
      <c r="Z27" s="432"/>
      <c r="AA27" s="432"/>
      <c r="AB27" s="432"/>
      <c r="AC27" s="432"/>
      <c r="AD27" s="432"/>
      <c r="AE27" s="432"/>
      <c r="AF27" s="432">
        <v>180</v>
      </c>
      <c r="AG27" s="432"/>
      <c r="AH27" s="432"/>
      <c r="AI27" s="432"/>
      <c r="AJ27" s="432"/>
      <c r="AK27" s="432">
        <v>180</v>
      </c>
      <c r="AL27" s="99"/>
    </row>
    <row r="28" spans="1:38" x14ac:dyDescent="0.25">
      <c r="A28" s="96"/>
      <c r="B28" s="432"/>
      <c r="C28" s="432"/>
      <c r="D28" s="432"/>
      <c r="E28" s="432"/>
      <c r="F28" s="432"/>
      <c r="G28" s="432"/>
      <c r="H28" s="97"/>
      <c r="I28" s="96"/>
      <c r="J28" s="432"/>
      <c r="K28" s="432"/>
      <c r="L28" s="432"/>
      <c r="M28" s="432"/>
      <c r="N28" s="432"/>
      <c r="O28" s="432"/>
      <c r="P28" s="432"/>
      <c r="Q28" s="432"/>
      <c r="R28" s="96">
        <v>14030226</v>
      </c>
      <c r="S28" s="96" t="s">
        <v>121</v>
      </c>
      <c r="T28" s="432" t="s">
        <v>130</v>
      </c>
      <c r="U28" s="432" t="s">
        <v>214</v>
      </c>
      <c r="V28" s="432"/>
      <c r="W28" s="432"/>
      <c r="X28" s="432">
        <v>180</v>
      </c>
      <c r="Y28" s="432"/>
      <c r="Z28" s="432"/>
      <c r="AA28" s="432"/>
      <c r="AB28" s="432"/>
      <c r="AC28" s="432"/>
      <c r="AD28" s="432"/>
      <c r="AE28" s="432"/>
      <c r="AF28" s="432">
        <v>180</v>
      </c>
      <c r="AG28" s="432"/>
      <c r="AH28" s="432"/>
      <c r="AI28" s="432"/>
      <c r="AJ28" s="432"/>
      <c r="AK28" s="432">
        <v>180</v>
      </c>
      <c r="AL28" s="99"/>
    </row>
    <row r="29" spans="1:38" x14ac:dyDescent="0.25">
      <c r="A29" s="96"/>
      <c r="B29" s="432"/>
      <c r="C29" s="432"/>
      <c r="D29" s="432"/>
      <c r="E29" s="432"/>
      <c r="F29" s="432"/>
      <c r="G29" s="432"/>
      <c r="H29" s="97"/>
      <c r="I29" s="96"/>
      <c r="J29" s="432"/>
      <c r="K29" s="432"/>
      <c r="L29" s="432"/>
      <c r="M29" s="432"/>
      <c r="N29" s="432"/>
      <c r="O29" s="432"/>
      <c r="P29" s="432"/>
      <c r="Q29" s="432"/>
      <c r="R29" s="96">
        <v>14030226</v>
      </c>
      <c r="S29" s="96" t="s">
        <v>223</v>
      </c>
      <c r="T29" s="432" t="s">
        <v>133</v>
      </c>
      <c r="U29" s="432" t="s">
        <v>214</v>
      </c>
      <c r="V29" s="432"/>
      <c r="W29" s="432"/>
      <c r="X29" s="432">
        <v>180</v>
      </c>
      <c r="Y29" s="432"/>
      <c r="Z29" s="432"/>
      <c r="AA29" s="432"/>
      <c r="AB29" s="432"/>
      <c r="AC29" s="432"/>
      <c r="AD29" s="432"/>
      <c r="AE29" s="432"/>
      <c r="AF29" s="432">
        <v>180</v>
      </c>
      <c r="AG29" s="432"/>
      <c r="AH29" s="432"/>
      <c r="AI29" s="432"/>
      <c r="AJ29" s="432"/>
      <c r="AK29" s="432">
        <v>180</v>
      </c>
      <c r="AL29" s="99"/>
    </row>
    <row r="30" spans="1:38" x14ac:dyDescent="0.25">
      <c r="A30" s="96"/>
      <c r="B30" s="432"/>
      <c r="C30" s="432"/>
      <c r="D30" s="432"/>
      <c r="E30" s="432"/>
      <c r="F30" s="432"/>
      <c r="G30" s="432"/>
      <c r="H30" s="97"/>
      <c r="I30" s="96"/>
      <c r="J30" s="432"/>
      <c r="K30" s="432"/>
      <c r="L30" s="432"/>
      <c r="M30" s="432"/>
      <c r="N30" s="432"/>
      <c r="O30" s="432"/>
      <c r="P30" s="432"/>
      <c r="Q30" s="432"/>
      <c r="R30" s="96">
        <v>14030226</v>
      </c>
      <c r="S30" s="96" t="s">
        <v>218</v>
      </c>
      <c r="T30" s="432" t="s">
        <v>133</v>
      </c>
      <c r="U30" s="432" t="s">
        <v>214</v>
      </c>
      <c r="V30" s="432"/>
      <c r="W30" s="432"/>
      <c r="X30" s="432">
        <v>180</v>
      </c>
      <c r="Y30" s="432"/>
      <c r="Z30" s="432"/>
      <c r="AA30" s="432"/>
      <c r="AB30" s="432"/>
      <c r="AC30" s="432"/>
      <c r="AD30" s="432"/>
      <c r="AE30" s="432"/>
      <c r="AF30" s="432">
        <v>180</v>
      </c>
      <c r="AG30" s="432"/>
      <c r="AH30" s="432"/>
      <c r="AI30" s="432"/>
      <c r="AJ30" s="432"/>
      <c r="AK30" s="432">
        <v>180</v>
      </c>
      <c r="AL30" s="99"/>
    </row>
    <row r="31" spans="1:38" x14ac:dyDescent="0.25">
      <c r="A31" s="96"/>
      <c r="B31" s="432"/>
      <c r="C31" s="432"/>
      <c r="D31" s="432"/>
      <c r="E31" s="432"/>
      <c r="F31" s="432"/>
      <c r="G31" s="432"/>
      <c r="H31" s="97"/>
      <c r="I31" s="96"/>
      <c r="J31" s="432"/>
      <c r="K31" s="432"/>
      <c r="L31" s="432"/>
      <c r="M31" s="432"/>
      <c r="N31" s="432"/>
      <c r="O31" s="432"/>
      <c r="P31" s="432"/>
      <c r="Q31" s="432"/>
      <c r="R31" s="96">
        <v>14030226</v>
      </c>
      <c r="S31" s="96" t="s">
        <v>118</v>
      </c>
      <c r="T31" s="432" t="s">
        <v>132</v>
      </c>
      <c r="U31" s="432" t="s">
        <v>376</v>
      </c>
      <c r="V31" s="432"/>
      <c r="W31" s="432"/>
      <c r="X31" s="432">
        <v>180</v>
      </c>
      <c r="Y31" s="432"/>
      <c r="Z31" s="432"/>
      <c r="AA31" s="432"/>
      <c r="AB31" s="432"/>
      <c r="AC31" s="432"/>
      <c r="AD31" s="432"/>
      <c r="AE31" s="432"/>
      <c r="AF31" s="432">
        <v>180</v>
      </c>
      <c r="AG31" s="432"/>
      <c r="AH31" s="432"/>
      <c r="AI31" s="432"/>
      <c r="AJ31" s="432"/>
      <c r="AK31" s="432">
        <v>180</v>
      </c>
      <c r="AL31" s="99"/>
    </row>
    <row r="32" spans="1:38" x14ac:dyDescent="0.25">
      <c r="A32" s="96"/>
      <c r="B32" s="432"/>
      <c r="C32" s="432"/>
      <c r="D32" s="432"/>
      <c r="E32" s="432"/>
      <c r="F32" s="432"/>
      <c r="G32" s="432"/>
      <c r="H32" s="97"/>
      <c r="I32" s="96"/>
      <c r="J32" s="432"/>
      <c r="K32" s="432"/>
      <c r="L32" s="432"/>
      <c r="M32" s="432"/>
      <c r="N32" s="432"/>
      <c r="O32" s="432"/>
      <c r="P32" s="432"/>
      <c r="Q32" s="432"/>
      <c r="R32" s="96">
        <v>14030226</v>
      </c>
      <c r="S32" s="96" t="s">
        <v>118</v>
      </c>
      <c r="T32" s="432" t="s">
        <v>133</v>
      </c>
      <c r="U32" s="432" t="s">
        <v>376</v>
      </c>
      <c r="V32" s="432"/>
      <c r="W32" s="432"/>
      <c r="X32" s="432">
        <v>180</v>
      </c>
      <c r="Y32" s="432"/>
      <c r="Z32" s="432"/>
      <c r="AA32" s="432"/>
      <c r="AB32" s="432"/>
      <c r="AC32" s="432"/>
      <c r="AD32" s="432"/>
      <c r="AE32" s="432"/>
      <c r="AF32" s="432">
        <v>180</v>
      </c>
      <c r="AG32" s="432"/>
      <c r="AH32" s="432"/>
      <c r="AI32" s="432"/>
      <c r="AJ32" s="432"/>
      <c r="AK32" s="432">
        <v>180</v>
      </c>
      <c r="AL32" s="99"/>
    </row>
    <row r="33" spans="1:38" x14ac:dyDescent="0.25">
      <c r="A33" s="96"/>
      <c r="B33" s="432"/>
      <c r="C33" s="432"/>
      <c r="D33" s="432"/>
      <c r="E33" s="432"/>
      <c r="F33" s="432"/>
      <c r="G33" s="432"/>
      <c r="H33" s="97"/>
      <c r="I33" s="96"/>
      <c r="J33" s="432"/>
      <c r="K33" s="432"/>
      <c r="L33" s="432"/>
      <c r="M33" s="432"/>
      <c r="N33" s="432"/>
      <c r="O33" s="432"/>
      <c r="P33" s="432"/>
      <c r="Q33" s="432"/>
      <c r="R33" s="96">
        <v>14030226</v>
      </c>
      <c r="S33" s="96" t="s">
        <v>118</v>
      </c>
      <c r="T33" s="432" t="s">
        <v>133</v>
      </c>
      <c r="U33" s="432" t="s">
        <v>215</v>
      </c>
      <c r="V33" s="432"/>
      <c r="W33" s="432"/>
      <c r="X33" s="432">
        <v>180</v>
      </c>
      <c r="Y33" s="432"/>
      <c r="Z33" s="432"/>
      <c r="AA33" s="432"/>
      <c r="AB33" s="432"/>
      <c r="AC33" s="432"/>
      <c r="AD33" s="432"/>
      <c r="AE33" s="432"/>
      <c r="AF33" s="432">
        <v>180</v>
      </c>
      <c r="AG33" s="432"/>
      <c r="AH33" s="432"/>
      <c r="AI33" s="432"/>
      <c r="AJ33" s="432"/>
      <c r="AK33" s="432">
        <v>180</v>
      </c>
      <c r="AL33" s="99"/>
    </row>
    <row r="34" spans="1:38" x14ac:dyDescent="0.25">
      <c r="A34" s="96"/>
      <c r="B34" s="432"/>
      <c r="C34" s="432"/>
      <c r="D34" s="432"/>
      <c r="E34" s="432"/>
      <c r="F34" s="432"/>
      <c r="G34" s="432"/>
      <c r="H34" s="97"/>
      <c r="I34" s="96"/>
      <c r="J34" s="432"/>
      <c r="K34" s="432"/>
      <c r="L34" s="432"/>
      <c r="M34" s="432"/>
      <c r="N34" s="432"/>
      <c r="O34" s="432"/>
      <c r="P34" s="432"/>
      <c r="Q34" s="432"/>
      <c r="R34" s="96">
        <v>14030226</v>
      </c>
      <c r="S34" s="96" t="s">
        <v>118</v>
      </c>
      <c r="T34" s="432" t="s">
        <v>133</v>
      </c>
      <c r="U34" s="432" t="s">
        <v>215</v>
      </c>
      <c r="V34" s="432"/>
      <c r="W34" s="432"/>
      <c r="X34" s="432">
        <v>180</v>
      </c>
      <c r="Y34" s="432"/>
      <c r="Z34" s="432"/>
      <c r="AA34" s="432"/>
      <c r="AB34" s="432"/>
      <c r="AC34" s="432"/>
      <c r="AD34" s="432"/>
      <c r="AE34" s="432"/>
      <c r="AF34" s="432">
        <v>180</v>
      </c>
      <c r="AG34" s="432"/>
      <c r="AH34" s="432"/>
      <c r="AI34" s="432"/>
      <c r="AJ34" s="432"/>
      <c r="AK34" s="432">
        <v>180</v>
      </c>
      <c r="AL34" s="99"/>
    </row>
    <row r="35" spans="1:38" x14ac:dyDescent="0.25">
      <c r="A35" s="96"/>
      <c r="B35" s="432"/>
      <c r="C35" s="432"/>
      <c r="D35" s="432"/>
      <c r="E35" s="432"/>
      <c r="F35" s="432"/>
      <c r="G35" s="432"/>
      <c r="H35" s="97"/>
      <c r="I35" s="96"/>
      <c r="J35" s="432"/>
      <c r="K35" s="432"/>
      <c r="L35" s="432"/>
      <c r="M35" s="432"/>
      <c r="N35" s="432"/>
      <c r="O35" s="432"/>
      <c r="P35" s="432"/>
      <c r="Q35" s="432"/>
      <c r="R35" s="96">
        <v>14030226</v>
      </c>
      <c r="S35" s="96" t="s">
        <v>136</v>
      </c>
      <c r="T35" s="432" t="s">
        <v>130</v>
      </c>
      <c r="U35" s="432" t="s">
        <v>219</v>
      </c>
      <c r="V35" s="432"/>
      <c r="W35" s="432"/>
      <c r="X35" s="432">
        <v>180</v>
      </c>
      <c r="Y35" s="432"/>
      <c r="Z35" s="432"/>
      <c r="AA35" s="432"/>
      <c r="AB35" s="432"/>
      <c r="AC35" s="432"/>
      <c r="AD35" s="432"/>
      <c r="AE35" s="432"/>
      <c r="AF35" s="432">
        <v>180</v>
      </c>
      <c r="AG35" s="432"/>
      <c r="AH35" s="432"/>
      <c r="AI35" s="432"/>
      <c r="AJ35" s="432"/>
      <c r="AK35" s="432">
        <v>180</v>
      </c>
      <c r="AL35" s="99"/>
    </row>
    <row r="36" spans="1:38" x14ac:dyDescent="0.25">
      <c r="A36" s="96"/>
      <c r="B36" s="432"/>
      <c r="C36" s="432"/>
      <c r="D36" s="432"/>
      <c r="E36" s="432"/>
      <c r="F36" s="432"/>
      <c r="G36" s="432"/>
      <c r="H36" s="97"/>
      <c r="I36" s="96"/>
      <c r="J36" s="432"/>
      <c r="K36" s="432"/>
      <c r="L36" s="432"/>
      <c r="M36" s="432"/>
      <c r="N36" s="432"/>
      <c r="O36" s="432"/>
      <c r="P36" s="432"/>
      <c r="Q36" s="432"/>
      <c r="R36" s="96">
        <v>14030227</v>
      </c>
      <c r="S36" s="96" t="s">
        <v>118</v>
      </c>
      <c r="T36" s="432" t="s">
        <v>132</v>
      </c>
      <c r="U36" s="432" t="s">
        <v>376</v>
      </c>
      <c r="V36" s="432"/>
      <c r="W36" s="432"/>
      <c r="X36" s="432">
        <v>180</v>
      </c>
      <c r="Y36" s="432"/>
      <c r="Z36" s="432"/>
      <c r="AA36" s="432"/>
      <c r="AB36" s="432"/>
      <c r="AC36" s="432"/>
      <c r="AD36" s="432"/>
      <c r="AE36" s="432"/>
      <c r="AF36" s="432">
        <v>180</v>
      </c>
      <c r="AG36" s="432"/>
      <c r="AH36" s="432"/>
      <c r="AI36" s="432"/>
      <c r="AJ36" s="432"/>
      <c r="AK36" s="432">
        <v>180</v>
      </c>
      <c r="AL36" s="99"/>
    </row>
    <row r="37" spans="1:38" x14ac:dyDescent="0.25">
      <c r="A37" s="96"/>
      <c r="B37" s="432"/>
      <c r="C37" s="432"/>
      <c r="D37" s="432"/>
      <c r="E37" s="432"/>
      <c r="F37" s="432"/>
      <c r="G37" s="432"/>
      <c r="H37" s="97"/>
      <c r="I37" s="96"/>
      <c r="J37" s="432"/>
      <c r="K37" s="432"/>
      <c r="L37" s="432"/>
      <c r="M37" s="432"/>
      <c r="N37" s="432"/>
      <c r="O37" s="432"/>
      <c r="P37" s="432"/>
      <c r="Q37" s="432"/>
      <c r="R37" s="96">
        <v>14030227</v>
      </c>
      <c r="S37" s="96" t="s">
        <v>121</v>
      </c>
      <c r="T37" s="432" t="s">
        <v>130</v>
      </c>
      <c r="U37" s="432" t="s">
        <v>214</v>
      </c>
      <c r="V37" s="432"/>
      <c r="W37" s="432"/>
      <c r="X37" s="432">
        <v>180</v>
      </c>
      <c r="Y37" s="432"/>
      <c r="Z37" s="432"/>
      <c r="AA37" s="432"/>
      <c r="AB37" s="432"/>
      <c r="AC37" s="432"/>
      <c r="AD37" s="432"/>
      <c r="AE37" s="432"/>
      <c r="AF37" s="432">
        <v>180</v>
      </c>
      <c r="AG37" s="432"/>
      <c r="AH37" s="432"/>
      <c r="AI37" s="432"/>
      <c r="AJ37" s="432"/>
      <c r="AK37" s="432">
        <v>180</v>
      </c>
      <c r="AL37" s="99"/>
    </row>
    <row r="38" spans="1:38" x14ac:dyDescent="0.25">
      <c r="A38" s="96"/>
      <c r="B38" s="432"/>
      <c r="C38" s="432"/>
      <c r="D38" s="432"/>
      <c r="E38" s="432"/>
      <c r="F38" s="432"/>
      <c r="G38" s="432"/>
      <c r="H38" s="97"/>
      <c r="I38" s="96"/>
      <c r="J38" s="432"/>
      <c r="K38" s="432"/>
      <c r="L38" s="432"/>
      <c r="M38" s="432"/>
      <c r="N38" s="432"/>
      <c r="O38" s="432"/>
      <c r="P38" s="432"/>
      <c r="Q38" s="432"/>
      <c r="R38" s="96">
        <v>14030227</v>
      </c>
      <c r="S38" s="96" t="s">
        <v>121</v>
      </c>
      <c r="T38" s="432" t="s">
        <v>130</v>
      </c>
      <c r="U38" s="432" t="s">
        <v>214</v>
      </c>
      <c r="V38" s="432"/>
      <c r="W38" s="432"/>
      <c r="X38" s="432">
        <v>180</v>
      </c>
      <c r="Y38" s="432"/>
      <c r="Z38" s="432"/>
      <c r="AA38" s="432"/>
      <c r="AB38" s="432"/>
      <c r="AC38" s="432"/>
      <c r="AD38" s="432"/>
      <c r="AE38" s="432"/>
      <c r="AF38" s="432">
        <v>180</v>
      </c>
      <c r="AG38" s="432"/>
      <c r="AH38" s="432"/>
      <c r="AI38" s="432"/>
      <c r="AJ38" s="432"/>
      <c r="AK38" s="432">
        <v>180</v>
      </c>
      <c r="AL38" s="99"/>
    </row>
    <row r="39" spans="1:38" x14ac:dyDescent="0.25">
      <c r="A39" s="96"/>
      <c r="B39" s="432"/>
      <c r="C39" s="432"/>
      <c r="D39" s="432"/>
      <c r="E39" s="432"/>
      <c r="F39" s="432"/>
      <c r="G39" s="432"/>
      <c r="H39" s="97"/>
      <c r="I39" s="96"/>
      <c r="J39" s="432"/>
      <c r="K39" s="432"/>
      <c r="L39" s="432"/>
      <c r="M39" s="432"/>
      <c r="N39" s="432"/>
      <c r="O39" s="432"/>
      <c r="P39" s="432"/>
      <c r="Q39" s="432"/>
      <c r="R39" s="96">
        <v>14030227</v>
      </c>
      <c r="S39" s="96" t="s">
        <v>121</v>
      </c>
      <c r="T39" s="432" t="s">
        <v>130</v>
      </c>
      <c r="U39" s="432" t="s">
        <v>214</v>
      </c>
      <c r="V39" s="432"/>
      <c r="W39" s="432"/>
      <c r="X39" s="432">
        <v>180</v>
      </c>
      <c r="Y39" s="432"/>
      <c r="Z39" s="432"/>
      <c r="AA39" s="432"/>
      <c r="AB39" s="432"/>
      <c r="AC39" s="432"/>
      <c r="AD39" s="432"/>
      <c r="AE39" s="432"/>
      <c r="AF39" s="432">
        <v>180</v>
      </c>
      <c r="AG39" s="432"/>
      <c r="AH39" s="432"/>
      <c r="AI39" s="432"/>
      <c r="AJ39" s="432"/>
      <c r="AK39" s="432">
        <v>180</v>
      </c>
      <c r="AL39" s="99"/>
    </row>
    <row r="40" spans="1:38" x14ac:dyDescent="0.25">
      <c r="A40" s="432"/>
      <c r="B40" s="432"/>
      <c r="C40" s="432"/>
      <c r="D40" s="432"/>
      <c r="E40" s="432"/>
      <c r="F40" s="432"/>
      <c r="G40" s="432"/>
      <c r="H40" s="432"/>
      <c r="I40" s="432"/>
      <c r="J40" s="432"/>
      <c r="K40" s="432"/>
      <c r="L40" s="432"/>
      <c r="M40" s="432"/>
      <c r="N40" s="432"/>
      <c r="O40" s="432"/>
      <c r="P40" s="432"/>
      <c r="Q40" s="432"/>
      <c r="R40" s="96">
        <v>14030227</v>
      </c>
      <c r="S40" s="432" t="s">
        <v>118</v>
      </c>
      <c r="T40" s="432" t="s">
        <v>133</v>
      </c>
      <c r="U40" s="432" t="s">
        <v>214</v>
      </c>
      <c r="V40" s="432"/>
      <c r="W40" s="432"/>
      <c r="X40" s="432">
        <v>180</v>
      </c>
      <c r="Y40" s="432"/>
      <c r="Z40" s="432"/>
      <c r="AA40" s="432"/>
      <c r="AB40" s="432"/>
      <c r="AC40" s="432"/>
      <c r="AD40" s="432"/>
      <c r="AE40" s="432"/>
      <c r="AF40" s="432">
        <v>180</v>
      </c>
      <c r="AG40" s="432"/>
      <c r="AH40" s="432"/>
      <c r="AI40" s="432"/>
      <c r="AJ40" s="432"/>
      <c r="AK40" s="432">
        <v>180</v>
      </c>
      <c r="AL40" s="432"/>
    </row>
    <row r="41" spans="1:38" x14ac:dyDescent="0.25">
      <c r="A41" s="432"/>
      <c r="B41" s="432"/>
      <c r="C41" s="432"/>
      <c r="D41" s="432"/>
      <c r="E41" s="432"/>
      <c r="F41" s="432"/>
      <c r="G41" s="432"/>
      <c r="H41" s="432"/>
      <c r="I41" s="432"/>
      <c r="J41" s="432"/>
      <c r="K41" s="432"/>
      <c r="L41" s="432"/>
      <c r="M41" s="432"/>
      <c r="N41" s="432"/>
      <c r="O41" s="432"/>
      <c r="P41" s="432"/>
      <c r="Q41" s="432"/>
      <c r="R41" s="96">
        <v>14030229</v>
      </c>
      <c r="S41" s="432" t="s">
        <v>118</v>
      </c>
      <c r="T41" s="432" t="s">
        <v>132</v>
      </c>
      <c r="U41" s="432" t="s">
        <v>376</v>
      </c>
      <c r="V41" s="432"/>
      <c r="W41" s="432"/>
      <c r="X41" s="432">
        <v>180</v>
      </c>
      <c r="Y41" s="432"/>
      <c r="Z41" s="432"/>
      <c r="AA41" s="432"/>
      <c r="AB41" s="432"/>
      <c r="AC41" s="432"/>
      <c r="AD41" s="432"/>
      <c r="AE41" s="432"/>
      <c r="AF41" s="432">
        <v>180</v>
      </c>
      <c r="AG41" s="432"/>
      <c r="AH41" s="432"/>
      <c r="AI41" s="432"/>
      <c r="AJ41" s="432"/>
      <c r="AK41" s="432">
        <v>180</v>
      </c>
      <c r="AL41" s="432"/>
    </row>
    <row r="42" spans="1:38" x14ac:dyDescent="0.25">
      <c r="A42" s="432"/>
      <c r="B42" s="432"/>
      <c r="C42" s="432"/>
      <c r="D42" s="432"/>
      <c r="E42" s="432"/>
      <c r="F42" s="432"/>
      <c r="G42" s="432"/>
      <c r="H42" s="432"/>
      <c r="I42" s="432"/>
      <c r="J42" s="432"/>
      <c r="K42" s="432"/>
      <c r="L42" s="432"/>
      <c r="M42" s="432"/>
      <c r="N42" s="432"/>
      <c r="O42" s="432"/>
      <c r="P42" s="432"/>
      <c r="Q42" s="432"/>
      <c r="R42" s="96">
        <v>14030229</v>
      </c>
      <c r="S42" s="432" t="s">
        <v>118</v>
      </c>
      <c r="T42" s="432" t="s">
        <v>133</v>
      </c>
      <c r="U42" s="432" t="s">
        <v>376</v>
      </c>
      <c r="V42" s="432"/>
      <c r="W42" s="432"/>
      <c r="X42" s="432">
        <v>180</v>
      </c>
      <c r="Y42" s="432"/>
      <c r="Z42" s="432"/>
      <c r="AA42" s="432"/>
      <c r="AB42" s="432"/>
      <c r="AC42" s="432"/>
      <c r="AD42" s="432"/>
      <c r="AE42" s="432"/>
      <c r="AF42" s="432">
        <v>180</v>
      </c>
      <c r="AG42" s="432"/>
      <c r="AH42" s="432"/>
      <c r="AI42" s="432"/>
      <c r="AJ42" s="432"/>
      <c r="AK42" s="432">
        <v>180</v>
      </c>
      <c r="AL42" s="432"/>
    </row>
    <row r="43" spans="1:38" x14ac:dyDescent="0.25">
      <c r="A43" s="432"/>
      <c r="B43" s="432"/>
      <c r="C43" s="432"/>
      <c r="D43" s="432"/>
      <c r="E43" s="432"/>
      <c r="F43" s="432"/>
      <c r="G43" s="432"/>
      <c r="H43" s="432"/>
      <c r="I43" s="432"/>
      <c r="J43" s="432"/>
      <c r="K43" s="432"/>
      <c r="L43" s="432"/>
      <c r="M43" s="432"/>
      <c r="N43" s="432"/>
      <c r="O43" s="432"/>
      <c r="P43" s="432"/>
      <c r="Q43" s="432"/>
      <c r="R43" s="96">
        <v>14030229</v>
      </c>
      <c r="S43" s="432" t="s">
        <v>281</v>
      </c>
      <c r="T43" s="432" t="s">
        <v>420</v>
      </c>
      <c r="U43" s="432" t="s">
        <v>215</v>
      </c>
      <c r="V43" s="432"/>
      <c r="W43" s="432"/>
      <c r="X43" s="432">
        <v>180</v>
      </c>
      <c r="Y43" s="432"/>
      <c r="Z43" s="432"/>
      <c r="AA43" s="432"/>
      <c r="AB43" s="432"/>
      <c r="AC43" s="432"/>
      <c r="AD43" s="432"/>
      <c r="AE43" s="432"/>
      <c r="AF43" s="432">
        <v>180</v>
      </c>
      <c r="AG43" s="432"/>
      <c r="AH43" s="432"/>
      <c r="AI43" s="432"/>
      <c r="AJ43" s="432"/>
      <c r="AK43" s="432">
        <v>180</v>
      </c>
      <c r="AL43" s="432"/>
    </row>
    <row r="44" spans="1:38" x14ac:dyDescent="0.25">
      <c r="A44" s="432"/>
      <c r="B44" s="432"/>
      <c r="C44" s="432"/>
      <c r="D44" s="432"/>
      <c r="E44" s="432"/>
      <c r="F44" s="432"/>
      <c r="G44" s="432"/>
      <c r="H44" s="432"/>
      <c r="I44" s="432"/>
      <c r="J44" s="432"/>
      <c r="K44" s="432"/>
      <c r="L44" s="432"/>
      <c r="M44" s="432"/>
      <c r="N44" s="432"/>
      <c r="O44" s="432"/>
      <c r="P44" s="432"/>
      <c r="Q44" s="432"/>
      <c r="R44" s="96">
        <v>14030229</v>
      </c>
      <c r="S44" s="432" t="s">
        <v>281</v>
      </c>
      <c r="T44" s="432" t="s">
        <v>421</v>
      </c>
      <c r="U44" s="432" t="s">
        <v>215</v>
      </c>
      <c r="V44" s="432"/>
      <c r="W44" s="432"/>
      <c r="X44" s="432">
        <v>180</v>
      </c>
      <c r="Y44" s="432"/>
      <c r="Z44" s="432"/>
      <c r="AA44" s="432"/>
      <c r="AB44" s="432"/>
      <c r="AC44" s="432"/>
      <c r="AD44" s="432"/>
      <c r="AE44" s="432"/>
      <c r="AF44" s="432">
        <v>180</v>
      </c>
      <c r="AG44" s="432"/>
      <c r="AH44" s="432"/>
      <c r="AI44" s="432"/>
      <c r="AJ44" s="432"/>
      <c r="AK44" s="432">
        <v>180</v>
      </c>
      <c r="AL44" s="432"/>
    </row>
    <row r="45" spans="1:38" x14ac:dyDescent="0.25">
      <c r="A45" s="432"/>
      <c r="B45" s="432"/>
      <c r="C45" s="432"/>
      <c r="D45" s="432"/>
      <c r="E45" s="432"/>
      <c r="F45" s="432"/>
      <c r="G45" s="432"/>
      <c r="H45" s="432"/>
      <c r="I45" s="432"/>
      <c r="J45" s="432"/>
      <c r="K45" s="432"/>
      <c r="L45" s="432"/>
      <c r="M45" s="432"/>
      <c r="N45" s="432"/>
      <c r="O45" s="432"/>
      <c r="P45" s="432"/>
      <c r="Q45" s="432"/>
      <c r="R45" s="96">
        <v>14030229</v>
      </c>
      <c r="S45" s="432" t="s">
        <v>297</v>
      </c>
      <c r="T45" s="432" t="s">
        <v>133</v>
      </c>
      <c r="U45" s="432" t="s">
        <v>215</v>
      </c>
      <c r="V45" s="432"/>
      <c r="W45" s="432"/>
      <c r="X45" s="432">
        <v>240</v>
      </c>
      <c r="Y45" s="432"/>
      <c r="Z45" s="432"/>
      <c r="AA45" s="432"/>
      <c r="AB45" s="432"/>
      <c r="AC45" s="432"/>
      <c r="AD45" s="432"/>
      <c r="AE45" s="432"/>
      <c r="AF45" s="432">
        <v>240</v>
      </c>
      <c r="AG45" s="432"/>
      <c r="AH45" s="432"/>
      <c r="AI45" s="432"/>
      <c r="AJ45" s="432"/>
      <c r="AK45" s="432">
        <v>240</v>
      </c>
      <c r="AL45" s="432"/>
    </row>
    <row r="46" spans="1:38" x14ac:dyDescent="0.25">
      <c r="A46" s="432"/>
      <c r="B46" s="432"/>
      <c r="C46" s="432"/>
      <c r="D46" s="432"/>
      <c r="E46" s="432"/>
      <c r="F46" s="432"/>
      <c r="G46" s="432"/>
      <c r="H46" s="432"/>
      <c r="I46" s="432"/>
      <c r="J46" s="432"/>
      <c r="K46" s="432"/>
      <c r="L46" s="432"/>
      <c r="M46" s="432"/>
      <c r="N46" s="432"/>
      <c r="O46" s="432"/>
      <c r="P46" s="432"/>
      <c r="Q46" s="432"/>
      <c r="R46" s="96">
        <v>14030229</v>
      </c>
      <c r="S46" s="432" t="s">
        <v>121</v>
      </c>
      <c r="T46" s="432" t="s">
        <v>133</v>
      </c>
      <c r="U46" s="432" t="s">
        <v>215</v>
      </c>
      <c r="V46" s="432"/>
      <c r="W46" s="432"/>
      <c r="X46" s="432">
        <v>180</v>
      </c>
      <c r="Y46" s="432"/>
      <c r="Z46" s="432"/>
      <c r="AA46" s="432"/>
      <c r="AB46" s="432"/>
      <c r="AC46" s="432"/>
      <c r="AD46" s="432"/>
      <c r="AE46" s="432"/>
      <c r="AF46" s="432">
        <v>180</v>
      </c>
      <c r="AG46" s="432"/>
      <c r="AH46" s="432"/>
      <c r="AI46" s="432"/>
      <c r="AJ46" s="432"/>
      <c r="AK46" s="432">
        <v>180</v>
      </c>
      <c r="AL46" s="432"/>
    </row>
    <row r="47" spans="1:38" x14ac:dyDescent="0.25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96">
        <v>14030229</v>
      </c>
      <c r="S47" s="432" t="s">
        <v>121</v>
      </c>
      <c r="T47" s="432" t="s">
        <v>130</v>
      </c>
      <c r="U47" s="432" t="s">
        <v>215</v>
      </c>
      <c r="V47" s="432"/>
      <c r="W47" s="432"/>
      <c r="X47" s="432">
        <v>180</v>
      </c>
      <c r="Y47" s="432"/>
      <c r="Z47" s="432"/>
      <c r="AA47" s="432"/>
      <c r="AB47" s="432"/>
      <c r="AC47" s="432"/>
      <c r="AD47" s="432"/>
      <c r="AE47" s="432"/>
      <c r="AF47" s="432">
        <v>180</v>
      </c>
      <c r="AG47" s="432"/>
      <c r="AH47" s="432"/>
      <c r="AI47" s="432"/>
      <c r="AJ47" s="432"/>
      <c r="AK47" s="432">
        <v>180</v>
      </c>
      <c r="AL47" s="432"/>
    </row>
    <row r="48" spans="1:38" x14ac:dyDescent="0.25">
      <c r="A48" s="432"/>
      <c r="B48" s="432"/>
      <c r="C48" s="432"/>
      <c r="D48" s="432"/>
      <c r="E48" s="432"/>
      <c r="F48" s="432"/>
      <c r="G48" s="432"/>
      <c r="H48" s="432"/>
      <c r="I48" s="432"/>
      <c r="J48" s="432"/>
      <c r="K48" s="432"/>
      <c r="L48" s="432"/>
      <c r="M48" s="432"/>
      <c r="N48" s="432"/>
      <c r="O48" s="432"/>
      <c r="P48" s="432"/>
      <c r="Q48" s="432"/>
      <c r="R48" s="96">
        <v>14030229</v>
      </c>
      <c r="S48" s="432" t="s">
        <v>118</v>
      </c>
      <c r="T48" s="432" t="s">
        <v>133</v>
      </c>
      <c r="U48" s="432" t="s">
        <v>215</v>
      </c>
      <c r="V48" s="432"/>
      <c r="W48" s="432"/>
      <c r="X48" s="432">
        <v>180</v>
      </c>
      <c r="Y48" s="432"/>
      <c r="Z48" s="432"/>
      <c r="AA48" s="432"/>
      <c r="AB48" s="432"/>
      <c r="AC48" s="432"/>
      <c r="AD48" s="432"/>
      <c r="AE48" s="432"/>
      <c r="AF48" s="432">
        <v>180</v>
      </c>
      <c r="AG48" s="432"/>
      <c r="AH48" s="432"/>
      <c r="AI48" s="432"/>
      <c r="AJ48" s="432"/>
      <c r="AK48" s="432">
        <v>180</v>
      </c>
      <c r="AL48" s="432"/>
    </row>
    <row r="49" spans="1:38" x14ac:dyDescent="0.25">
      <c r="A49" s="432"/>
      <c r="B49" s="432"/>
      <c r="C49" s="432"/>
      <c r="D49" s="432"/>
      <c r="E49" s="432"/>
      <c r="F49" s="432"/>
      <c r="G49" s="432"/>
      <c r="H49" s="432"/>
      <c r="I49" s="432"/>
      <c r="J49" s="432"/>
      <c r="K49" s="432"/>
      <c r="L49" s="432"/>
      <c r="M49" s="432"/>
      <c r="N49" s="432"/>
      <c r="O49" s="432"/>
      <c r="P49" s="432"/>
      <c r="Q49" s="432"/>
      <c r="R49" s="96">
        <v>14030229</v>
      </c>
      <c r="S49" s="432" t="s">
        <v>118</v>
      </c>
      <c r="T49" s="432" t="s">
        <v>132</v>
      </c>
      <c r="U49" s="432" t="s">
        <v>217</v>
      </c>
      <c r="V49" s="432"/>
      <c r="W49" s="432"/>
      <c r="X49" s="432">
        <v>180</v>
      </c>
      <c r="Y49" s="432"/>
      <c r="Z49" s="432"/>
      <c r="AA49" s="432"/>
      <c r="AB49" s="432"/>
      <c r="AC49" s="432"/>
      <c r="AD49" s="432"/>
      <c r="AE49" s="432"/>
      <c r="AF49" s="432">
        <v>180</v>
      </c>
      <c r="AG49" s="432"/>
      <c r="AH49" s="432"/>
      <c r="AI49" s="432"/>
      <c r="AJ49" s="432"/>
      <c r="AK49" s="432">
        <v>180</v>
      </c>
      <c r="AL49" s="432"/>
    </row>
    <row r="50" spans="1:38" x14ac:dyDescent="0.25">
      <c r="A50" s="432"/>
      <c r="B50" s="432"/>
      <c r="C50" s="432"/>
      <c r="D50" s="432"/>
      <c r="E50" s="432"/>
      <c r="F50" s="432"/>
      <c r="G50" s="432"/>
      <c r="H50" s="432"/>
      <c r="I50" s="432"/>
      <c r="J50" s="432"/>
      <c r="K50" s="432"/>
      <c r="L50" s="432"/>
      <c r="M50" s="432"/>
      <c r="N50" s="432"/>
      <c r="O50" s="432"/>
      <c r="P50" s="432"/>
      <c r="Q50" s="432"/>
      <c r="R50" s="96">
        <v>14030229</v>
      </c>
      <c r="S50" s="432" t="s">
        <v>118</v>
      </c>
      <c r="T50" s="432" t="s">
        <v>132</v>
      </c>
      <c r="U50" s="432" t="s">
        <v>217</v>
      </c>
      <c r="V50" s="432"/>
      <c r="W50" s="432"/>
      <c r="X50" s="432">
        <v>180</v>
      </c>
      <c r="Y50" s="432"/>
      <c r="Z50" s="432"/>
      <c r="AA50" s="432"/>
      <c r="AB50" s="432"/>
      <c r="AC50" s="432"/>
      <c r="AD50" s="432"/>
      <c r="AE50" s="432"/>
      <c r="AF50" s="432">
        <v>180</v>
      </c>
      <c r="AG50" s="432"/>
      <c r="AH50" s="432"/>
      <c r="AI50" s="432"/>
      <c r="AJ50" s="432"/>
      <c r="AK50" s="432">
        <v>180</v>
      </c>
      <c r="AL50" s="432"/>
    </row>
    <row r="51" spans="1:38" x14ac:dyDescent="0.25">
      <c r="A51" s="432"/>
      <c r="B51" s="432"/>
      <c r="C51" s="432"/>
      <c r="D51" s="432"/>
      <c r="E51" s="432"/>
      <c r="F51" s="432"/>
      <c r="G51" s="432"/>
      <c r="H51" s="432"/>
      <c r="I51" s="432"/>
      <c r="J51" s="432"/>
      <c r="K51" s="432"/>
      <c r="L51" s="432"/>
      <c r="M51" s="432"/>
      <c r="N51" s="432"/>
      <c r="O51" s="432"/>
      <c r="P51" s="432"/>
      <c r="Q51" s="432"/>
      <c r="R51" s="96">
        <v>14030229</v>
      </c>
      <c r="S51" s="432" t="s">
        <v>118</v>
      </c>
      <c r="T51" s="432" t="s">
        <v>133</v>
      </c>
      <c r="U51" s="432" t="s">
        <v>217</v>
      </c>
      <c r="V51" s="432"/>
      <c r="W51" s="432"/>
      <c r="X51" s="432">
        <v>180</v>
      </c>
      <c r="Y51" s="432"/>
      <c r="Z51" s="432"/>
      <c r="AA51" s="432"/>
      <c r="AB51" s="432"/>
      <c r="AC51" s="432"/>
      <c r="AD51" s="432"/>
      <c r="AE51" s="432"/>
      <c r="AF51" s="432">
        <v>180</v>
      </c>
      <c r="AG51" s="432"/>
      <c r="AH51" s="432"/>
      <c r="AI51" s="432"/>
      <c r="AJ51" s="432"/>
      <c r="AK51" s="432">
        <v>180</v>
      </c>
      <c r="AL51" s="432"/>
    </row>
    <row r="52" spans="1:38" x14ac:dyDescent="0.25">
      <c r="A52" s="432"/>
      <c r="B52" s="432"/>
      <c r="C52" s="432"/>
      <c r="D52" s="432"/>
      <c r="E52" s="432"/>
      <c r="F52" s="432"/>
      <c r="G52" s="432"/>
      <c r="H52" s="432"/>
      <c r="I52" s="432"/>
      <c r="J52" s="432"/>
      <c r="K52" s="432"/>
      <c r="L52" s="432"/>
      <c r="M52" s="432"/>
      <c r="N52" s="432"/>
      <c r="O52" s="432"/>
      <c r="P52" s="432"/>
      <c r="Q52" s="432"/>
      <c r="R52" s="96">
        <v>14030229</v>
      </c>
      <c r="S52" s="432" t="s">
        <v>121</v>
      </c>
      <c r="T52" s="432" t="s">
        <v>130</v>
      </c>
      <c r="U52" s="432" t="s">
        <v>214</v>
      </c>
      <c r="V52" s="432"/>
      <c r="W52" s="432"/>
      <c r="X52" s="432">
        <v>180</v>
      </c>
      <c r="Y52" s="432"/>
      <c r="Z52" s="432"/>
      <c r="AA52" s="432"/>
      <c r="AB52" s="432"/>
      <c r="AC52" s="432"/>
      <c r="AD52" s="432"/>
      <c r="AE52" s="432"/>
      <c r="AF52" s="432">
        <v>180</v>
      </c>
      <c r="AG52" s="432"/>
      <c r="AH52" s="432"/>
      <c r="AI52" s="432"/>
      <c r="AJ52" s="432"/>
      <c r="AK52" s="432">
        <v>180</v>
      </c>
      <c r="AL52" s="432"/>
    </row>
    <row r="53" spans="1:38" x14ac:dyDescent="0.25">
      <c r="A53" s="432"/>
      <c r="B53" s="432"/>
      <c r="C53" s="432"/>
      <c r="D53" s="432"/>
      <c r="E53" s="432"/>
      <c r="F53" s="432"/>
      <c r="G53" s="432"/>
      <c r="H53" s="432"/>
      <c r="I53" s="432"/>
      <c r="J53" s="432"/>
      <c r="K53" s="432"/>
      <c r="L53" s="432"/>
      <c r="M53" s="432"/>
      <c r="N53" s="432"/>
      <c r="O53" s="432"/>
      <c r="P53" s="432"/>
      <c r="Q53" s="432"/>
      <c r="R53" s="96">
        <v>14030229</v>
      </c>
      <c r="S53" s="432" t="s">
        <v>121</v>
      </c>
      <c r="T53" s="432" t="s">
        <v>130</v>
      </c>
      <c r="U53" s="432" t="s">
        <v>214</v>
      </c>
      <c r="V53" s="432"/>
      <c r="W53" s="432"/>
      <c r="X53" s="432">
        <v>180</v>
      </c>
      <c r="Y53" s="432"/>
      <c r="Z53" s="432"/>
      <c r="AA53" s="432"/>
      <c r="AB53" s="432"/>
      <c r="AC53" s="432"/>
      <c r="AD53" s="432"/>
      <c r="AE53" s="432"/>
      <c r="AF53" s="432">
        <v>180</v>
      </c>
      <c r="AG53" s="432"/>
      <c r="AH53" s="432"/>
      <c r="AI53" s="432"/>
      <c r="AJ53" s="432"/>
      <c r="AK53" s="432">
        <v>180</v>
      </c>
      <c r="AL53" s="432"/>
    </row>
    <row r="54" spans="1:38" x14ac:dyDescent="0.25">
      <c r="A54" s="432"/>
      <c r="B54" s="432"/>
      <c r="C54" s="432"/>
      <c r="D54" s="432"/>
      <c r="E54" s="432"/>
      <c r="F54" s="432"/>
      <c r="G54" s="432"/>
      <c r="H54" s="432"/>
      <c r="I54" s="432"/>
      <c r="J54" s="432"/>
      <c r="K54" s="432"/>
      <c r="L54" s="432"/>
      <c r="M54" s="432"/>
      <c r="N54" s="432"/>
      <c r="O54" s="432"/>
      <c r="P54" s="432"/>
      <c r="Q54" s="432"/>
      <c r="R54" s="96">
        <v>14030229</v>
      </c>
      <c r="S54" s="432" t="s">
        <v>121</v>
      </c>
      <c r="T54" s="432" t="s">
        <v>130</v>
      </c>
      <c r="U54" s="432" t="s">
        <v>214</v>
      </c>
      <c r="V54" s="432"/>
      <c r="W54" s="432"/>
      <c r="X54" s="432">
        <v>180</v>
      </c>
      <c r="Y54" s="432"/>
      <c r="Z54" s="432"/>
      <c r="AA54" s="432"/>
      <c r="AB54" s="432"/>
      <c r="AC54" s="432"/>
      <c r="AD54" s="432"/>
      <c r="AE54" s="432"/>
      <c r="AF54" s="432">
        <v>180</v>
      </c>
      <c r="AG54" s="432"/>
      <c r="AH54" s="432"/>
      <c r="AI54" s="432"/>
      <c r="AJ54" s="432"/>
      <c r="AK54" s="432">
        <v>180</v>
      </c>
      <c r="AL54" s="432"/>
    </row>
    <row r="55" spans="1:38" x14ac:dyDescent="0.25">
      <c r="A55" s="432"/>
      <c r="B55" s="432"/>
      <c r="C55" s="432"/>
      <c r="D55" s="432"/>
      <c r="E55" s="432"/>
      <c r="F55" s="432"/>
      <c r="G55" s="432"/>
      <c r="H55" s="432"/>
      <c r="I55" s="432"/>
      <c r="J55" s="432"/>
      <c r="K55" s="432"/>
      <c r="L55" s="432"/>
      <c r="M55" s="432"/>
      <c r="N55" s="432"/>
      <c r="O55" s="432"/>
      <c r="P55" s="432"/>
      <c r="Q55" s="432"/>
      <c r="R55" s="96">
        <v>14030229</v>
      </c>
      <c r="S55" s="432" t="s">
        <v>121</v>
      </c>
      <c r="T55" s="432" t="s">
        <v>130</v>
      </c>
      <c r="U55" s="432" t="s">
        <v>214</v>
      </c>
      <c r="V55" s="432"/>
      <c r="W55" s="432"/>
      <c r="X55" s="432">
        <v>180</v>
      </c>
      <c r="Y55" s="432"/>
      <c r="Z55" s="432"/>
      <c r="AA55" s="432"/>
      <c r="AB55" s="432"/>
      <c r="AC55" s="432"/>
      <c r="AD55" s="432"/>
      <c r="AE55" s="432"/>
      <c r="AF55" s="432">
        <v>180</v>
      </c>
      <c r="AG55" s="432"/>
      <c r="AH55" s="432"/>
      <c r="AI55" s="432"/>
      <c r="AJ55" s="432"/>
      <c r="AK55" s="432">
        <v>180</v>
      </c>
      <c r="AL55" s="432"/>
    </row>
    <row r="56" spans="1:38" x14ac:dyDescent="0.25">
      <c r="A56" s="432"/>
      <c r="B56" s="432"/>
      <c r="C56" s="432"/>
      <c r="D56" s="432"/>
      <c r="E56" s="432"/>
      <c r="F56" s="432"/>
      <c r="G56" s="432"/>
      <c r="H56" s="432"/>
      <c r="I56" s="432"/>
      <c r="J56" s="432"/>
      <c r="K56" s="432"/>
      <c r="L56" s="432"/>
      <c r="M56" s="432"/>
      <c r="N56" s="432"/>
      <c r="O56" s="432"/>
      <c r="P56" s="432"/>
      <c r="Q56" s="432"/>
      <c r="R56" s="432">
        <v>14030229</v>
      </c>
      <c r="S56" s="432" t="s">
        <v>230</v>
      </c>
      <c r="T56" s="432" t="s">
        <v>133</v>
      </c>
      <c r="U56" s="432" t="s">
        <v>219</v>
      </c>
      <c r="V56" s="432"/>
      <c r="W56" s="432"/>
      <c r="X56" s="432">
        <v>180</v>
      </c>
      <c r="Y56" s="432"/>
      <c r="Z56" s="432"/>
      <c r="AA56" s="432"/>
      <c r="AB56" s="432"/>
      <c r="AC56" s="432"/>
      <c r="AD56" s="432"/>
      <c r="AE56" s="432"/>
      <c r="AF56" s="432">
        <v>180</v>
      </c>
      <c r="AG56" s="432"/>
      <c r="AH56" s="432"/>
      <c r="AI56" s="432"/>
      <c r="AJ56" s="432"/>
      <c r="AK56" s="432">
        <v>180</v>
      </c>
      <c r="AL56" s="432"/>
    </row>
    <row r="57" spans="1:38" x14ac:dyDescent="0.25">
      <c r="A57" s="432"/>
      <c r="B57" s="432"/>
      <c r="C57" s="432"/>
      <c r="D57" s="432"/>
      <c r="E57" s="432"/>
      <c r="F57" s="432"/>
      <c r="G57" s="432"/>
      <c r="H57" s="432"/>
      <c r="I57" s="432"/>
      <c r="J57" s="432"/>
      <c r="K57" s="432"/>
      <c r="L57" s="432"/>
      <c r="M57" s="432"/>
      <c r="N57" s="432"/>
      <c r="O57" s="432"/>
      <c r="P57" s="432"/>
      <c r="Q57" s="432"/>
      <c r="R57" s="432">
        <v>14030230</v>
      </c>
      <c r="S57" s="432">
        <v>1708</v>
      </c>
      <c r="T57" s="432" t="s">
        <v>89</v>
      </c>
      <c r="U57" s="432" t="s">
        <v>422</v>
      </c>
      <c r="V57" s="432"/>
      <c r="W57" s="432"/>
      <c r="X57" s="432">
        <v>180</v>
      </c>
      <c r="Y57" s="432"/>
      <c r="Z57" s="432"/>
      <c r="AA57" s="432"/>
      <c r="AB57" s="432"/>
      <c r="AC57" s="432"/>
      <c r="AD57" s="432"/>
      <c r="AE57" s="432"/>
      <c r="AF57" s="432">
        <v>180</v>
      </c>
      <c r="AG57" s="432"/>
      <c r="AH57" s="432"/>
      <c r="AI57" s="432"/>
      <c r="AJ57" s="432"/>
      <c r="AK57" s="432">
        <v>180</v>
      </c>
      <c r="AL57" s="432"/>
    </row>
    <row r="58" spans="1:38" x14ac:dyDescent="0.25">
      <c r="A58" s="432"/>
      <c r="B58" s="432"/>
      <c r="C58" s="432"/>
      <c r="D58" s="432"/>
      <c r="E58" s="432"/>
      <c r="F58" s="432"/>
      <c r="G58" s="432"/>
      <c r="H58" s="432"/>
      <c r="I58" s="432"/>
      <c r="J58" s="432"/>
      <c r="K58" s="432"/>
      <c r="L58" s="432"/>
      <c r="M58" s="432"/>
      <c r="N58" s="432"/>
      <c r="O58" s="432"/>
      <c r="P58" s="432"/>
      <c r="Q58" s="432"/>
      <c r="R58" s="432">
        <v>14030230</v>
      </c>
      <c r="S58" s="432">
        <v>1709</v>
      </c>
      <c r="T58" s="432" t="s">
        <v>89</v>
      </c>
      <c r="U58" s="432" t="s">
        <v>422</v>
      </c>
      <c r="V58" s="432"/>
      <c r="W58" s="432"/>
      <c r="X58" s="432">
        <v>180</v>
      </c>
      <c r="Y58" s="432"/>
      <c r="Z58" s="432"/>
      <c r="AA58" s="432"/>
      <c r="AB58" s="432"/>
      <c r="AC58" s="432"/>
      <c r="AD58" s="432"/>
      <c r="AE58" s="432"/>
      <c r="AF58" s="432">
        <v>180</v>
      </c>
      <c r="AG58" s="432"/>
      <c r="AH58" s="432"/>
      <c r="AI58" s="432"/>
      <c r="AJ58" s="432"/>
      <c r="AK58" s="432">
        <v>180</v>
      </c>
      <c r="AL58" s="432"/>
    </row>
    <row r="59" spans="1:38" x14ac:dyDescent="0.25">
      <c r="A59" s="432"/>
      <c r="B59" s="432"/>
      <c r="C59" s="432"/>
      <c r="D59" s="432"/>
      <c r="E59" s="432"/>
      <c r="F59" s="432"/>
      <c r="G59" s="432"/>
      <c r="H59" s="432"/>
      <c r="I59" s="432"/>
      <c r="J59" s="432"/>
      <c r="K59" s="432"/>
      <c r="L59" s="432"/>
      <c r="M59" s="432"/>
      <c r="N59" s="432"/>
      <c r="O59" s="432"/>
      <c r="P59" s="432"/>
      <c r="Q59" s="432"/>
      <c r="R59" s="432">
        <v>14030230</v>
      </c>
      <c r="S59" s="432">
        <v>1710</v>
      </c>
      <c r="T59" s="432" t="s">
        <v>89</v>
      </c>
      <c r="U59" s="432" t="s">
        <v>422</v>
      </c>
      <c r="V59" s="432"/>
      <c r="W59" s="432"/>
      <c r="X59" s="432">
        <v>180</v>
      </c>
      <c r="Y59" s="432"/>
      <c r="Z59" s="432"/>
      <c r="AA59" s="432"/>
      <c r="AB59" s="432"/>
      <c r="AC59" s="432"/>
      <c r="AD59" s="432"/>
      <c r="AE59" s="432"/>
      <c r="AF59" s="432">
        <v>180</v>
      </c>
      <c r="AG59" s="432"/>
      <c r="AH59" s="432"/>
      <c r="AI59" s="432"/>
      <c r="AJ59" s="432"/>
      <c r="AK59" s="432">
        <v>180</v>
      </c>
      <c r="AL59" s="432"/>
    </row>
    <row r="60" spans="1:38" x14ac:dyDescent="0.25">
      <c r="A60" s="432"/>
      <c r="B60" s="432"/>
      <c r="C60" s="432"/>
      <c r="D60" s="432"/>
      <c r="E60" s="432"/>
      <c r="F60" s="432"/>
      <c r="G60" s="432"/>
      <c r="H60" s="432"/>
      <c r="I60" s="432"/>
      <c r="J60" s="432"/>
      <c r="K60" s="432"/>
      <c r="L60" s="432"/>
      <c r="M60" s="432"/>
      <c r="N60" s="432"/>
      <c r="O60" s="432"/>
      <c r="P60" s="432"/>
      <c r="Q60" s="432"/>
      <c r="R60" s="432">
        <v>14030230</v>
      </c>
      <c r="S60" s="432">
        <v>1711</v>
      </c>
      <c r="T60" s="432" t="s">
        <v>89</v>
      </c>
      <c r="U60" s="432" t="s">
        <v>422</v>
      </c>
      <c r="V60" s="432"/>
      <c r="W60" s="432"/>
      <c r="X60" s="432">
        <v>180</v>
      </c>
      <c r="Y60" s="432"/>
      <c r="Z60" s="432"/>
      <c r="AA60" s="432"/>
      <c r="AB60" s="432"/>
      <c r="AC60" s="432"/>
      <c r="AD60" s="432"/>
      <c r="AE60" s="432"/>
      <c r="AF60" s="432">
        <v>180</v>
      </c>
      <c r="AG60" s="432"/>
      <c r="AH60" s="432"/>
      <c r="AI60" s="432"/>
      <c r="AJ60" s="432"/>
      <c r="AK60" s="432">
        <v>180</v>
      </c>
      <c r="AL60" s="432"/>
    </row>
    <row r="61" spans="1:38" x14ac:dyDescent="0.25">
      <c r="A61" s="432"/>
      <c r="B61" s="432"/>
      <c r="C61" s="432"/>
      <c r="D61" s="432"/>
      <c r="E61" s="432"/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>
        <v>14030230</v>
      </c>
      <c r="S61" s="432">
        <v>1712</v>
      </c>
      <c r="T61" s="432" t="s">
        <v>89</v>
      </c>
      <c r="U61" s="432" t="s">
        <v>422</v>
      </c>
      <c r="V61" s="432"/>
      <c r="W61" s="432"/>
      <c r="X61" s="432">
        <v>180</v>
      </c>
      <c r="Y61" s="432"/>
      <c r="Z61" s="432"/>
      <c r="AA61" s="432"/>
      <c r="AB61" s="432"/>
      <c r="AC61" s="432"/>
      <c r="AD61" s="432"/>
      <c r="AE61" s="432"/>
      <c r="AF61" s="432">
        <v>180</v>
      </c>
      <c r="AG61" s="432"/>
      <c r="AH61" s="432"/>
      <c r="AI61" s="432"/>
      <c r="AJ61" s="432"/>
      <c r="AK61" s="432">
        <v>180</v>
      </c>
      <c r="AL61" s="432"/>
    </row>
    <row r="62" spans="1:38" x14ac:dyDescent="0.25">
      <c r="A62" s="432"/>
      <c r="B62" s="432"/>
      <c r="C62" s="432"/>
      <c r="D62" s="432"/>
      <c r="E62" s="432"/>
      <c r="F62" s="432"/>
      <c r="G62" s="432"/>
      <c r="H62" s="432"/>
      <c r="I62" s="432"/>
      <c r="J62" s="432"/>
      <c r="K62" s="432"/>
      <c r="L62" s="432"/>
      <c r="M62" s="432"/>
      <c r="N62" s="432"/>
      <c r="O62" s="432"/>
      <c r="P62" s="432"/>
      <c r="Q62" s="432"/>
      <c r="R62" s="432">
        <v>14030230</v>
      </c>
      <c r="S62" s="432" t="s">
        <v>121</v>
      </c>
      <c r="T62" s="432" t="s">
        <v>130</v>
      </c>
      <c r="U62" s="432" t="s">
        <v>376</v>
      </c>
      <c r="V62" s="432"/>
      <c r="W62" s="432"/>
      <c r="X62" s="432">
        <v>180</v>
      </c>
      <c r="Y62" s="432"/>
      <c r="Z62" s="432"/>
      <c r="AA62" s="432"/>
      <c r="AB62" s="432"/>
      <c r="AC62" s="432"/>
      <c r="AD62" s="432"/>
      <c r="AE62" s="432"/>
      <c r="AF62" s="432">
        <v>180</v>
      </c>
      <c r="AG62" s="432"/>
      <c r="AH62" s="432"/>
      <c r="AI62" s="432"/>
      <c r="AJ62" s="432"/>
      <c r="AK62" s="432">
        <v>180</v>
      </c>
      <c r="AL62" s="432"/>
    </row>
    <row r="63" spans="1:38" x14ac:dyDescent="0.25">
      <c r="A63" s="432"/>
      <c r="B63" s="432"/>
      <c r="C63" s="432"/>
      <c r="D63" s="432"/>
      <c r="E63" s="432"/>
      <c r="F63" s="432"/>
      <c r="G63" s="432"/>
      <c r="H63" s="432"/>
      <c r="I63" s="432"/>
      <c r="J63" s="432"/>
      <c r="K63" s="432"/>
      <c r="L63" s="432"/>
      <c r="M63" s="432"/>
      <c r="N63" s="432"/>
      <c r="O63" s="432"/>
      <c r="P63" s="432"/>
      <c r="Q63" s="432"/>
      <c r="R63" s="432">
        <v>14030230</v>
      </c>
      <c r="S63" s="432" t="s">
        <v>118</v>
      </c>
      <c r="T63" s="432" t="s">
        <v>132</v>
      </c>
      <c r="U63" s="432" t="s">
        <v>376</v>
      </c>
      <c r="V63" s="432"/>
      <c r="W63" s="432"/>
      <c r="X63" s="432">
        <v>180</v>
      </c>
      <c r="Y63" s="432"/>
      <c r="Z63" s="432"/>
      <c r="AA63" s="432"/>
      <c r="AB63" s="432"/>
      <c r="AC63" s="432"/>
      <c r="AD63" s="432"/>
      <c r="AE63" s="432"/>
      <c r="AF63" s="432">
        <v>180</v>
      </c>
      <c r="AG63" s="432"/>
      <c r="AH63" s="432"/>
      <c r="AI63" s="432"/>
      <c r="AJ63" s="432"/>
      <c r="AK63" s="432">
        <v>180</v>
      </c>
      <c r="AL63" s="432"/>
    </row>
    <row r="64" spans="1:38" x14ac:dyDescent="0.25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>
        <v>14030230</v>
      </c>
      <c r="S64" s="432" t="s">
        <v>230</v>
      </c>
      <c r="T64" s="432" t="s">
        <v>130</v>
      </c>
      <c r="U64" s="432" t="s">
        <v>376</v>
      </c>
      <c r="V64" s="432"/>
      <c r="W64" s="432"/>
      <c r="X64" s="432">
        <v>240</v>
      </c>
      <c r="Y64" s="432"/>
      <c r="Z64" s="432"/>
      <c r="AA64" s="432"/>
      <c r="AB64" s="432"/>
      <c r="AC64" s="432"/>
      <c r="AD64" s="432"/>
      <c r="AE64" s="432"/>
      <c r="AF64" s="432">
        <v>240</v>
      </c>
      <c r="AG64" s="432"/>
      <c r="AH64" s="432"/>
      <c r="AI64" s="432"/>
      <c r="AJ64" s="432"/>
      <c r="AK64" s="432">
        <v>240</v>
      </c>
      <c r="AL64" s="432"/>
    </row>
    <row r="65" spans="1:38" x14ac:dyDescent="0.25">
      <c r="A65" s="432"/>
      <c r="B65" s="432"/>
      <c r="C65" s="432"/>
      <c r="D65" s="432"/>
      <c r="E65" s="432"/>
      <c r="F65" s="432"/>
      <c r="G65" s="432"/>
      <c r="H65" s="432"/>
      <c r="I65" s="432"/>
      <c r="J65" s="432"/>
      <c r="K65" s="432"/>
      <c r="L65" s="432"/>
      <c r="M65" s="432"/>
      <c r="N65" s="432"/>
      <c r="O65" s="432"/>
      <c r="P65" s="432"/>
      <c r="Q65" s="432"/>
      <c r="R65" s="432">
        <v>14030230</v>
      </c>
      <c r="S65" s="432" t="s">
        <v>281</v>
      </c>
      <c r="T65" s="432" t="s">
        <v>423</v>
      </c>
      <c r="U65" s="432" t="s">
        <v>214</v>
      </c>
      <c r="V65" s="432"/>
      <c r="W65" s="432"/>
      <c r="X65" s="432">
        <v>180</v>
      </c>
      <c r="Y65" s="432"/>
      <c r="Z65" s="432"/>
      <c r="AA65" s="432"/>
      <c r="AB65" s="432"/>
      <c r="AC65" s="432"/>
      <c r="AD65" s="432"/>
      <c r="AE65" s="432"/>
      <c r="AF65" s="432">
        <v>180</v>
      </c>
      <c r="AG65" s="432"/>
      <c r="AH65" s="432"/>
      <c r="AI65" s="432"/>
      <c r="AJ65" s="432"/>
      <c r="AK65" s="432">
        <v>180</v>
      </c>
      <c r="AL65" s="432"/>
    </row>
    <row r="66" spans="1:38" x14ac:dyDescent="0.25">
      <c r="A66" s="432"/>
      <c r="B66" s="432"/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M66" s="432"/>
      <c r="N66" s="432"/>
      <c r="O66" s="432"/>
      <c r="P66" s="432"/>
      <c r="Q66" s="432"/>
      <c r="R66" s="432">
        <v>14030230</v>
      </c>
      <c r="S66" s="432" t="s">
        <v>118</v>
      </c>
      <c r="T66" s="432" t="s">
        <v>132</v>
      </c>
      <c r="U66" s="432" t="s">
        <v>214</v>
      </c>
      <c r="V66" s="432"/>
      <c r="W66" s="432"/>
      <c r="X66" s="432">
        <v>180</v>
      </c>
      <c r="Y66" s="432"/>
      <c r="Z66" s="432"/>
      <c r="AA66" s="432"/>
      <c r="AB66" s="432"/>
      <c r="AC66" s="432"/>
      <c r="AD66" s="432"/>
      <c r="AE66" s="432"/>
      <c r="AF66" s="432">
        <v>180</v>
      </c>
      <c r="AG66" s="432"/>
      <c r="AH66" s="432"/>
      <c r="AI66" s="432"/>
      <c r="AJ66" s="432"/>
      <c r="AK66" s="432">
        <v>180</v>
      </c>
      <c r="AL66" s="432"/>
    </row>
    <row r="67" spans="1:38" x14ac:dyDescent="0.25">
      <c r="A67" s="432"/>
      <c r="B67" s="432"/>
      <c r="C67" s="432"/>
      <c r="D67" s="432"/>
      <c r="E67" s="432"/>
      <c r="F67" s="432"/>
      <c r="G67" s="432"/>
      <c r="H67" s="432"/>
      <c r="I67" s="432"/>
      <c r="J67" s="432"/>
      <c r="K67" s="432"/>
      <c r="L67" s="432"/>
      <c r="M67" s="432"/>
      <c r="N67" s="432"/>
      <c r="O67" s="432"/>
      <c r="P67" s="432"/>
      <c r="Q67" s="432"/>
      <c r="R67" s="432">
        <v>14030230</v>
      </c>
      <c r="S67" s="432" t="s">
        <v>121</v>
      </c>
      <c r="T67" s="432" t="s">
        <v>132</v>
      </c>
      <c r="U67" s="432" t="s">
        <v>214</v>
      </c>
      <c r="V67" s="432"/>
      <c r="W67" s="432"/>
      <c r="X67" s="432">
        <v>180</v>
      </c>
      <c r="Y67" s="432"/>
      <c r="Z67" s="432"/>
      <c r="AA67" s="432"/>
      <c r="AB67" s="432"/>
      <c r="AC67" s="432"/>
      <c r="AD67" s="432"/>
      <c r="AE67" s="432"/>
      <c r="AF67" s="432">
        <v>180</v>
      </c>
      <c r="AG67" s="432"/>
      <c r="AH67" s="432"/>
      <c r="AI67" s="432"/>
      <c r="AJ67" s="432"/>
      <c r="AK67" s="432">
        <v>180</v>
      </c>
      <c r="AL67" s="432"/>
    </row>
    <row r="68" spans="1:38" x14ac:dyDescent="0.25">
      <c r="A68" s="432"/>
      <c r="B68" s="432"/>
      <c r="C68" s="432"/>
      <c r="D68" s="432"/>
      <c r="E68" s="432"/>
      <c r="F68" s="432"/>
      <c r="G68" s="432"/>
      <c r="H68" s="432"/>
      <c r="I68" s="432"/>
      <c r="J68" s="432"/>
      <c r="K68" s="432"/>
      <c r="L68" s="432"/>
      <c r="M68" s="432"/>
      <c r="N68" s="432"/>
      <c r="O68" s="432"/>
      <c r="P68" s="432"/>
      <c r="Q68" s="432"/>
      <c r="R68" s="432">
        <v>14030230</v>
      </c>
      <c r="S68" s="432" t="s">
        <v>419</v>
      </c>
      <c r="T68" s="432" t="s">
        <v>133</v>
      </c>
      <c r="U68" s="432" t="s">
        <v>214</v>
      </c>
      <c r="V68" s="432"/>
      <c r="W68" s="432"/>
      <c r="X68" s="432">
        <v>240</v>
      </c>
      <c r="Y68" s="432"/>
      <c r="Z68" s="432"/>
      <c r="AA68" s="432"/>
      <c r="AB68" s="432"/>
      <c r="AC68" s="432"/>
      <c r="AD68" s="432"/>
      <c r="AE68" s="432"/>
      <c r="AF68" s="432">
        <v>240</v>
      </c>
      <c r="AG68" s="432"/>
      <c r="AH68" s="432"/>
      <c r="AI68" s="432"/>
      <c r="AJ68" s="432"/>
      <c r="AK68" s="432">
        <v>240</v>
      </c>
      <c r="AL68" s="432"/>
    </row>
    <row r="69" spans="1:38" x14ac:dyDescent="0.25">
      <c r="A69" s="432"/>
      <c r="B69" s="432"/>
      <c r="C69" s="432"/>
      <c r="D69" s="432"/>
      <c r="E69" s="432"/>
      <c r="F69" s="432"/>
      <c r="G69" s="432"/>
      <c r="H69" s="432"/>
      <c r="I69" s="432"/>
      <c r="J69" s="432"/>
      <c r="K69" s="432"/>
      <c r="L69" s="432"/>
      <c r="M69" s="432"/>
      <c r="N69" s="432"/>
      <c r="O69" s="432"/>
      <c r="P69" s="432"/>
      <c r="Q69" s="432"/>
      <c r="R69" s="432">
        <v>14030231</v>
      </c>
      <c r="S69" s="432" t="s">
        <v>297</v>
      </c>
      <c r="T69" s="432" t="s">
        <v>132</v>
      </c>
      <c r="U69" s="432" t="s">
        <v>376</v>
      </c>
      <c r="V69" s="432"/>
      <c r="W69" s="432"/>
      <c r="X69" s="432">
        <v>240</v>
      </c>
      <c r="Y69" s="432"/>
      <c r="Z69" s="432"/>
      <c r="AA69" s="432"/>
      <c r="AB69" s="432"/>
      <c r="AC69" s="432"/>
      <c r="AD69" s="432"/>
      <c r="AE69" s="432"/>
      <c r="AF69" s="432">
        <v>240</v>
      </c>
      <c r="AG69" s="432"/>
      <c r="AH69" s="432"/>
      <c r="AI69" s="432"/>
      <c r="AJ69" s="432"/>
      <c r="AK69" s="432">
        <v>240</v>
      </c>
      <c r="AL69" s="432"/>
    </row>
    <row r="70" spans="1:38" x14ac:dyDescent="0.25">
      <c r="A70" s="432"/>
      <c r="B70" s="432"/>
      <c r="C70" s="432"/>
      <c r="D70" s="432"/>
      <c r="E70" s="432"/>
      <c r="F70" s="432"/>
      <c r="G70" s="432"/>
      <c r="H70" s="432"/>
      <c r="I70" s="432"/>
      <c r="J70" s="432"/>
      <c r="K70" s="432"/>
      <c r="L70" s="432"/>
      <c r="M70" s="432"/>
      <c r="N70" s="432"/>
      <c r="O70" s="432"/>
      <c r="P70" s="432"/>
      <c r="Q70" s="432"/>
      <c r="R70" s="432">
        <v>14030231</v>
      </c>
      <c r="S70" s="432" t="s">
        <v>118</v>
      </c>
      <c r="T70" s="432" t="s">
        <v>132</v>
      </c>
      <c r="U70" s="432" t="s">
        <v>215</v>
      </c>
      <c r="V70" s="432"/>
      <c r="W70" s="432"/>
      <c r="X70" s="432">
        <v>180</v>
      </c>
      <c r="Y70" s="432"/>
      <c r="Z70" s="432"/>
      <c r="AA70" s="432"/>
      <c r="AB70" s="432"/>
      <c r="AC70" s="432"/>
      <c r="AD70" s="432"/>
      <c r="AE70" s="432"/>
      <c r="AF70" s="432">
        <v>180</v>
      </c>
      <c r="AG70" s="432"/>
      <c r="AH70" s="432"/>
      <c r="AI70" s="432"/>
      <c r="AJ70" s="432"/>
      <c r="AK70" s="432">
        <v>180</v>
      </c>
      <c r="AL70" s="432"/>
    </row>
    <row r="71" spans="1:38" x14ac:dyDescent="0.25">
      <c r="A71" s="432"/>
      <c r="B71" s="432"/>
      <c r="C71" s="432"/>
      <c r="D71" s="432"/>
      <c r="E71" s="432"/>
      <c r="F71" s="432"/>
      <c r="G71" s="432"/>
      <c r="H71" s="432"/>
      <c r="I71" s="432"/>
      <c r="J71" s="432"/>
      <c r="K71" s="432"/>
      <c r="L71" s="432"/>
      <c r="M71" s="432"/>
      <c r="N71" s="432"/>
      <c r="O71" s="432"/>
      <c r="P71" s="432"/>
      <c r="Q71" s="432"/>
      <c r="R71" s="432">
        <v>14030231</v>
      </c>
      <c r="S71" s="432" t="s">
        <v>118</v>
      </c>
      <c r="T71" s="432" t="s">
        <v>133</v>
      </c>
      <c r="U71" s="432" t="s">
        <v>215</v>
      </c>
      <c r="V71" s="432"/>
      <c r="W71" s="432"/>
      <c r="X71" s="432">
        <v>180</v>
      </c>
      <c r="Y71" s="432"/>
      <c r="Z71" s="432"/>
      <c r="AA71" s="432"/>
      <c r="AB71" s="432"/>
      <c r="AC71" s="432"/>
      <c r="AD71" s="432"/>
      <c r="AE71" s="432"/>
      <c r="AF71" s="432">
        <v>180</v>
      </c>
      <c r="AG71" s="432"/>
      <c r="AH71" s="432"/>
      <c r="AI71" s="432"/>
      <c r="AJ71" s="432"/>
      <c r="AK71" s="432">
        <v>180</v>
      </c>
      <c r="AL71" s="432"/>
    </row>
    <row r="72" spans="1:38" x14ac:dyDescent="0.25">
      <c r="A72" s="432"/>
      <c r="B72" s="432"/>
      <c r="C72" s="432"/>
      <c r="D72" s="432"/>
      <c r="E72" s="432"/>
      <c r="F72" s="432"/>
      <c r="G72" s="432"/>
      <c r="H72" s="432"/>
      <c r="I72" s="432"/>
      <c r="J72" s="432"/>
      <c r="K72" s="432"/>
      <c r="L72" s="432"/>
      <c r="M72" s="432"/>
      <c r="N72" s="432"/>
      <c r="O72" s="432"/>
      <c r="P72" s="432"/>
      <c r="Q72" s="432"/>
      <c r="R72" s="432">
        <v>14030231</v>
      </c>
      <c r="S72" s="432" t="s">
        <v>121</v>
      </c>
      <c r="T72" s="432" t="s">
        <v>130</v>
      </c>
      <c r="U72" s="432" t="s">
        <v>215</v>
      </c>
      <c r="V72" s="432"/>
      <c r="W72" s="432"/>
      <c r="X72" s="432">
        <v>180</v>
      </c>
      <c r="Y72" s="432"/>
      <c r="Z72" s="432"/>
      <c r="AA72" s="432"/>
      <c r="AB72" s="432"/>
      <c r="AC72" s="432"/>
      <c r="AD72" s="432"/>
      <c r="AE72" s="432"/>
      <c r="AF72" s="432">
        <v>180</v>
      </c>
      <c r="AG72" s="432"/>
      <c r="AH72" s="432"/>
      <c r="AI72" s="432"/>
      <c r="AJ72" s="432"/>
      <c r="AK72" s="432">
        <v>180</v>
      </c>
      <c r="AL72" s="432"/>
    </row>
    <row r="73" spans="1:38" x14ac:dyDescent="0.25">
      <c r="A73" s="432"/>
      <c r="B73" s="432"/>
      <c r="C73" s="432"/>
      <c r="D73" s="432"/>
      <c r="E73" s="432"/>
      <c r="F73" s="432"/>
      <c r="G73" s="432"/>
      <c r="H73" s="432"/>
      <c r="I73" s="432"/>
      <c r="J73" s="432"/>
      <c r="K73" s="432"/>
      <c r="L73" s="432"/>
      <c r="M73" s="432"/>
      <c r="N73" s="432"/>
      <c r="O73" s="432"/>
      <c r="P73" s="432"/>
      <c r="Q73" s="432"/>
      <c r="R73" s="432">
        <v>14030231</v>
      </c>
      <c r="S73" s="432" t="s">
        <v>121</v>
      </c>
      <c r="T73" s="432" t="s">
        <v>132</v>
      </c>
      <c r="U73" s="432" t="s">
        <v>215</v>
      </c>
      <c r="V73" s="432"/>
      <c r="W73" s="432"/>
      <c r="X73" s="432">
        <v>180</v>
      </c>
      <c r="Y73" s="432"/>
      <c r="Z73" s="432"/>
      <c r="AA73" s="432"/>
      <c r="AB73" s="432"/>
      <c r="AC73" s="432"/>
      <c r="AD73" s="432"/>
      <c r="AE73" s="432"/>
      <c r="AF73" s="432">
        <v>180</v>
      </c>
      <c r="AG73" s="432"/>
      <c r="AH73" s="432"/>
      <c r="AI73" s="432"/>
      <c r="AJ73" s="432"/>
      <c r="AK73" s="432">
        <v>180</v>
      </c>
      <c r="AL73" s="432"/>
    </row>
    <row r="74" spans="1:38" x14ac:dyDescent="0.25">
      <c r="A74" s="432"/>
      <c r="B74" s="432"/>
      <c r="C74" s="432"/>
      <c r="D74" s="432"/>
      <c r="E74" s="432"/>
      <c r="F74" s="432"/>
      <c r="G74" s="432"/>
      <c r="H74" s="432"/>
      <c r="I74" s="432"/>
      <c r="J74" s="432"/>
      <c r="K74" s="432"/>
      <c r="L74" s="432"/>
      <c r="M74" s="432"/>
      <c r="N74" s="432"/>
      <c r="O74" s="432"/>
      <c r="P74" s="432"/>
      <c r="Q74" s="432"/>
      <c r="R74" s="432">
        <v>14030231</v>
      </c>
      <c r="S74" s="432" t="s">
        <v>118</v>
      </c>
      <c r="T74" s="432" t="s">
        <v>133</v>
      </c>
      <c r="U74" s="432" t="s">
        <v>219</v>
      </c>
      <c r="V74" s="432"/>
      <c r="W74" s="432"/>
      <c r="X74" s="432">
        <v>180</v>
      </c>
      <c r="Y74" s="432"/>
      <c r="Z74" s="432"/>
      <c r="AA74" s="432"/>
      <c r="AB74" s="432"/>
      <c r="AC74" s="432"/>
      <c r="AD74" s="432"/>
      <c r="AE74" s="432"/>
      <c r="AF74" s="432">
        <v>180</v>
      </c>
      <c r="AG74" s="432"/>
      <c r="AH74" s="432"/>
      <c r="AI74" s="432"/>
      <c r="AJ74" s="432"/>
      <c r="AK74" s="432">
        <v>180</v>
      </c>
      <c r="AL74" s="432"/>
    </row>
    <row r="75" spans="1:38" x14ac:dyDescent="0.25">
      <c r="A75" s="432"/>
      <c r="B75" s="432"/>
      <c r="C75" s="432"/>
      <c r="D75" s="432"/>
      <c r="E75" s="432"/>
      <c r="F75" s="432"/>
      <c r="G75" s="432"/>
      <c r="H75" s="432"/>
      <c r="I75" s="432"/>
      <c r="J75" s="432"/>
      <c r="K75" s="432"/>
      <c r="L75" s="432"/>
      <c r="M75" s="432"/>
      <c r="N75" s="432"/>
      <c r="O75" s="432"/>
      <c r="P75" s="432"/>
      <c r="Q75" s="432"/>
      <c r="R75" s="432">
        <v>14030231</v>
      </c>
      <c r="S75" s="432" t="s">
        <v>118</v>
      </c>
      <c r="T75" s="432" t="s">
        <v>133</v>
      </c>
      <c r="U75" s="432" t="s">
        <v>219</v>
      </c>
      <c r="V75" s="432"/>
      <c r="W75" s="432"/>
      <c r="X75" s="432">
        <v>180</v>
      </c>
      <c r="Y75" s="432"/>
      <c r="Z75" s="432"/>
      <c r="AA75" s="432"/>
      <c r="AB75" s="432"/>
      <c r="AC75" s="432"/>
      <c r="AD75" s="432"/>
      <c r="AE75" s="432"/>
      <c r="AF75" s="432">
        <v>180</v>
      </c>
      <c r="AG75" s="432"/>
      <c r="AH75" s="432"/>
      <c r="AI75" s="432"/>
      <c r="AJ75" s="432"/>
      <c r="AK75" s="432">
        <v>180</v>
      </c>
      <c r="AL75" s="432"/>
    </row>
    <row r="76" spans="1:38" x14ac:dyDescent="0.25">
      <c r="A76" s="432"/>
      <c r="B76" s="432"/>
      <c r="C76" s="432"/>
      <c r="D76" s="432"/>
      <c r="E76" s="432"/>
      <c r="F76" s="432"/>
      <c r="G76" s="432"/>
      <c r="H76" s="432"/>
      <c r="I76" s="432"/>
      <c r="J76" s="432"/>
      <c r="K76" s="432"/>
      <c r="L76" s="432"/>
      <c r="M76" s="432"/>
      <c r="N76" s="432"/>
      <c r="O76" s="432"/>
      <c r="P76" s="432"/>
      <c r="Q76" s="432"/>
      <c r="R76" s="432">
        <v>14030231</v>
      </c>
      <c r="S76" s="432" t="s">
        <v>118</v>
      </c>
      <c r="T76" s="432" t="s">
        <v>133</v>
      </c>
      <c r="U76" s="432" t="s">
        <v>217</v>
      </c>
      <c r="V76" s="432"/>
      <c r="W76" s="432"/>
      <c r="X76" s="432">
        <v>180</v>
      </c>
      <c r="Y76" s="432"/>
      <c r="Z76" s="432"/>
      <c r="AA76" s="432"/>
      <c r="AB76" s="432"/>
      <c r="AC76" s="432"/>
      <c r="AD76" s="432"/>
      <c r="AE76" s="432"/>
      <c r="AF76" s="432">
        <v>180</v>
      </c>
      <c r="AG76" s="432"/>
      <c r="AH76" s="432"/>
      <c r="AI76" s="432"/>
      <c r="AJ76" s="432"/>
      <c r="AK76" s="432">
        <v>180</v>
      </c>
      <c r="AL76" s="432"/>
    </row>
    <row r="77" spans="1:38" x14ac:dyDescent="0.25">
      <c r="A77" s="432"/>
      <c r="B77" s="432"/>
      <c r="C77" s="432"/>
      <c r="D77" s="432"/>
      <c r="E77" s="432"/>
      <c r="F77" s="432"/>
      <c r="G77" s="432"/>
      <c r="H77" s="432"/>
      <c r="I77" s="432"/>
      <c r="J77" s="432"/>
      <c r="K77" s="432"/>
      <c r="L77" s="432"/>
      <c r="M77" s="432"/>
      <c r="N77" s="432"/>
      <c r="O77" s="432"/>
      <c r="P77" s="432"/>
      <c r="Q77" s="432"/>
      <c r="R77" s="432">
        <v>14030231</v>
      </c>
      <c r="S77" s="432" t="s">
        <v>118</v>
      </c>
      <c r="T77" s="432" t="s">
        <v>133</v>
      </c>
      <c r="U77" s="432" t="s">
        <v>217</v>
      </c>
      <c r="V77" s="432"/>
      <c r="W77" s="432"/>
      <c r="X77" s="432">
        <v>180</v>
      </c>
      <c r="Y77" s="432"/>
      <c r="Z77" s="432"/>
      <c r="AA77" s="432"/>
      <c r="AB77" s="432"/>
      <c r="AC77" s="432"/>
      <c r="AD77" s="432"/>
      <c r="AE77" s="432"/>
      <c r="AF77" s="432">
        <v>180</v>
      </c>
      <c r="AG77" s="432"/>
      <c r="AH77" s="432"/>
      <c r="AI77" s="432"/>
      <c r="AJ77" s="432"/>
      <c r="AK77" s="432">
        <v>180</v>
      </c>
      <c r="AL77" s="432"/>
    </row>
    <row r="78" spans="1:38" x14ac:dyDescent="0.25">
      <c r="A78" s="432"/>
      <c r="B78" s="432"/>
      <c r="C78" s="432"/>
      <c r="D78" s="432"/>
      <c r="E78" s="432"/>
      <c r="F78" s="432"/>
      <c r="G78" s="432"/>
      <c r="H78" s="432"/>
      <c r="I78" s="432"/>
      <c r="J78" s="432"/>
      <c r="K78" s="432"/>
      <c r="L78" s="432"/>
      <c r="M78" s="432"/>
      <c r="N78" s="432"/>
      <c r="O78" s="432"/>
      <c r="P78" s="432"/>
      <c r="Q78" s="432"/>
      <c r="R78" s="432">
        <v>14030231</v>
      </c>
      <c r="S78" s="432" t="s">
        <v>118</v>
      </c>
      <c r="T78" s="432" t="s">
        <v>133</v>
      </c>
      <c r="U78" s="432" t="s">
        <v>217</v>
      </c>
      <c r="V78" s="432"/>
      <c r="W78" s="432"/>
      <c r="X78" s="432">
        <v>180</v>
      </c>
      <c r="Y78" s="432"/>
      <c r="Z78" s="432"/>
      <c r="AA78" s="432"/>
      <c r="AB78" s="432"/>
      <c r="AC78" s="432"/>
      <c r="AD78" s="432"/>
      <c r="AE78" s="432"/>
      <c r="AF78" s="432">
        <v>180</v>
      </c>
      <c r="AG78" s="432"/>
      <c r="AH78" s="432"/>
      <c r="AI78" s="432"/>
      <c r="AJ78" s="432"/>
      <c r="AK78" s="432">
        <v>180</v>
      </c>
      <c r="AL78" s="432"/>
    </row>
    <row r="79" spans="1:38" x14ac:dyDescent="0.25">
      <c r="A79" s="432"/>
      <c r="B79" s="432"/>
      <c r="C79" s="432"/>
      <c r="D79" s="432"/>
      <c r="E79" s="432"/>
      <c r="F79" s="432"/>
      <c r="G79" s="432"/>
      <c r="H79" s="432"/>
      <c r="I79" s="432"/>
      <c r="J79" s="432"/>
      <c r="K79" s="432"/>
      <c r="L79" s="432"/>
      <c r="M79" s="432"/>
      <c r="N79" s="432"/>
      <c r="O79" s="432"/>
      <c r="P79" s="432"/>
      <c r="Q79" s="432"/>
      <c r="R79" s="432">
        <v>14030231</v>
      </c>
      <c r="S79" s="432" t="s">
        <v>118</v>
      </c>
      <c r="T79" s="432" t="s">
        <v>130</v>
      </c>
      <c r="U79" s="432" t="s">
        <v>217</v>
      </c>
      <c r="V79" s="432"/>
      <c r="W79" s="432"/>
      <c r="X79" s="432">
        <v>180</v>
      </c>
      <c r="Y79" s="432"/>
      <c r="Z79" s="432"/>
      <c r="AA79" s="432"/>
      <c r="AB79" s="432"/>
      <c r="AC79" s="432"/>
      <c r="AD79" s="432"/>
      <c r="AE79" s="432"/>
      <c r="AF79" s="432">
        <v>180</v>
      </c>
      <c r="AG79" s="432"/>
      <c r="AH79" s="432"/>
      <c r="AI79" s="432"/>
      <c r="AJ79" s="432"/>
      <c r="AK79" s="432">
        <v>180</v>
      </c>
      <c r="AL79" s="432"/>
    </row>
    <row r="80" spans="1:38" x14ac:dyDescent="0.25">
      <c r="A80" s="432"/>
      <c r="B80" s="432"/>
      <c r="C80" s="432"/>
      <c r="D80" s="432"/>
      <c r="E80" s="432"/>
      <c r="F80" s="432"/>
      <c r="G80" s="432"/>
      <c r="H80" s="432"/>
      <c r="I80" s="432"/>
      <c r="J80" s="432"/>
      <c r="K80" s="432"/>
      <c r="L80" s="432"/>
      <c r="M80" s="432"/>
      <c r="N80" s="432"/>
      <c r="O80" s="432"/>
      <c r="P80" s="432"/>
      <c r="Q80" s="432"/>
      <c r="R80" s="432">
        <v>14030231</v>
      </c>
      <c r="S80" s="432" t="s">
        <v>118</v>
      </c>
      <c r="T80" s="432" t="s">
        <v>130</v>
      </c>
      <c r="U80" s="432" t="s">
        <v>217</v>
      </c>
      <c r="V80" s="432"/>
      <c r="W80" s="432"/>
      <c r="X80" s="432">
        <v>180</v>
      </c>
      <c r="Y80" s="432"/>
      <c r="Z80" s="432"/>
      <c r="AA80" s="432"/>
      <c r="AB80" s="432"/>
      <c r="AC80" s="432"/>
      <c r="AD80" s="432"/>
      <c r="AE80" s="432"/>
      <c r="AF80" s="432">
        <v>180</v>
      </c>
      <c r="AG80" s="432"/>
      <c r="AH80" s="432"/>
      <c r="AI80" s="432"/>
      <c r="AJ80" s="432"/>
      <c r="AK80" s="432">
        <v>180</v>
      </c>
      <c r="AL80" s="432"/>
    </row>
    <row r="81" spans="1:38" x14ac:dyDescent="0.25">
      <c r="A81" s="432"/>
      <c r="B81" s="432"/>
      <c r="C81" s="432"/>
      <c r="D81" s="432"/>
      <c r="E81" s="432"/>
      <c r="F81" s="432"/>
      <c r="G81" s="432"/>
      <c r="H81" s="432"/>
      <c r="I81" s="432"/>
      <c r="J81" s="432"/>
      <c r="K81" s="432"/>
      <c r="L81" s="432"/>
      <c r="M81" s="432"/>
      <c r="N81" s="432"/>
      <c r="O81" s="432"/>
      <c r="P81" s="432"/>
      <c r="Q81" s="432"/>
      <c r="R81" s="432">
        <v>14030231</v>
      </c>
      <c r="S81" s="432" t="s">
        <v>419</v>
      </c>
      <c r="T81" s="432" t="s">
        <v>132</v>
      </c>
      <c r="U81" s="432" t="s">
        <v>214</v>
      </c>
      <c r="V81" s="432"/>
      <c r="W81" s="432"/>
      <c r="X81" s="432">
        <v>240</v>
      </c>
      <c r="Y81" s="432"/>
      <c r="Z81" s="432"/>
      <c r="AA81" s="432"/>
      <c r="AB81" s="432"/>
      <c r="AC81" s="432"/>
      <c r="AD81" s="432"/>
      <c r="AE81" s="432"/>
      <c r="AF81" s="432">
        <v>240</v>
      </c>
      <c r="AG81" s="432"/>
      <c r="AH81" s="432"/>
      <c r="AI81" s="432"/>
      <c r="AJ81" s="432"/>
      <c r="AK81" s="432">
        <v>240</v>
      </c>
      <c r="AL81" s="432"/>
    </row>
    <row r="82" spans="1:38" x14ac:dyDescent="0.25">
      <c r="A82" s="432"/>
      <c r="B82" s="432"/>
      <c r="C82" s="432"/>
      <c r="D82" s="432"/>
      <c r="E82" s="432"/>
      <c r="F82" s="432"/>
      <c r="G82" s="432"/>
      <c r="H82" s="432"/>
      <c r="I82" s="432"/>
      <c r="J82" s="432"/>
      <c r="K82" s="432"/>
      <c r="L82" s="432"/>
      <c r="M82" s="432"/>
      <c r="N82" s="432"/>
      <c r="O82" s="432"/>
      <c r="P82" s="432"/>
      <c r="Q82" s="432"/>
      <c r="R82" s="432">
        <v>14030231</v>
      </c>
      <c r="S82" s="432" t="s">
        <v>281</v>
      </c>
      <c r="T82" s="432" t="s">
        <v>420</v>
      </c>
      <c r="U82" s="432" t="s">
        <v>214</v>
      </c>
      <c r="V82" s="432"/>
      <c r="W82" s="432"/>
      <c r="X82" s="432">
        <v>180</v>
      </c>
      <c r="Y82" s="432"/>
      <c r="Z82" s="432"/>
      <c r="AA82" s="432"/>
      <c r="AB82" s="432"/>
      <c r="AC82" s="432"/>
      <c r="AD82" s="432"/>
      <c r="AE82" s="432"/>
      <c r="AF82" s="432">
        <v>180</v>
      </c>
      <c r="AG82" s="432"/>
      <c r="AH82" s="432"/>
      <c r="AI82" s="432"/>
      <c r="AJ82" s="432"/>
      <c r="AK82" s="432">
        <v>180</v>
      </c>
      <c r="AL82" s="432"/>
    </row>
    <row r="83" spans="1:38" x14ac:dyDescent="0.25">
      <c r="A83" s="432"/>
      <c r="B83" s="432"/>
      <c r="C83" s="432"/>
      <c r="D83" s="432"/>
      <c r="E83" s="432"/>
      <c r="F83" s="432"/>
      <c r="G83" s="432"/>
      <c r="H83" s="432"/>
      <c r="I83" s="432"/>
      <c r="J83" s="432"/>
      <c r="K83" s="432"/>
      <c r="L83" s="432"/>
      <c r="M83" s="432"/>
      <c r="N83" s="432"/>
      <c r="O83" s="432"/>
      <c r="P83" s="432"/>
      <c r="Q83" s="432"/>
      <c r="R83" s="432">
        <v>14030231</v>
      </c>
      <c r="S83" s="432" t="s">
        <v>279</v>
      </c>
      <c r="T83" s="432" t="s">
        <v>130</v>
      </c>
      <c r="U83" s="432" t="s">
        <v>214</v>
      </c>
      <c r="V83" s="432"/>
      <c r="W83" s="432"/>
      <c r="X83" s="432">
        <v>180</v>
      </c>
      <c r="Y83" s="432"/>
      <c r="Z83" s="432"/>
      <c r="AA83" s="432"/>
      <c r="AB83" s="432"/>
      <c r="AC83" s="432"/>
      <c r="AD83" s="432"/>
      <c r="AE83" s="432"/>
      <c r="AF83" s="432">
        <v>180</v>
      </c>
      <c r="AG83" s="432"/>
      <c r="AH83" s="432"/>
      <c r="AI83" s="432"/>
      <c r="AJ83" s="432"/>
      <c r="AK83" s="432">
        <v>180</v>
      </c>
      <c r="AL83" s="432"/>
    </row>
    <row r="84" spans="1:38" x14ac:dyDescent="0.25">
      <c r="A84" s="432"/>
      <c r="B84" s="432"/>
      <c r="C84" s="432"/>
      <c r="D84" s="432"/>
      <c r="E84" s="432"/>
      <c r="F84" s="432"/>
      <c r="G84" s="432"/>
      <c r="H84" s="432"/>
      <c r="I84" s="432"/>
      <c r="J84" s="432"/>
      <c r="K84" s="432"/>
      <c r="L84" s="432"/>
      <c r="M84" s="432"/>
      <c r="N84" s="432"/>
      <c r="O84" s="432"/>
      <c r="P84" s="432"/>
      <c r="Q84" s="432"/>
      <c r="R84" s="432">
        <v>14030231</v>
      </c>
      <c r="S84" s="432" t="s">
        <v>121</v>
      </c>
      <c r="T84" s="432" t="s">
        <v>132</v>
      </c>
      <c r="U84" s="432" t="s">
        <v>214</v>
      </c>
      <c r="V84" s="432"/>
      <c r="W84" s="432"/>
      <c r="X84" s="432">
        <v>180</v>
      </c>
      <c r="Y84" s="432"/>
      <c r="Z84" s="432"/>
      <c r="AA84" s="432"/>
      <c r="AB84" s="432"/>
      <c r="AC84" s="432"/>
      <c r="AD84" s="432"/>
      <c r="AE84" s="432"/>
      <c r="AF84" s="432">
        <v>180</v>
      </c>
      <c r="AG84" s="432"/>
      <c r="AH84" s="432"/>
      <c r="AI84" s="432"/>
      <c r="AJ84" s="432"/>
      <c r="AK84" s="432">
        <v>180</v>
      </c>
      <c r="AL84" s="432"/>
    </row>
    <row r="85" spans="1:38" x14ac:dyDescent="0.25">
      <c r="A85" s="432"/>
      <c r="B85" s="432"/>
      <c r="C85" s="432"/>
      <c r="D85" s="432"/>
      <c r="E85" s="432"/>
      <c r="F85" s="432"/>
      <c r="G85" s="432"/>
      <c r="H85" s="432"/>
      <c r="I85" s="432"/>
      <c r="J85" s="432"/>
      <c r="K85" s="432"/>
      <c r="L85" s="432"/>
      <c r="M85" s="432"/>
      <c r="N85" s="432"/>
      <c r="O85" s="432"/>
      <c r="P85" s="432"/>
      <c r="Q85" s="432"/>
      <c r="R85" s="432">
        <v>14030231</v>
      </c>
      <c r="S85" s="432" t="s">
        <v>121</v>
      </c>
      <c r="T85" s="432" t="s">
        <v>133</v>
      </c>
      <c r="U85" s="432" t="s">
        <v>214</v>
      </c>
      <c r="V85" s="432"/>
      <c r="W85" s="432"/>
      <c r="X85" s="432">
        <v>180</v>
      </c>
      <c r="Y85" s="432"/>
      <c r="Z85" s="432"/>
      <c r="AA85" s="432"/>
      <c r="AB85" s="432"/>
      <c r="AC85" s="432"/>
      <c r="AD85" s="432"/>
      <c r="AE85" s="432"/>
      <c r="AF85" s="432">
        <v>180</v>
      </c>
      <c r="AG85" s="432"/>
      <c r="AH85" s="432"/>
      <c r="AI85" s="432"/>
      <c r="AJ85" s="432"/>
      <c r="AK85" s="432">
        <v>180</v>
      </c>
      <c r="AL85" s="432"/>
    </row>
    <row r="86" spans="1:38" x14ac:dyDescent="0.25">
      <c r="A86" s="432"/>
      <c r="B86" s="432"/>
      <c r="C86" s="432"/>
      <c r="D86" s="432"/>
      <c r="E86" s="432"/>
      <c r="F86" s="432"/>
      <c r="G86" s="432"/>
      <c r="H86" s="432"/>
      <c r="I86" s="432"/>
      <c r="J86" s="432"/>
      <c r="K86" s="432"/>
      <c r="L86" s="432"/>
      <c r="M86" s="432"/>
      <c r="N86" s="432"/>
      <c r="O86" s="432"/>
      <c r="P86" s="432"/>
      <c r="Q86" s="432"/>
      <c r="R86" s="432">
        <v>14030301</v>
      </c>
      <c r="S86" s="432" t="s">
        <v>121</v>
      </c>
      <c r="T86" s="432" t="s">
        <v>130</v>
      </c>
      <c r="U86" s="432" t="s">
        <v>460</v>
      </c>
      <c r="V86" s="432"/>
      <c r="W86" s="432"/>
      <c r="X86" s="432">
        <v>180</v>
      </c>
      <c r="Y86" s="432"/>
      <c r="Z86" s="432"/>
      <c r="AA86" s="432"/>
      <c r="AB86" s="432"/>
      <c r="AC86" s="432"/>
      <c r="AD86" s="432"/>
      <c r="AE86" s="432"/>
      <c r="AF86" s="432">
        <v>180</v>
      </c>
      <c r="AG86" s="432"/>
      <c r="AH86" s="432"/>
      <c r="AI86" s="432"/>
      <c r="AJ86" s="432"/>
      <c r="AK86" s="432">
        <v>180</v>
      </c>
      <c r="AL86" s="432"/>
    </row>
    <row r="87" spans="1:38" x14ac:dyDescent="0.25">
      <c r="A87" s="432"/>
      <c r="B87" s="432"/>
      <c r="C87" s="432"/>
      <c r="D87" s="432"/>
      <c r="E87" s="432"/>
      <c r="F87" s="432"/>
      <c r="G87" s="432"/>
      <c r="H87" s="432"/>
      <c r="I87" s="432"/>
      <c r="J87" s="432"/>
      <c r="K87" s="432"/>
      <c r="L87" s="432"/>
      <c r="M87" s="432"/>
      <c r="N87" s="432"/>
      <c r="O87" s="432"/>
      <c r="P87" s="432"/>
      <c r="Q87" s="432"/>
      <c r="R87" s="432">
        <v>14030301</v>
      </c>
      <c r="S87" s="432" t="s">
        <v>281</v>
      </c>
      <c r="T87" s="432" t="s">
        <v>130</v>
      </c>
      <c r="U87" s="432" t="s">
        <v>233</v>
      </c>
      <c r="V87" s="432"/>
      <c r="W87" s="432"/>
      <c r="X87" s="432">
        <v>180</v>
      </c>
      <c r="Y87" s="432"/>
      <c r="Z87" s="432"/>
      <c r="AA87" s="432"/>
      <c r="AB87" s="432"/>
      <c r="AC87" s="432"/>
      <c r="AD87" s="432"/>
      <c r="AE87" s="432"/>
      <c r="AF87" s="432">
        <v>180</v>
      </c>
      <c r="AG87" s="432"/>
      <c r="AH87" s="432"/>
      <c r="AI87" s="432"/>
      <c r="AJ87" s="432"/>
      <c r="AK87" s="432">
        <v>180</v>
      </c>
      <c r="AL87" s="432"/>
    </row>
    <row r="88" spans="1:38" x14ac:dyDescent="0.25">
      <c r="A88" s="432"/>
      <c r="B88" s="432"/>
      <c r="C88" s="432"/>
      <c r="D88" s="432"/>
      <c r="E88" s="432"/>
      <c r="F88" s="432"/>
      <c r="G88" s="432"/>
      <c r="H88" s="432"/>
      <c r="I88" s="432"/>
      <c r="J88" s="432"/>
      <c r="K88" s="432"/>
      <c r="L88" s="432"/>
      <c r="M88" s="432"/>
      <c r="N88" s="432"/>
      <c r="O88" s="432"/>
      <c r="P88" s="432"/>
      <c r="Q88" s="432"/>
      <c r="R88" s="432">
        <v>14030301</v>
      </c>
      <c r="S88" s="432" t="s">
        <v>279</v>
      </c>
      <c r="T88" s="432" t="s">
        <v>133</v>
      </c>
      <c r="U88" s="432" t="s">
        <v>233</v>
      </c>
      <c r="V88" s="432"/>
      <c r="W88" s="432"/>
      <c r="X88" s="432">
        <v>180</v>
      </c>
      <c r="Y88" s="432"/>
      <c r="Z88" s="432"/>
      <c r="AA88" s="432"/>
      <c r="AB88" s="432"/>
      <c r="AC88" s="432"/>
      <c r="AD88" s="432"/>
      <c r="AE88" s="432"/>
      <c r="AF88" s="432">
        <v>180</v>
      </c>
      <c r="AG88" s="432"/>
      <c r="AH88" s="432"/>
      <c r="AI88" s="432"/>
      <c r="AJ88" s="432"/>
      <c r="AK88" s="432">
        <v>180</v>
      </c>
      <c r="AL88" s="432"/>
    </row>
    <row r="89" spans="1:38" x14ac:dyDescent="0.25">
      <c r="A89" s="432"/>
      <c r="B89" s="432"/>
      <c r="C89" s="432"/>
      <c r="D89" s="432"/>
      <c r="E89" s="432"/>
      <c r="F89" s="432"/>
      <c r="G89" s="432"/>
      <c r="H89" s="432"/>
      <c r="I89" s="432"/>
      <c r="J89" s="432"/>
      <c r="K89" s="432"/>
      <c r="L89" s="432"/>
      <c r="M89" s="432"/>
      <c r="N89" s="432"/>
      <c r="O89" s="432"/>
      <c r="P89" s="432"/>
      <c r="Q89" s="432"/>
      <c r="R89" s="432">
        <v>14030301</v>
      </c>
      <c r="S89" s="432" t="s">
        <v>279</v>
      </c>
      <c r="T89" s="432" t="s">
        <v>231</v>
      </c>
      <c r="U89" s="432" t="s">
        <v>233</v>
      </c>
      <c r="V89" s="432"/>
      <c r="W89" s="432"/>
      <c r="X89" s="432">
        <v>180</v>
      </c>
      <c r="Y89" s="432"/>
      <c r="Z89" s="432"/>
      <c r="AA89" s="432"/>
      <c r="AB89" s="432"/>
      <c r="AC89" s="432"/>
      <c r="AD89" s="432"/>
      <c r="AE89" s="432"/>
      <c r="AF89" s="432">
        <v>180</v>
      </c>
      <c r="AG89" s="432"/>
      <c r="AH89" s="432"/>
      <c r="AI89" s="432"/>
      <c r="AJ89" s="432"/>
      <c r="AK89" s="432">
        <v>180</v>
      </c>
      <c r="AL89" s="432"/>
    </row>
    <row r="90" spans="1:38" x14ac:dyDescent="0.25">
      <c r="A90" s="432"/>
      <c r="B90" s="432"/>
      <c r="C90" s="432"/>
      <c r="D90" s="432"/>
      <c r="E90" s="432"/>
      <c r="F90" s="432"/>
      <c r="G90" s="432"/>
      <c r="H90" s="432"/>
      <c r="I90" s="432"/>
      <c r="J90" s="432"/>
      <c r="K90" s="432"/>
      <c r="L90" s="432"/>
      <c r="M90" s="432"/>
      <c r="N90" s="432"/>
      <c r="O90" s="432"/>
      <c r="P90" s="432"/>
      <c r="Q90" s="432"/>
      <c r="R90" s="432">
        <v>14030301</v>
      </c>
      <c r="S90" s="432" t="s">
        <v>279</v>
      </c>
      <c r="T90" s="432" t="s">
        <v>461</v>
      </c>
      <c r="U90" s="432" t="s">
        <v>233</v>
      </c>
      <c r="V90" s="432"/>
      <c r="W90" s="432"/>
      <c r="X90" s="432">
        <v>180</v>
      </c>
      <c r="Y90" s="432"/>
      <c r="Z90" s="432"/>
      <c r="AA90" s="432"/>
      <c r="AB90" s="432"/>
      <c r="AC90" s="432"/>
      <c r="AD90" s="432"/>
      <c r="AE90" s="432"/>
      <c r="AF90" s="432">
        <v>180</v>
      </c>
      <c r="AG90" s="432"/>
      <c r="AH90" s="432"/>
      <c r="AI90" s="432"/>
      <c r="AJ90" s="432"/>
      <c r="AK90" s="432">
        <v>180</v>
      </c>
      <c r="AL90" s="432"/>
    </row>
    <row r="91" spans="1:38" x14ac:dyDescent="0.25">
      <c r="A91" s="432"/>
      <c r="B91" s="432"/>
      <c r="C91" s="432"/>
      <c r="D91" s="432"/>
      <c r="E91" s="432"/>
      <c r="F91" s="432"/>
      <c r="G91" s="432"/>
      <c r="H91" s="432"/>
      <c r="I91" s="432"/>
      <c r="J91" s="432"/>
      <c r="K91" s="432"/>
      <c r="L91" s="432"/>
      <c r="M91" s="432"/>
      <c r="N91" s="432"/>
      <c r="O91" s="432"/>
      <c r="P91" s="432"/>
      <c r="Q91" s="432"/>
      <c r="R91" s="432">
        <v>14030301</v>
      </c>
      <c r="S91" s="432" t="s">
        <v>118</v>
      </c>
      <c r="T91" s="432" t="s">
        <v>133</v>
      </c>
      <c r="U91" s="432" t="s">
        <v>214</v>
      </c>
      <c r="V91" s="432"/>
      <c r="W91" s="432"/>
      <c r="X91" s="432">
        <v>180</v>
      </c>
      <c r="Y91" s="432"/>
      <c r="Z91" s="432"/>
      <c r="AA91" s="432"/>
      <c r="AB91" s="432"/>
      <c r="AC91" s="432"/>
      <c r="AD91" s="432"/>
      <c r="AE91" s="432"/>
      <c r="AF91" s="432">
        <v>180</v>
      </c>
      <c r="AG91" s="432"/>
      <c r="AH91" s="432"/>
      <c r="AI91" s="432"/>
      <c r="AJ91" s="432"/>
      <c r="AK91" s="432">
        <v>180</v>
      </c>
      <c r="AL91" s="432"/>
    </row>
    <row r="92" spans="1:38" x14ac:dyDescent="0.25">
      <c r="A92" s="432"/>
      <c r="B92" s="432"/>
      <c r="C92" s="432"/>
      <c r="D92" s="432"/>
      <c r="E92" s="432"/>
      <c r="F92" s="432"/>
      <c r="G92" s="432"/>
      <c r="H92" s="432"/>
      <c r="I92" s="432"/>
      <c r="J92" s="432"/>
      <c r="K92" s="432"/>
      <c r="L92" s="432"/>
      <c r="M92" s="432"/>
      <c r="N92" s="432"/>
      <c r="O92" s="432"/>
      <c r="P92" s="432"/>
      <c r="Q92" s="432"/>
      <c r="R92" s="432">
        <v>14030301</v>
      </c>
      <c r="S92" s="432" t="s">
        <v>118</v>
      </c>
      <c r="T92" s="432" t="s">
        <v>133</v>
      </c>
      <c r="U92" s="432" t="s">
        <v>214</v>
      </c>
      <c r="V92" s="432"/>
      <c r="W92" s="432"/>
      <c r="X92" s="432">
        <v>180</v>
      </c>
      <c r="Y92" s="432"/>
      <c r="Z92" s="432"/>
      <c r="AA92" s="432"/>
      <c r="AB92" s="432"/>
      <c r="AC92" s="432"/>
      <c r="AD92" s="432"/>
      <c r="AE92" s="432"/>
      <c r="AF92" s="432">
        <v>180</v>
      </c>
      <c r="AG92" s="432"/>
      <c r="AH92" s="432"/>
      <c r="AI92" s="432"/>
      <c r="AJ92" s="432"/>
      <c r="AK92" s="432">
        <v>180</v>
      </c>
      <c r="AL92" s="432"/>
    </row>
    <row r="93" spans="1:38" x14ac:dyDescent="0.25">
      <c r="A93" s="432"/>
      <c r="B93" s="432"/>
      <c r="C93" s="432"/>
      <c r="D93" s="432"/>
      <c r="E93" s="432"/>
      <c r="F93" s="432"/>
      <c r="G93" s="432"/>
      <c r="H93" s="432"/>
      <c r="I93" s="432"/>
      <c r="J93" s="432"/>
      <c r="K93" s="432"/>
      <c r="L93" s="432"/>
      <c r="M93" s="432"/>
      <c r="N93" s="432"/>
      <c r="O93" s="432"/>
      <c r="P93" s="432"/>
      <c r="Q93" s="432"/>
      <c r="R93" s="432">
        <v>14030301</v>
      </c>
      <c r="S93" s="432" t="s">
        <v>118</v>
      </c>
      <c r="T93" s="432" t="s">
        <v>133</v>
      </c>
      <c r="U93" s="432" t="s">
        <v>214</v>
      </c>
      <c r="V93" s="432"/>
      <c r="W93" s="432"/>
      <c r="X93" s="432">
        <v>180</v>
      </c>
      <c r="Y93" s="432"/>
      <c r="Z93" s="432"/>
      <c r="AA93" s="432"/>
      <c r="AB93" s="432"/>
      <c r="AC93" s="432"/>
      <c r="AD93" s="432"/>
      <c r="AE93" s="432"/>
      <c r="AF93" s="432">
        <v>180</v>
      </c>
      <c r="AG93" s="432"/>
      <c r="AH93" s="432"/>
      <c r="AI93" s="432"/>
      <c r="AJ93" s="432"/>
      <c r="AK93" s="432">
        <v>180</v>
      </c>
      <c r="AL93" s="432"/>
    </row>
    <row r="94" spans="1:38" x14ac:dyDescent="0.25">
      <c r="A94" s="432"/>
      <c r="B94" s="432"/>
      <c r="C94" s="432"/>
      <c r="D94" s="432"/>
      <c r="E94" s="432"/>
      <c r="F94" s="432"/>
      <c r="G94" s="432"/>
      <c r="H94" s="432"/>
      <c r="I94" s="432"/>
      <c r="J94" s="432"/>
      <c r="K94" s="432"/>
      <c r="L94" s="432"/>
      <c r="M94" s="432"/>
      <c r="N94" s="432"/>
      <c r="O94" s="432"/>
      <c r="P94" s="432"/>
      <c r="Q94" s="432"/>
      <c r="R94" s="432">
        <v>14030303</v>
      </c>
      <c r="S94" s="432" t="s">
        <v>121</v>
      </c>
      <c r="T94" s="432" t="s">
        <v>132</v>
      </c>
      <c r="U94" s="432" t="s">
        <v>233</v>
      </c>
      <c r="V94" s="432"/>
      <c r="W94" s="432"/>
      <c r="X94" s="432">
        <v>180</v>
      </c>
      <c r="Y94" s="432"/>
      <c r="Z94" s="432"/>
      <c r="AA94" s="432"/>
      <c r="AB94" s="432"/>
      <c r="AC94" s="432"/>
      <c r="AD94" s="432"/>
      <c r="AE94" s="432"/>
      <c r="AF94" s="432">
        <v>180</v>
      </c>
      <c r="AG94" s="432"/>
      <c r="AH94" s="432"/>
      <c r="AI94" s="432"/>
      <c r="AJ94" s="432"/>
      <c r="AK94" s="432">
        <v>180</v>
      </c>
      <c r="AL94" s="432"/>
    </row>
    <row r="95" spans="1:38" x14ac:dyDescent="0.25">
      <c r="A95" s="432"/>
      <c r="B95" s="432"/>
      <c r="C95" s="432"/>
      <c r="D95" s="432"/>
      <c r="E95" s="432"/>
      <c r="F95" s="432"/>
      <c r="G95" s="432"/>
      <c r="H95" s="432"/>
      <c r="I95" s="432"/>
      <c r="J95" s="432"/>
      <c r="K95" s="432"/>
      <c r="L95" s="432"/>
      <c r="M95" s="432"/>
      <c r="N95" s="432"/>
      <c r="O95" s="432"/>
      <c r="P95" s="432"/>
      <c r="Q95" s="432"/>
      <c r="R95" s="432">
        <v>14030303</v>
      </c>
      <c r="S95" s="432" t="s">
        <v>121</v>
      </c>
      <c r="T95" s="432" t="s">
        <v>133</v>
      </c>
      <c r="U95" s="432" t="s">
        <v>233</v>
      </c>
      <c r="V95" s="432"/>
      <c r="W95" s="432"/>
      <c r="X95" s="432">
        <v>180</v>
      </c>
      <c r="Y95" s="432"/>
      <c r="Z95" s="432"/>
      <c r="AA95" s="432"/>
      <c r="AB95" s="432"/>
      <c r="AC95" s="432"/>
      <c r="AD95" s="432"/>
      <c r="AE95" s="432"/>
      <c r="AF95" s="432">
        <v>180</v>
      </c>
      <c r="AG95" s="432"/>
      <c r="AH95" s="432"/>
      <c r="AI95" s="432"/>
      <c r="AJ95" s="432"/>
      <c r="AK95" s="432">
        <v>180</v>
      </c>
      <c r="AL95" s="432"/>
    </row>
    <row r="96" spans="1:38" x14ac:dyDescent="0.25">
      <c r="A96" s="432"/>
      <c r="B96" s="432"/>
      <c r="C96" s="432"/>
      <c r="D96" s="432"/>
      <c r="E96" s="432"/>
      <c r="F96" s="432"/>
      <c r="G96" s="432"/>
      <c r="H96" s="432"/>
      <c r="I96" s="432"/>
      <c r="J96" s="432"/>
      <c r="K96" s="432"/>
      <c r="L96" s="432"/>
      <c r="M96" s="432"/>
      <c r="N96" s="432"/>
      <c r="O96" s="432"/>
      <c r="P96" s="432"/>
      <c r="Q96" s="432"/>
      <c r="R96" s="432">
        <v>14030303</v>
      </c>
      <c r="S96" s="432" t="s">
        <v>281</v>
      </c>
      <c r="T96" s="432" t="s">
        <v>130</v>
      </c>
      <c r="U96" s="432" t="s">
        <v>233</v>
      </c>
      <c r="V96" s="432"/>
      <c r="W96" s="432"/>
      <c r="X96" s="432">
        <v>180</v>
      </c>
      <c r="Y96" s="432"/>
      <c r="Z96" s="432"/>
      <c r="AA96" s="432"/>
      <c r="AB96" s="432"/>
      <c r="AC96" s="432"/>
      <c r="AD96" s="432"/>
      <c r="AE96" s="432"/>
      <c r="AF96" s="432">
        <v>180</v>
      </c>
      <c r="AG96" s="432"/>
      <c r="AH96" s="432"/>
      <c r="AI96" s="432"/>
      <c r="AJ96" s="432"/>
      <c r="AK96" s="432">
        <v>180</v>
      </c>
      <c r="AL96" s="432"/>
    </row>
    <row r="97" spans="1:38" x14ac:dyDescent="0.25">
      <c r="A97" s="432"/>
      <c r="B97" s="432"/>
      <c r="C97" s="432"/>
      <c r="D97" s="432"/>
      <c r="E97" s="432"/>
      <c r="F97" s="432"/>
      <c r="G97" s="432"/>
      <c r="H97" s="432"/>
      <c r="I97" s="432"/>
      <c r="J97" s="432"/>
      <c r="K97" s="432"/>
      <c r="L97" s="432"/>
      <c r="M97" s="432"/>
      <c r="N97" s="432"/>
      <c r="O97" s="432"/>
      <c r="P97" s="432"/>
      <c r="Q97" s="432"/>
      <c r="R97" s="432">
        <v>14030303</v>
      </c>
      <c r="S97" s="432" t="s">
        <v>136</v>
      </c>
      <c r="T97" s="432" t="s">
        <v>133</v>
      </c>
      <c r="U97" s="432" t="s">
        <v>460</v>
      </c>
      <c r="V97" s="432"/>
      <c r="W97" s="432"/>
      <c r="X97" s="432">
        <v>180</v>
      </c>
      <c r="Y97" s="432"/>
      <c r="Z97" s="432"/>
      <c r="AA97" s="432"/>
      <c r="AB97" s="432"/>
      <c r="AC97" s="432"/>
      <c r="AD97" s="432"/>
      <c r="AE97" s="432"/>
      <c r="AF97" s="432">
        <v>180</v>
      </c>
      <c r="AG97" s="432"/>
      <c r="AH97" s="432"/>
      <c r="AI97" s="432"/>
      <c r="AJ97" s="432"/>
      <c r="AK97" s="432">
        <v>180</v>
      </c>
      <c r="AL97" s="432"/>
    </row>
    <row r="98" spans="1:38" x14ac:dyDescent="0.25">
      <c r="A98" s="432"/>
      <c r="B98" s="432"/>
      <c r="C98" s="432"/>
      <c r="D98" s="432"/>
      <c r="E98" s="432"/>
      <c r="F98" s="432"/>
      <c r="G98" s="432"/>
      <c r="H98" s="432"/>
      <c r="I98" s="432"/>
      <c r="J98" s="432"/>
      <c r="K98" s="432"/>
      <c r="L98" s="432"/>
      <c r="M98" s="432"/>
      <c r="N98" s="432"/>
      <c r="O98" s="432"/>
      <c r="P98" s="432"/>
      <c r="Q98" s="432"/>
      <c r="R98" s="432">
        <v>14030302</v>
      </c>
      <c r="S98" s="432" t="s">
        <v>118</v>
      </c>
      <c r="T98" s="432" t="s">
        <v>132</v>
      </c>
      <c r="U98" s="432" t="s">
        <v>215</v>
      </c>
      <c r="V98" s="432"/>
      <c r="W98" s="432"/>
      <c r="X98" s="432">
        <v>180</v>
      </c>
      <c r="Y98" s="432"/>
      <c r="Z98" s="432"/>
      <c r="AA98" s="432"/>
      <c r="AB98" s="432"/>
      <c r="AC98" s="432"/>
      <c r="AD98" s="432"/>
      <c r="AE98" s="432"/>
      <c r="AF98" s="432">
        <v>180</v>
      </c>
      <c r="AG98" s="432"/>
      <c r="AH98" s="432"/>
      <c r="AI98" s="432"/>
      <c r="AJ98" s="432"/>
      <c r="AK98" s="432">
        <v>180</v>
      </c>
      <c r="AL98" s="432"/>
    </row>
    <row r="99" spans="1:38" x14ac:dyDescent="0.25">
      <c r="A99" s="432"/>
      <c r="B99" s="432"/>
      <c r="C99" s="432"/>
      <c r="D99" s="432"/>
      <c r="E99" s="432"/>
      <c r="F99" s="432"/>
      <c r="G99" s="432"/>
      <c r="H99" s="432"/>
      <c r="I99" s="432"/>
      <c r="J99" s="432"/>
      <c r="K99" s="432"/>
      <c r="L99" s="432"/>
      <c r="M99" s="432"/>
      <c r="N99" s="432"/>
      <c r="O99" s="432"/>
      <c r="P99" s="432"/>
      <c r="Q99" s="432"/>
      <c r="R99" s="432">
        <v>14030302</v>
      </c>
      <c r="S99" s="432" t="s">
        <v>118</v>
      </c>
      <c r="T99" s="432" t="s">
        <v>133</v>
      </c>
      <c r="U99" s="432" t="s">
        <v>215</v>
      </c>
      <c r="V99" s="432"/>
      <c r="W99" s="432"/>
      <c r="X99" s="432">
        <v>180</v>
      </c>
      <c r="Y99" s="432"/>
      <c r="Z99" s="432"/>
      <c r="AA99" s="432"/>
      <c r="AB99" s="432"/>
      <c r="AC99" s="432"/>
      <c r="AD99" s="432"/>
      <c r="AE99" s="432"/>
      <c r="AF99" s="432">
        <v>180</v>
      </c>
      <c r="AG99" s="432"/>
      <c r="AH99" s="432"/>
      <c r="AI99" s="432"/>
      <c r="AJ99" s="432"/>
      <c r="AK99" s="432">
        <v>180</v>
      </c>
      <c r="AL99" s="432"/>
    </row>
    <row r="100" spans="1:38" x14ac:dyDescent="0.25">
      <c r="A100" s="432"/>
      <c r="B100" s="432"/>
      <c r="C100" s="432"/>
      <c r="D100" s="432"/>
      <c r="E100" s="432"/>
      <c r="F100" s="432"/>
      <c r="G100" s="432"/>
      <c r="H100" s="432"/>
      <c r="I100" s="432"/>
      <c r="J100" s="432"/>
      <c r="K100" s="432"/>
      <c r="L100" s="432"/>
      <c r="M100" s="432"/>
      <c r="N100" s="432"/>
      <c r="O100" s="432"/>
      <c r="P100" s="432"/>
      <c r="Q100" s="432"/>
      <c r="R100" s="432">
        <v>14030302</v>
      </c>
      <c r="S100" s="432" t="s">
        <v>121</v>
      </c>
      <c r="T100" s="432" t="s">
        <v>133</v>
      </c>
      <c r="U100" s="432" t="s">
        <v>215</v>
      </c>
      <c r="V100" s="432"/>
      <c r="W100" s="432"/>
      <c r="X100" s="432">
        <v>180</v>
      </c>
      <c r="Y100" s="432"/>
      <c r="Z100" s="432"/>
      <c r="AA100" s="432"/>
      <c r="AB100" s="432"/>
      <c r="AC100" s="432"/>
      <c r="AD100" s="432"/>
      <c r="AE100" s="432"/>
      <c r="AF100" s="432">
        <v>180</v>
      </c>
      <c r="AG100" s="432"/>
      <c r="AH100" s="432"/>
      <c r="AI100" s="432"/>
      <c r="AJ100" s="432"/>
      <c r="AK100" s="432">
        <v>180</v>
      </c>
      <c r="AL100" s="432"/>
    </row>
    <row r="101" spans="1:38" x14ac:dyDescent="0.25">
      <c r="A101" s="432"/>
      <c r="B101" s="432"/>
      <c r="C101" s="432"/>
      <c r="D101" s="432"/>
      <c r="E101" s="432"/>
      <c r="F101" s="432"/>
      <c r="G101" s="432"/>
      <c r="H101" s="432"/>
      <c r="I101" s="432"/>
      <c r="J101" s="432"/>
      <c r="K101" s="432"/>
      <c r="L101" s="432"/>
      <c r="M101" s="432"/>
      <c r="N101" s="432"/>
      <c r="O101" s="432"/>
      <c r="P101" s="432"/>
      <c r="Q101" s="432"/>
      <c r="R101" s="432">
        <v>14030302</v>
      </c>
      <c r="S101" s="432" t="s">
        <v>121</v>
      </c>
      <c r="T101" s="432" t="s">
        <v>130</v>
      </c>
      <c r="U101" s="432" t="s">
        <v>215</v>
      </c>
      <c r="V101" s="432"/>
      <c r="W101" s="432"/>
      <c r="X101" s="432">
        <v>180</v>
      </c>
      <c r="Y101" s="432"/>
      <c r="Z101" s="432"/>
      <c r="AA101" s="432"/>
      <c r="AB101" s="432"/>
      <c r="AC101" s="432"/>
      <c r="AD101" s="432"/>
      <c r="AE101" s="432"/>
      <c r="AF101" s="432">
        <v>180</v>
      </c>
      <c r="AG101" s="432"/>
      <c r="AH101" s="432"/>
      <c r="AI101" s="432"/>
      <c r="AJ101" s="432"/>
      <c r="AK101" s="432">
        <v>180</v>
      </c>
      <c r="AL101" s="432"/>
    </row>
    <row r="102" spans="1:38" x14ac:dyDescent="0.25">
      <c r="A102" s="432"/>
      <c r="B102" s="432"/>
      <c r="C102" s="432"/>
      <c r="D102" s="432"/>
      <c r="E102" s="432"/>
      <c r="F102" s="432"/>
      <c r="G102" s="432"/>
      <c r="H102" s="432"/>
      <c r="I102" s="432"/>
      <c r="J102" s="432"/>
      <c r="K102" s="432"/>
      <c r="L102" s="432"/>
      <c r="M102" s="432"/>
      <c r="N102" s="432"/>
      <c r="O102" s="432"/>
      <c r="P102" s="432"/>
      <c r="Q102" s="432"/>
      <c r="R102" s="432">
        <v>14030302</v>
      </c>
      <c r="S102" s="432" t="s">
        <v>117</v>
      </c>
      <c r="T102" s="432" t="s">
        <v>109</v>
      </c>
      <c r="U102" s="432" t="s">
        <v>215</v>
      </c>
      <c r="V102" s="432"/>
      <c r="W102" s="432"/>
      <c r="X102" s="432">
        <v>180</v>
      </c>
      <c r="Y102" s="432"/>
      <c r="Z102" s="432"/>
      <c r="AA102" s="432"/>
      <c r="AB102" s="432"/>
      <c r="AC102" s="432"/>
      <c r="AD102" s="432"/>
      <c r="AE102" s="432"/>
      <c r="AF102" s="432">
        <v>180</v>
      </c>
      <c r="AG102" s="432"/>
      <c r="AH102" s="432"/>
      <c r="AI102" s="432"/>
      <c r="AJ102" s="432"/>
      <c r="AK102" s="432">
        <v>180</v>
      </c>
      <c r="AL102" s="432"/>
    </row>
    <row r="103" spans="1:38" x14ac:dyDescent="0.25">
      <c r="A103" s="432"/>
      <c r="B103" s="432"/>
      <c r="C103" s="432"/>
      <c r="D103" s="432"/>
      <c r="E103" s="432"/>
      <c r="F103" s="432"/>
      <c r="G103" s="432"/>
      <c r="H103" s="432"/>
      <c r="I103" s="432"/>
      <c r="J103" s="432"/>
      <c r="K103" s="432"/>
      <c r="L103" s="432"/>
      <c r="M103" s="432"/>
      <c r="N103" s="432"/>
      <c r="O103" s="432"/>
      <c r="P103" s="432"/>
      <c r="Q103" s="432"/>
      <c r="R103" s="432">
        <v>14030302</v>
      </c>
      <c r="S103" s="432" t="s">
        <v>121</v>
      </c>
      <c r="T103" s="432" t="s">
        <v>133</v>
      </c>
      <c r="U103" s="432" t="s">
        <v>460</v>
      </c>
      <c r="V103" s="432"/>
      <c r="W103" s="432"/>
      <c r="X103" s="432">
        <v>180</v>
      </c>
      <c r="Y103" s="432"/>
      <c r="Z103" s="432"/>
      <c r="AA103" s="432"/>
      <c r="AB103" s="432"/>
      <c r="AC103" s="432"/>
      <c r="AD103" s="432"/>
      <c r="AE103" s="432"/>
      <c r="AF103" s="432">
        <v>180</v>
      </c>
      <c r="AG103" s="432"/>
      <c r="AH103" s="432"/>
      <c r="AI103" s="432"/>
      <c r="AJ103" s="432"/>
      <c r="AK103" s="432">
        <v>180</v>
      </c>
      <c r="AL103" s="432"/>
    </row>
    <row r="104" spans="1:38" x14ac:dyDescent="0.25">
      <c r="A104" s="432"/>
      <c r="B104" s="432"/>
      <c r="C104" s="432"/>
      <c r="D104" s="432"/>
      <c r="E104" s="432"/>
      <c r="F104" s="432"/>
      <c r="G104" s="432"/>
      <c r="H104" s="432"/>
      <c r="I104" s="432"/>
      <c r="J104" s="432"/>
      <c r="K104" s="432"/>
      <c r="L104" s="432"/>
      <c r="M104" s="432"/>
      <c r="N104" s="432"/>
      <c r="O104" s="432"/>
      <c r="P104" s="432"/>
      <c r="Q104" s="432"/>
      <c r="R104" s="432">
        <v>14030302</v>
      </c>
      <c r="S104" s="432" t="s">
        <v>121</v>
      </c>
      <c r="T104" s="432" t="s">
        <v>130</v>
      </c>
      <c r="U104" s="432" t="s">
        <v>460</v>
      </c>
      <c r="V104" s="432"/>
      <c r="W104" s="432"/>
      <c r="X104" s="432">
        <v>180</v>
      </c>
      <c r="Y104" s="432"/>
      <c r="Z104" s="432"/>
      <c r="AA104" s="432"/>
      <c r="AB104" s="432"/>
      <c r="AC104" s="432"/>
      <c r="AD104" s="432"/>
      <c r="AE104" s="432"/>
      <c r="AF104" s="432">
        <v>180</v>
      </c>
      <c r="AG104" s="432"/>
      <c r="AH104" s="432"/>
      <c r="AI104" s="432"/>
      <c r="AJ104" s="432"/>
      <c r="AK104" s="432">
        <v>180</v>
      </c>
      <c r="AL104" s="432"/>
    </row>
    <row r="105" spans="1:38" x14ac:dyDescent="0.25">
      <c r="A105" s="432"/>
      <c r="B105" s="432"/>
      <c r="C105" s="432"/>
      <c r="D105" s="432"/>
      <c r="E105" s="432"/>
      <c r="F105" s="432"/>
      <c r="G105" s="432"/>
      <c r="H105" s="432"/>
      <c r="I105" s="432"/>
      <c r="J105" s="432"/>
      <c r="K105" s="432"/>
      <c r="L105" s="432"/>
      <c r="M105" s="432"/>
      <c r="N105" s="432"/>
      <c r="O105" s="432"/>
      <c r="P105" s="432"/>
      <c r="Q105" s="432"/>
      <c r="R105" s="432">
        <v>14030303</v>
      </c>
      <c r="S105" s="432" t="s">
        <v>118</v>
      </c>
      <c r="T105" s="432" t="s">
        <v>132</v>
      </c>
      <c r="U105" s="432" t="s">
        <v>214</v>
      </c>
      <c r="V105" s="432"/>
      <c r="W105" s="432"/>
      <c r="X105" s="432">
        <v>180</v>
      </c>
      <c r="Y105" s="432"/>
      <c r="Z105" s="432"/>
      <c r="AA105" s="432"/>
      <c r="AB105" s="432"/>
      <c r="AC105" s="432"/>
      <c r="AD105" s="432"/>
      <c r="AE105" s="432"/>
      <c r="AF105" s="432">
        <v>180</v>
      </c>
      <c r="AG105" s="432"/>
      <c r="AH105" s="432"/>
      <c r="AI105" s="432"/>
      <c r="AJ105" s="432"/>
      <c r="AK105" s="432">
        <v>180</v>
      </c>
      <c r="AL105" s="432"/>
    </row>
    <row r="106" spans="1:38" x14ac:dyDescent="0.25">
      <c r="A106" s="432"/>
      <c r="B106" s="432"/>
      <c r="C106" s="432"/>
      <c r="D106" s="432"/>
      <c r="E106" s="432"/>
      <c r="F106" s="432"/>
      <c r="G106" s="432"/>
      <c r="H106" s="432"/>
      <c r="I106" s="432"/>
      <c r="J106" s="432"/>
      <c r="K106" s="432"/>
      <c r="L106" s="432"/>
      <c r="M106" s="432"/>
      <c r="N106" s="432"/>
      <c r="O106" s="432"/>
      <c r="P106" s="432"/>
      <c r="Q106" s="432"/>
      <c r="R106" s="432">
        <v>14030303</v>
      </c>
      <c r="S106" s="432" t="s">
        <v>118</v>
      </c>
      <c r="T106" s="432" t="s">
        <v>132</v>
      </c>
      <c r="U106" s="432" t="s">
        <v>214</v>
      </c>
      <c r="V106" s="432"/>
      <c r="W106" s="432"/>
      <c r="X106" s="432">
        <v>180</v>
      </c>
      <c r="Y106" s="432"/>
      <c r="Z106" s="432"/>
      <c r="AA106" s="432"/>
      <c r="AB106" s="432"/>
      <c r="AC106" s="432"/>
      <c r="AD106" s="432"/>
      <c r="AE106" s="432"/>
      <c r="AF106" s="432">
        <v>180</v>
      </c>
      <c r="AG106" s="432"/>
      <c r="AH106" s="432"/>
      <c r="AI106" s="432"/>
      <c r="AJ106" s="432"/>
      <c r="AK106" s="432">
        <v>180</v>
      </c>
      <c r="AL106" s="432"/>
    </row>
    <row r="107" spans="1:38" x14ac:dyDescent="0.25">
      <c r="A107" s="432"/>
      <c r="B107" s="432"/>
      <c r="C107" s="432"/>
      <c r="D107" s="432"/>
      <c r="E107" s="432"/>
      <c r="F107" s="432"/>
      <c r="G107" s="432"/>
      <c r="H107" s="432"/>
      <c r="I107" s="432"/>
      <c r="J107" s="432"/>
      <c r="K107" s="432"/>
      <c r="L107" s="432"/>
      <c r="M107" s="432"/>
      <c r="N107" s="432"/>
      <c r="O107" s="432"/>
      <c r="P107" s="432"/>
      <c r="Q107" s="432"/>
      <c r="R107" s="432">
        <v>14030303</v>
      </c>
      <c r="S107" s="432" t="s">
        <v>121</v>
      </c>
      <c r="T107" s="432" t="s">
        <v>130</v>
      </c>
      <c r="U107" s="432" t="s">
        <v>214</v>
      </c>
      <c r="V107" s="432"/>
      <c r="W107" s="432"/>
      <c r="X107" s="432">
        <v>180</v>
      </c>
      <c r="Y107" s="432"/>
      <c r="Z107" s="432"/>
      <c r="AA107" s="432"/>
      <c r="AB107" s="432"/>
      <c r="AC107" s="432"/>
      <c r="AD107" s="432"/>
      <c r="AE107" s="432"/>
      <c r="AF107" s="432">
        <v>180</v>
      </c>
      <c r="AG107" s="432"/>
      <c r="AH107" s="432"/>
      <c r="AI107" s="432"/>
      <c r="AJ107" s="432"/>
      <c r="AK107" s="432">
        <v>180</v>
      </c>
      <c r="AL107" s="432"/>
    </row>
    <row r="108" spans="1:38" x14ac:dyDescent="0.25">
      <c r="A108" s="432"/>
      <c r="B108" s="432"/>
      <c r="C108" s="432"/>
      <c r="D108" s="432"/>
      <c r="E108" s="432"/>
      <c r="F108" s="432"/>
      <c r="G108" s="432"/>
      <c r="H108" s="432"/>
      <c r="I108" s="432"/>
      <c r="J108" s="432"/>
      <c r="K108" s="432"/>
      <c r="L108" s="432"/>
      <c r="M108" s="432"/>
      <c r="N108" s="432"/>
      <c r="O108" s="432"/>
      <c r="P108" s="432"/>
      <c r="Q108" s="432"/>
      <c r="R108" s="432">
        <v>14030303</v>
      </c>
      <c r="S108" s="432" t="s">
        <v>118</v>
      </c>
      <c r="T108" s="432" t="s">
        <v>133</v>
      </c>
      <c r="U108" s="432" t="s">
        <v>214</v>
      </c>
      <c r="V108" s="432"/>
      <c r="W108" s="432"/>
      <c r="X108" s="432">
        <v>180</v>
      </c>
      <c r="Y108" s="432"/>
      <c r="Z108" s="432"/>
      <c r="AA108" s="432"/>
      <c r="AB108" s="432"/>
      <c r="AC108" s="432"/>
      <c r="AD108" s="432"/>
      <c r="AE108" s="432"/>
      <c r="AF108" s="432">
        <v>180</v>
      </c>
      <c r="AG108" s="432"/>
      <c r="AH108" s="432"/>
      <c r="AI108" s="432"/>
      <c r="AJ108" s="432"/>
      <c r="AK108" s="432">
        <v>180</v>
      </c>
      <c r="AL108" s="432"/>
    </row>
    <row r="109" spans="1:38" x14ac:dyDescent="0.25">
      <c r="A109" s="432"/>
      <c r="B109" s="432"/>
      <c r="C109" s="432"/>
      <c r="D109" s="432"/>
      <c r="E109" s="432"/>
      <c r="F109" s="432"/>
      <c r="G109" s="432"/>
      <c r="H109" s="432"/>
      <c r="I109" s="432"/>
      <c r="J109" s="432"/>
      <c r="K109" s="432"/>
      <c r="L109" s="432"/>
      <c r="M109" s="432"/>
      <c r="N109" s="432"/>
      <c r="O109" s="432"/>
      <c r="P109" s="432"/>
      <c r="Q109" s="432"/>
      <c r="R109" s="432">
        <v>14030303</v>
      </c>
      <c r="S109" s="432" t="s">
        <v>121</v>
      </c>
      <c r="T109" s="432" t="s">
        <v>133</v>
      </c>
      <c r="U109" s="432" t="s">
        <v>214</v>
      </c>
      <c r="V109" s="432"/>
      <c r="W109" s="432"/>
      <c r="X109" s="432">
        <v>180</v>
      </c>
      <c r="Y109" s="432"/>
      <c r="Z109" s="432"/>
      <c r="AA109" s="432"/>
      <c r="AB109" s="432"/>
      <c r="AC109" s="432"/>
      <c r="AD109" s="432"/>
      <c r="AE109" s="432"/>
      <c r="AF109" s="432">
        <v>180</v>
      </c>
      <c r="AG109" s="432"/>
      <c r="AH109" s="432"/>
      <c r="AI109" s="432"/>
      <c r="AJ109" s="432"/>
      <c r="AK109" s="432">
        <v>180</v>
      </c>
      <c r="AL109" s="432"/>
    </row>
    <row r="110" spans="1:38" x14ac:dyDescent="0.25">
      <c r="A110" s="432"/>
      <c r="B110" s="432"/>
      <c r="C110" s="432"/>
      <c r="D110" s="432"/>
      <c r="E110" s="432"/>
      <c r="F110" s="432"/>
      <c r="G110" s="432"/>
      <c r="H110" s="432"/>
      <c r="I110" s="432"/>
      <c r="J110" s="432"/>
      <c r="K110" s="432"/>
      <c r="L110" s="432"/>
      <c r="M110" s="432"/>
      <c r="N110" s="432"/>
      <c r="O110" s="432"/>
      <c r="P110" s="432"/>
      <c r="Q110" s="432"/>
      <c r="R110" s="432">
        <v>14030303</v>
      </c>
      <c r="S110" s="432" t="s">
        <v>279</v>
      </c>
      <c r="T110" s="432" t="s">
        <v>133</v>
      </c>
      <c r="U110" s="432" t="s">
        <v>214</v>
      </c>
      <c r="V110" s="432"/>
      <c r="W110" s="432"/>
      <c r="X110" s="432">
        <v>180</v>
      </c>
      <c r="Y110" s="432"/>
      <c r="Z110" s="432"/>
      <c r="AA110" s="432"/>
      <c r="AB110" s="432"/>
      <c r="AC110" s="432"/>
      <c r="AD110" s="432"/>
      <c r="AE110" s="432"/>
      <c r="AF110" s="432">
        <v>180</v>
      </c>
      <c r="AG110" s="432"/>
      <c r="AH110" s="432"/>
      <c r="AI110" s="432"/>
      <c r="AJ110" s="432"/>
      <c r="AK110" s="432">
        <v>180</v>
      </c>
      <c r="AL110" s="432"/>
    </row>
    <row r="111" spans="1:38" x14ac:dyDescent="0.25">
      <c r="A111" s="432"/>
      <c r="B111" s="432"/>
      <c r="C111" s="432"/>
      <c r="D111" s="432"/>
      <c r="E111" s="432"/>
      <c r="F111" s="432"/>
      <c r="G111" s="432"/>
      <c r="H111" s="432"/>
      <c r="I111" s="432"/>
      <c r="J111" s="432"/>
      <c r="K111" s="432"/>
      <c r="L111" s="432"/>
      <c r="M111" s="432"/>
      <c r="N111" s="432"/>
      <c r="O111" s="432"/>
      <c r="P111" s="432"/>
      <c r="Q111" s="432"/>
      <c r="R111" s="432">
        <v>14030303</v>
      </c>
      <c r="S111" s="432" t="s">
        <v>279</v>
      </c>
      <c r="T111" s="432" t="s">
        <v>132</v>
      </c>
      <c r="U111" s="432" t="s">
        <v>214</v>
      </c>
      <c r="V111" s="432"/>
      <c r="W111" s="432"/>
      <c r="X111" s="432">
        <v>180</v>
      </c>
      <c r="Y111" s="432"/>
      <c r="Z111" s="432"/>
      <c r="AA111" s="432"/>
      <c r="AB111" s="432"/>
      <c r="AC111" s="432"/>
      <c r="AD111" s="432"/>
      <c r="AE111" s="432"/>
      <c r="AF111" s="432">
        <v>180</v>
      </c>
      <c r="AG111" s="432"/>
      <c r="AH111" s="432"/>
      <c r="AI111" s="432"/>
      <c r="AJ111" s="432"/>
      <c r="AK111" s="432">
        <v>180</v>
      </c>
      <c r="AL111" s="432"/>
    </row>
    <row r="112" spans="1:38" x14ac:dyDescent="0.25">
      <c r="A112" s="432"/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>
        <v>14030303</v>
      </c>
      <c r="S112" s="432" t="s">
        <v>218</v>
      </c>
      <c r="T112" s="432" t="s">
        <v>130</v>
      </c>
      <c r="U112" s="432" t="s">
        <v>214</v>
      </c>
      <c r="V112" s="432"/>
      <c r="W112" s="432"/>
      <c r="X112" s="432">
        <v>180</v>
      </c>
      <c r="Y112" s="432"/>
      <c r="Z112" s="432"/>
      <c r="AA112" s="432"/>
      <c r="AB112" s="432"/>
      <c r="AC112" s="432"/>
      <c r="AD112" s="432"/>
      <c r="AE112" s="432"/>
      <c r="AF112" s="432">
        <v>180</v>
      </c>
      <c r="AG112" s="432"/>
      <c r="AH112" s="432"/>
      <c r="AI112" s="432"/>
      <c r="AJ112" s="432"/>
      <c r="AK112" s="432">
        <v>180</v>
      </c>
      <c r="AL112" s="432"/>
    </row>
    <row r="113" spans="1:38" x14ac:dyDescent="0.25">
      <c r="A113" s="432"/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>
        <v>14030305</v>
      </c>
      <c r="S113" s="432" t="s">
        <v>121</v>
      </c>
      <c r="T113" s="432" t="s">
        <v>133</v>
      </c>
      <c r="U113" s="432" t="s">
        <v>233</v>
      </c>
      <c r="V113" s="432"/>
      <c r="W113" s="432"/>
      <c r="X113" s="432">
        <v>180</v>
      </c>
      <c r="Y113" s="432"/>
      <c r="Z113" s="432"/>
      <c r="AA113" s="432"/>
      <c r="AB113" s="432"/>
      <c r="AC113" s="432"/>
      <c r="AD113" s="432"/>
      <c r="AE113" s="432"/>
      <c r="AF113" s="432">
        <v>180</v>
      </c>
      <c r="AG113" s="432"/>
      <c r="AH113" s="432"/>
      <c r="AI113" s="432"/>
      <c r="AJ113" s="432"/>
      <c r="AK113" s="432">
        <v>180</v>
      </c>
      <c r="AL113" s="432"/>
    </row>
    <row r="114" spans="1:38" x14ac:dyDescent="0.25">
      <c r="A114" s="432"/>
      <c r="B114" s="432"/>
      <c r="C114" s="432"/>
      <c r="D114" s="432"/>
      <c r="E114" s="432"/>
      <c r="F114" s="432"/>
      <c r="G114" s="432"/>
      <c r="H114" s="432"/>
      <c r="I114" s="432"/>
      <c r="J114" s="432"/>
      <c r="K114" s="432"/>
      <c r="L114" s="432"/>
      <c r="M114" s="432"/>
      <c r="N114" s="432"/>
      <c r="O114" s="432"/>
      <c r="P114" s="432"/>
      <c r="Q114" s="432"/>
      <c r="R114" s="432">
        <v>14030305</v>
      </c>
      <c r="S114" s="432" t="s">
        <v>121</v>
      </c>
      <c r="T114" s="432" t="s">
        <v>132</v>
      </c>
      <c r="U114" s="432" t="s">
        <v>233</v>
      </c>
      <c r="V114" s="432"/>
      <c r="W114" s="432"/>
      <c r="X114" s="432">
        <v>180</v>
      </c>
      <c r="Y114" s="432"/>
      <c r="Z114" s="432"/>
      <c r="AA114" s="432"/>
      <c r="AB114" s="432"/>
      <c r="AC114" s="432"/>
      <c r="AD114" s="432"/>
      <c r="AE114" s="432"/>
      <c r="AF114" s="432">
        <v>180</v>
      </c>
      <c r="AG114" s="432"/>
      <c r="AH114" s="432"/>
      <c r="AI114" s="432"/>
      <c r="AJ114" s="432"/>
      <c r="AK114" s="432">
        <v>180</v>
      </c>
      <c r="AL114" s="432"/>
    </row>
    <row r="115" spans="1:38" x14ac:dyDescent="0.25">
      <c r="A115" s="432"/>
      <c r="B115" s="432"/>
      <c r="C115" s="432"/>
      <c r="D115" s="432"/>
      <c r="E115" s="432"/>
      <c r="F115" s="432"/>
      <c r="G115" s="432"/>
      <c r="H115" s="432"/>
      <c r="I115" s="432"/>
      <c r="J115" s="432"/>
      <c r="K115" s="432"/>
      <c r="L115" s="432"/>
      <c r="M115" s="432"/>
      <c r="N115" s="432"/>
      <c r="O115" s="432"/>
      <c r="P115" s="432"/>
      <c r="Q115" s="432"/>
      <c r="R115" s="432">
        <v>14030305</v>
      </c>
      <c r="S115" s="432" t="s">
        <v>121</v>
      </c>
      <c r="T115" s="432" t="s">
        <v>132</v>
      </c>
      <c r="U115" s="432" t="s">
        <v>233</v>
      </c>
      <c r="V115" s="432"/>
      <c r="W115" s="432"/>
      <c r="X115" s="432">
        <v>180</v>
      </c>
      <c r="Y115" s="432"/>
      <c r="Z115" s="432"/>
      <c r="AA115" s="432"/>
      <c r="AB115" s="432"/>
      <c r="AC115" s="432"/>
      <c r="AD115" s="432"/>
      <c r="AE115" s="432"/>
      <c r="AF115" s="432">
        <v>180</v>
      </c>
      <c r="AG115" s="432"/>
      <c r="AH115" s="432"/>
      <c r="AI115" s="432"/>
      <c r="AJ115" s="432"/>
      <c r="AK115" s="432">
        <v>180</v>
      </c>
      <c r="AL115" s="432"/>
    </row>
    <row r="116" spans="1:38" x14ac:dyDescent="0.25">
      <c r="A116" s="432"/>
      <c r="B116" s="432"/>
      <c r="C116" s="432"/>
      <c r="D116" s="432"/>
      <c r="E116" s="432"/>
      <c r="F116" s="432"/>
      <c r="G116" s="432"/>
      <c r="H116" s="432"/>
      <c r="I116" s="432"/>
      <c r="J116" s="432"/>
      <c r="K116" s="432"/>
      <c r="L116" s="432"/>
      <c r="M116" s="432"/>
      <c r="N116" s="432"/>
      <c r="O116" s="432"/>
      <c r="P116" s="432"/>
      <c r="Q116" s="432"/>
      <c r="R116" s="432">
        <v>14030305</v>
      </c>
      <c r="S116" s="432" t="s">
        <v>118</v>
      </c>
      <c r="T116" s="432" t="s">
        <v>132</v>
      </c>
      <c r="U116" s="432" t="s">
        <v>233</v>
      </c>
      <c r="V116" s="432"/>
      <c r="W116" s="432"/>
      <c r="X116" s="432">
        <v>180</v>
      </c>
      <c r="Y116" s="432"/>
      <c r="Z116" s="432"/>
      <c r="AA116" s="432"/>
      <c r="AB116" s="432"/>
      <c r="AC116" s="432"/>
      <c r="AD116" s="432"/>
      <c r="AE116" s="432"/>
      <c r="AF116" s="432">
        <v>180</v>
      </c>
      <c r="AG116" s="432"/>
      <c r="AH116" s="432"/>
      <c r="AI116" s="432"/>
      <c r="AJ116" s="432"/>
      <c r="AK116" s="432">
        <v>180</v>
      </c>
      <c r="AL116" s="432"/>
    </row>
    <row r="117" spans="1:38" x14ac:dyDescent="0.25">
      <c r="A117" s="432"/>
      <c r="B117" s="432"/>
      <c r="C117" s="432"/>
      <c r="D117" s="432"/>
      <c r="E117" s="432"/>
      <c r="F117" s="432"/>
      <c r="G117" s="432"/>
      <c r="H117" s="432"/>
      <c r="I117" s="432"/>
      <c r="J117" s="432"/>
      <c r="K117" s="432"/>
      <c r="L117" s="432"/>
      <c r="M117" s="432"/>
      <c r="N117" s="432"/>
      <c r="O117" s="432"/>
      <c r="P117" s="432"/>
      <c r="Q117" s="432"/>
      <c r="R117" s="432">
        <v>14030305</v>
      </c>
      <c r="S117" s="432" t="s">
        <v>281</v>
      </c>
      <c r="T117" s="432" t="s">
        <v>130</v>
      </c>
      <c r="U117" s="432" t="s">
        <v>233</v>
      </c>
      <c r="V117" s="432"/>
      <c r="W117" s="432"/>
      <c r="X117" s="432">
        <v>180</v>
      </c>
      <c r="Y117" s="432"/>
      <c r="Z117" s="432"/>
      <c r="AA117" s="432"/>
      <c r="AB117" s="432"/>
      <c r="AC117" s="432"/>
      <c r="AD117" s="432"/>
      <c r="AE117" s="432"/>
      <c r="AF117" s="432">
        <v>180</v>
      </c>
      <c r="AG117" s="432"/>
      <c r="AH117" s="432"/>
      <c r="AI117" s="432"/>
      <c r="AJ117" s="432"/>
      <c r="AK117" s="432">
        <v>180</v>
      </c>
      <c r="AL117" s="432"/>
    </row>
    <row r="118" spans="1:38" x14ac:dyDescent="0.25">
      <c r="A118" s="432"/>
      <c r="B118" s="432"/>
      <c r="C118" s="432"/>
      <c r="D118" s="432"/>
      <c r="E118" s="432"/>
      <c r="F118" s="432"/>
      <c r="G118" s="432"/>
      <c r="H118" s="432"/>
      <c r="I118" s="432"/>
      <c r="J118" s="432"/>
      <c r="K118" s="432"/>
      <c r="L118" s="432"/>
      <c r="M118" s="432"/>
      <c r="N118" s="432"/>
      <c r="O118" s="432"/>
      <c r="P118" s="432"/>
      <c r="Q118" s="432"/>
      <c r="R118" s="432">
        <v>14030305</v>
      </c>
      <c r="S118" s="432" t="s">
        <v>218</v>
      </c>
      <c r="T118" s="432" t="s">
        <v>420</v>
      </c>
      <c r="U118" s="432" t="s">
        <v>233</v>
      </c>
      <c r="V118" s="432"/>
      <c r="W118" s="432"/>
      <c r="X118" s="432">
        <v>180</v>
      </c>
      <c r="Y118" s="432"/>
      <c r="Z118" s="432"/>
      <c r="AA118" s="432"/>
      <c r="AB118" s="432"/>
      <c r="AC118" s="432"/>
      <c r="AD118" s="432"/>
      <c r="AE118" s="432"/>
      <c r="AF118" s="432">
        <v>180</v>
      </c>
      <c r="AG118" s="432"/>
      <c r="AH118" s="432"/>
      <c r="AI118" s="432"/>
      <c r="AJ118" s="432"/>
      <c r="AK118" s="432">
        <v>180</v>
      </c>
      <c r="AL118" s="432"/>
    </row>
    <row r="119" spans="1:38" x14ac:dyDescent="0.25">
      <c r="A119" s="432"/>
      <c r="B119" s="432"/>
      <c r="C119" s="432"/>
      <c r="D119" s="432"/>
      <c r="E119" s="432"/>
      <c r="F119" s="432"/>
      <c r="G119" s="432"/>
      <c r="H119" s="432"/>
      <c r="I119" s="432"/>
      <c r="J119" s="432"/>
      <c r="K119" s="432"/>
      <c r="L119" s="432"/>
      <c r="M119" s="432"/>
      <c r="N119" s="432"/>
      <c r="O119" s="432"/>
      <c r="P119" s="432"/>
      <c r="Q119" s="432"/>
      <c r="R119" s="432">
        <v>14030305</v>
      </c>
      <c r="S119" s="432" t="s">
        <v>121</v>
      </c>
      <c r="T119" s="432" t="s">
        <v>130</v>
      </c>
      <c r="U119" s="432" t="s">
        <v>233</v>
      </c>
      <c r="V119" s="432"/>
      <c r="W119" s="432"/>
      <c r="X119" s="432">
        <v>180</v>
      </c>
      <c r="Y119" s="432"/>
      <c r="Z119" s="432"/>
      <c r="AA119" s="432"/>
      <c r="AB119" s="432"/>
      <c r="AC119" s="432"/>
      <c r="AD119" s="432"/>
      <c r="AE119" s="432"/>
      <c r="AF119" s="432">
        <v>180</v>
      </c>
      <c r="AG119" s="432"/>
      <c r="AH119" s="432"/>
      <c r="AI119" s="432"/>
      <c r="AJ119" s="432"/>
      <c r="AK119" s="432">
        <v>180</v>
      </c>
      <c r="AL119" s="432"/>
    </row>
    <row r="120" spans="1:38" x14ac:dyDescent="0.25">
      <c r="A120" s="432"/>
      <c r="B120" s="432"/>
      <c r="C120" s="432"/>
      <c r="D120" s="432"/>
      <c r="E120" s="432"/>
      <c r="F120" s="432"/>
      <c r="G120" s="432"/>
      <c r="H120" s="432"/>
      <c r="I120" s="432"/>
      <c r="J120" s="432"/>
      <c r="K120" s="432"/>
      <c r="L120" s="432"/>
      <c r="M120" s="432"/>
      <c r="N120" s="432"/>
      <c r="O120" s="432"/>
      <c r="P120" s="432"/>
      <c r="Q120" s="432"/>
      <c r="R120" s="432">
        <v>14030305</v>
      </c>
      <c r="S120" s="432" t="s">
        <v>121</v>
      </c>
      <c r="T120" s="432" t="s">
        <v>130</v>
      </c>
      <c r="U120" s="432" t="s">
        <v>460</v>
      </c>
      <c r="V120" s="432"/>
      <c r="W120" s="432"/>
      <c r="X120" s="432">
        <v>180</v>
      </c>
      <c r="Y120" s="432"/>
      <c r="Z120" s="432"/>
      <c r="AA120" s="432"/>
      <c r="AB120" s="432"/>
      <c r="AC120" s="432"/>
      <c r="AD120" s="432"/>
      <c r="AE120" s="432"/>
      <c r="AF120" s="432">
        <v>180</v>
      </c>
      <c r="AG120" s="432"/>
      <c r="AH120" s="432"/>
      <c r="AI120" s="432"/>
      <c r="AJ120" s="432"/>
      <c r="AK120" s="432">
        <v>180</v>
      </c>
      <c r="AL120" s="432"/>
    </row>
    <row r="121" spans="1:38" x14ac:dyDescent="0.25">
      <c r="A121" s="432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>
        <v>14030305</v>
      </c>
      <c r="S121" s="432" t="s">
        <v>117</v>
      </c>
      <c r="T121" s="432" t="s">
        <v>462</v>
      </c>
      <c r="U121" s="432" t="s">
        <v>215</v>
      </c>
      <c r="V121" s="432"/>
      <c r="W121" s="432"/>
      <c r="X121" s="432">
        <v>180</v>
      </c>
      <c r="Y121" s="432"/>
      <c r="Z121" s="432"/>
      <c r="AA121" s="432"/>
      <c r="AB121" s="432"/>
      <c r="AC121" s="432"/>
      <c r="AD121" s="432"/>
      <c r="AE121" s="432"/>
      <c r="AF121" s="432">
        <v>180</v>
      </c>
      <c r="AG121" s="432"/>
      <c r="AH121" s="432"/>
      <c r="AI121" s="432"/>
      <c r="AJ121" s="432"/>
      <c r="AK121" s="432">
        <v>180</v>
      </c>
      <c r="AL121" s="432"/>
    </row>
    <row r="122" spans="1:38" x14ac:dyDescent="0.25">
      <c r="A122" s="432"/>
      <c r="B122" s="432"/>
      <c r="C122" s="432"/>
      <c r="D122" s="432"/>
      <c r="E122" s="432"/>
      <c r="F122" s="432"/>
      <c r="G122" s="432"/>
      <c r="H122" s="432"/>
      <c r="I122" s="432"/>
      <c r="J122" s="432"/>
      <c r="K122" s="432"/>
      <c r="L122" s="432"/>
      <c r="M122" s="432"/>
      <c r="N122" s="432"/>
      <c r="O122" s="432"/>
      <c r="P122" s="432"/>
      <c r="Q122" s="432"/>
      <c r="R122" s="432">
        <v>14030305</v>
      </c>
      <c r="S122" s="432" t="s">
        <v>136</v>
      </c>
      <c r="T122" s="432" t="s">
        <v>133</v>
      </c>
      <c r="U122" s="432" t="s">
        <v>215</v>
      </c>
      <c r="V122" s="432"/>
      <c r="W122" s="432"/>
      <c r="X122" s="432">
        <v>180</v>
      </c>
      <c r="Y122" s="432"/>
      <c r="Z122" s="432"/>
      <c r="AA122" s="432"/>
      <c r="AB122" s="432"/>
      <c r="AC122" s="432"/>
      <c r="AD122" s="432"/>
      <c r="AE122" s="432"/>
      <c r="AF122" s="432">
        <v>180</v>
      </c>
      <c r="AG122" s="432"/>
      <c r="AH122" s="432"/>
      <c r="AI122" s="432"/>
      <c r="AJ122" s="432"/>
      <c r="AK122" s="432">
        <v>180</v>
      </c>
      <c r="AL122" s="432"/>
    </row>
    <row r="123" spans="1:38" x14ac:dyDescent="0.25">
      <c r="A123" s="432"/>
      <c r="B123" s="432"/>
      <c r="C123" s="432"/>
      <c r="D123" s="432"/>
      <c r="E123" s="432"/>
      <c r="F123" s="432"/>
      <c r="G123" s="432"/>
      <c r="H123" s="432"/>
      <c r="I123" s="432"/>
      <c r="J123" s="432"/>
      <c r="K123" s="432"/>
      <c r="L123" s="432"/>
      <c r="M123" s="432"/>
      <c r="N123" s="432"/>
      <c r="O123" s="432"/>
      <c r="P123" s="432"/>
      <c r="Q123" s="432"/>
      <c r="R123" s="432">
        <v>14030305</v>
      </c>
      <c r="S123" s="432" t="s">
        <v>121</v>
      </c>
      <c r="T123" s="432" t="s">
        <v>132</v>
      </c>
      <c r="U123" s="432" t="s">
        <v>215</v>
      </c>
      <c r="V123" s="432"/>
      <c r="W123" s="432"/>
      <c r="X123" s="432">
        <v>180</v>
      </c>
      <c r="Y123" s="432"/>
      <c r="Z123" s="432"/>
      <c r="AA123" s="432"/>
      <c r="AB123" s="432"/>
      <c r="AC123" s="432"/>
      <c r="AD123" s="432"/>
      <c r="AE123" s="432"/>
      <c r="AF123" s="432">
        <v>180</v>
      </c>
      <c r="AG123" s="432"/>
      <c r="AH123" s="432"/>
      <c r="AI123" s="432"/>
      <c r="AJ123" s="432"/>
      <c r="AK123" s="432">
        <v>180</v>
      </c>
      <c r="AL123" s="432"/>
    </row>
    <row r="124" spans="1:38" x14ac:dyDescent="0.25">
      <c r="A124" s="432"/>
      <c r="B124" s="432"/>
      <c r="C124" s="432"/>
      <c r="D124" s="432"/>
      <c r="E124" s="432"/>
      <c r="F124" s="432"/>
      <c r="G124" s="432"/>
      <c r="H124" s="432"/>
      <c r="I124" s="432"/>
      <c r="J124" s="432"/>
      <c r="K124" s="432"/>
      <c r="L124" s="432"/>
      <c r="M124" s="432"/>
      <c r="N124" s="432"/>
      <c r="O124" s="432"/>
      <c r="P124" s="432"/>
      <c r="Q124" s="432"/>
      <c r="R124" s="432">
        <v>14030305</v>
      </c>
      <c r="S124" s="432" t="s">
        <v>121</v>
      </c>
      <c r="T124" s="432" t="s">
        <v>133</v>
      </c>
      <c r="U124" s="432" t="s">
        <v>214</v>
      </c>
      <c r="V124" s="432"/>
      <c r="W124" s="432"/>
      <c r="X124" s="432">
        <v>180</v>
      </c>
      <c r="Y124" s="432"/>
      <c r="Z124" s="432"/>
      <c r="AA124" s="432"/>
      <c r="AB124" s="432"/>
      <c r="AC124" s="432"/>
      <c r="AD124" s="432"/>
      <c r="AE124" s="432"/>
      <c r="AF124" s="432">
        <v>180</v>
      </c>
      <c r="AG124" s="432"/>
      <c r="AH124" s="432"/>
      <c r="AI124" s="432"/>
      <c r="AJ124" s="432"/>
      <c r="AK124" s="432">
        <v>180</v>
      </c>
      <c r="AL124" s="432"/>
    </row>
    <row r="125" spans="1:38" x14ac:dyDescent="0.25">
      <c r="A125" s="432"/>
      <c r="B125" s="432"/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  <c r="M125" s="432"/>
      <c r="N125" s="432"/>
      <c r="O125" s="432"/>
      <c r="P125" s="432"/>
      <c r="Q125" s="432"/>
      <c r="R125" s="432">
        <v>14030305</v>
      </c>
      <c r="S125" s="432" t="s">
        <v>121</v>
      </c>
      <c r="T125" s="432" t="s">
        <v>133</v>
      </c>
      <c r="U125" s="432" t="s">
        <v>214</v>
      </c>
      <c r="V125" s="432"/>
      <c r="W125" s="432"/>
      <c r="X125" s="432">
        <v>180</v>
      </c>
      <c r="Y125" s="432"/>
      <c r="Z125" s="432"/>
      <c r="AA125" s="432"/>
      <c r="AB125" s="432"/>
      <c r="AC125" s="432"/>
      <c r="AD125" s="432"/>
      <c r="AE125" s="432"/>
      <c r="AF125" s="432">
        <v>180</v>
      </c>
      <c r="AG125" s="432"/>
      <c r="AH125" s="432"/>
      <c r="AI125" s="432"/>
      <c r="AJ125" s="432"/>
      <c r="AK125" s="432">
        <v>180</v>
      </c>
      <c r="AL125" s="432"/>
    </row>
    <row r="126" spans="1:38" x14ac:dyDescent="0.25">
      <c r="A126" s="432"/>
      <c r="B126" s="432"/>
      <c r="C126" s="432"/>
      <c r="D126" s="432"/>
      <c r="E126" s="432"/>
      <c r="F126" s="432"/>
      <c r="G126" s="432"/>
      <c r="H126" s="432"/>
      <c r="I126" s="432"/>
      <c r="J126" s="432"/>
      <c r="K126" s="432"/>
      <c r="L126" s="432"/>
      <c r="M126" s="432"/>
      <c r="N126" s="432"/>
      <c r="O126" s="432"/>
      <c r="P126" s="432"/>
      <c r="Q126" s="432"/>
      <c r="R126" s="432">
        <v>14030305</v>
      </c>
      <c r="S126" s="432" t="s">
        <v>121</v>
      </c>
      <c r="T126" s="432" t="s">
        <v>133</v>
      </c>
      <c r="U126" s="432" t="s">
        <v>214</v>
      </c>
      <c r="V126" s="432"/>
      <c r="W126" s="432"/>
      <c r="X126" s="432">
        <v>180</v>
      </c>
      <c r="Y126" s="432"/>
      <c r="Z126" s="432"/>
      <c r="AA126" s="432"/>
      <c r="AB126" s="432"/>
      <c r="AC126" s="432"/>
      <c r="AD126" s="432"/>
      <c r="AE126" s="432"/>
      <c r="AF126" s="432">
        <v>180</v>
      </c>
      <c r="AG126" s="432"/>
      <c r="AH126" s="432"/>
      <c r="AI126" s="432"/>
      <c r="AJ126" s="432"/>
      <c r="AK126" s="432">
        <v>180</v>
      </c>
      <c r="AL126" s="432"/>
    </row>
    <row r="127" spans="1:38" x14ac:dyDescent="0.25">
      <c r="A127" s="432"/>
      <c r="B127" s="432"/>
      <c r="C127" s="432"/>
      <c r="D127" s="432"/>
      <c r="E127" s="432"/>
      <c r="F127" s="432"/>
      <c r="G127" s="432"/>
      <c r="H127" s="432"/>
      <c r="I127" s="432"/>
      <c r="J127" s="432"/>
      <c r="K127" s="432"/>
      <c r="L127" s="432"/>
      <c r="M127" s="432"/>
      <c r="N127" s="432"/>
      <c r="O127" s="432"/>
      <c r="P127" s="432"/>
      <c r="Q127" s="432"/>
      <c r="R127" s="432">
        <v>14030305</v>
      </c>
      <c r="S127" s="432" t="s">
        <v>121</v>
      </c>
      <c r="T127" s="432" t="s">
        <v>130</v>
      </c>
      <c r="U127" s="432" t="s">
        <v>214</v>
      </c>
      <c r="V127" s="432"/>
      <c r="W127" s="432"/>
      <c r="X127" s="432">
        <v>180</v>
      </c>
      <c r="Y127" s="432"/>
      <c r="Z127" s="432"/>
      <c r="AA127" s="432"/>
      <c r="AB127" s="432"/>
      <c r="AC127" s="432"/>
      <c r="AD127" s="432"/>
      <c r="AE127" s="432"/>
      <c r="AF127" s="432">
        <v>180</v>
      </c>
      <c r="AG127" s="432"/>
      <c r="AH127" s="432"/>
      <c r="AI127" s="432"/>
      <c r="AJ127" s="432"/>
      <c r="AK127" s="432">
        <v>180</v>
      </c>
      <c r="AL127" s="432"/>
    </row>
    <row r="128" spans="1:38" x14ac:dyDescent="0.25">
      <c r="A128" s="432"/>
      <c r="B128" s="432"/>
      <c r="C128" s="432"/>
      <c r="D128" s="432"/>
      <c r="E128" s="432"/>
      <c r="F128" s="432"/>
      <c r="G128" s="432"/>
      <c r="H128" s="432"/>
      <c r="I128" s="432"/>
      <c r="J128" s="432"/>
      <c r="K128" s="432"/>
      <c r="L128" s="432"/>
      <c r="M128" s="432"/>
      <c r="N128" s="432"/>
      <c r="O128" s="432"/>
      <c r="P128" s="432"/>
      <c r="Q128" s="432"/>
      <c r="R128" s="432">
        <v>14030305</v>
      </c>
      <c r="S128" s="432" t="s">
        <v>136</v>
      </c>
      <c r="T128" s="432" t="s">
        <v>133</v>
      </c>
      <c r="U128" s="432" t="s">
        <v>214</v>
      </c>
      <c r="V128" s="432"/>
      <c r="W128" s="432"/>
      <c r="X128" s="432">
        <v>180</v>
      </c>
      <c r="Y128" s="432"/>
      <c r="Z128" s="432"/>
      <c r="AA128" s="432"/>
      <c r="AB128" s="432"/>
      <c r="AC128" s="432"/>
      <c r="AD128" s="432"/>
      <c r="AE128" s="432"/>
      <c r="AF128" s="432">
        <v>180</v>
      </c>
      <c r="AG128" s="432"/>
      <c r="AH128" s="432"/>
      <c r="AI128" s="432"/>
      <c r="AJ128" s="432"/>
      <c r="AK128" s="432">
        <v>180</v>
      </c>
      <c r="AL128" s="432"/>
    </row>
    <row r="129" spans="1:38" x14ac:dyDescent="0.25">
      <c r="A129" s="432"/>
      <c r="B129" s="432"/>
      <c r="C129" s="432"/>
      <c r="D129" s="432"/>
      <c r="E129" s="432"/>
      <c r="F129" s="432"/>
      <c r="G129" s="432"/>
      <c r="H129" s="432"/>
      <c r="I129" s="432"/>
      <c r="J129" s="432"/>
      <c r="K129" s="432"/>
      <c r="L129" s="432"/>
      <c r="M129" s="432"/>
      <c r="N129" s="432"/>
      <c r="O129" s="432"/>
      <c r="P129" s="432"/>
      <c r="Q129" s="432"/>
      <c r="R129" s="432">
        <v>14030305</v>
      </c>
      <c r="S129" s="432" t="s">
        <v>121</v>
      </c>
      <c r="T129" s="432" t="s">
        <v>132</v>
      </c>
      <c r="U129" s="432" t="s">
        <v>217</v>
      </c>
      <c r="V129" s="432"/>
      <c r="W129" s="432"/>
      <c r="X129" s="432">
        <v>180</v>
      </c>
      <c r="Y129" s="432"/>
      <c r="Z129" s="432"/>
      <c r="AA129" s="432"/>
      <c r="AB129" s="432"/>
      <c r="AC129" s="432"/>
      <c r="AD129" s="432"/>
      <c r="AE129" s="432"/>
      <c r="AF129" s="432">
        <v>180</v>
      </c>
      <c r="AG129" s="432"/>
      <c r="AH129" s="432"/>
      <c r="AI129" s="432"/>
      <c r="AJ129" s="432"/>
      <c r="AK129" s="432">
        <v>180</v>
      </c>
      <c r="AL129" s="432"/>
    </row>
    <row r="130" spans="1:38" x14ac:dyDescent="0.25">
      <c r="A130" s="432"/>
      <c r="B130" s="432"/>
      <c r="C130" s="432"/>
      <c r="D130" s="432"/>
      <c r="E130" s="432"/>
      <c r="F130" s="432"/>
      <c r="G130" s="432"/>
      <c r="H130" s="432"/>
      <c r="I130" s="432"/>
      <c r="J130" s="432"/>
      <c r="K130" s="432"/>
      <c r="L130" s="432"/>
      <c r="M130" s="432"/>
      <c r="N130" s="432"/>
      <c r="O130" s="432"/>
      <c r="P130" s="432"/>
      <c r="Q130" s="432"/>
      <c r="R130" s="432">
        <v>14030305</v>
      </c>
      <c r="S130" s="432" t="s">
        <v>121</v>
      </c>
      <c r="T130" s="432" t="s">
        <v>133</v>
      </c>
      <c r="U130" s="432" t="s">
        <v>217</v>
      </c>
      <c r="V130" s="432"/>
      <c r="W130" s="432"/>
      <c r="X130" s="432">
        <v>180</v>
      </c>
      <c r="Y130" s="432"/>
      <c r="Z130" s="432"/>
      <c r="AA130" s="432"/>
      <c r="AB130" s="432"/>
      <c r="AC130" s="432"/>
      <c r="AD130" s="432"/>
      <c r="AE130" s="432"/>
      <c r="AF130" s="432">
        <v>180</v>
      </c>
      <c r="AG130" s="432"/>
      <c r="AH130" s="432"/>
      <c r="AI130" s="432"/>
      <c r="AJ130" s="432"/>
      <c r="AK130" s="432">
        <v>180</v>
      </c>
      <c r="AL130" s="432"/>
    </row>
    <row r="131" spans="1:38" x14ac:dyDescent="0.25">
      <c r="A131" s="432"/>
      <c r="B131" s="432"/>
      <c r="C131" s="432"/>
      <c r="D131" s="432"/>
      <c r="E131" s="432"/>
      <c r="F131" s="432"/>
      <c r="G131" s="432"/>
      <c r="H131" s="432"/>
      <c r="I131" s="432"/>
      <c r="J131" s="432"/>
      <c r="K131" s="432"/>
      <c r="L131" s="432"/>
      <c r="M131" s="432"/>
      <c r="N131" s="432"/>
      <c r="O131" s="432"/>
      <c r="P131" s="432"/>
      <c r="Q131" s="432"/>
      <c r="R131" s="432">
        <v>14030305</v>
      </c>
      <c r="S131" s="432" t="s">
        <v>121</v>
      </c>
      <c r="T131" s="432" t="s">
        <v>130</v>
      </c>
      <c r="U131" s="432" t="s">
        <v>217</v>
      </c>
      <c r="V131" s="432"/>
      <c r="W131" s="432"/>
      <c r="X131" s="432">
        <v>180</v>
      </c>
      <c r="Y131" s="432"/>
      <c r="Z131" s="432"/>
      <c r="AA131" s="432"/>
      <c r="AB131" s="432"/>
      <c r="AC131" s="432"/>
      <c r="AD131" s="432"/>
      <c r="AE131" s="432"/>
      <c r="AF131" s="432">
        <v>180</v>
      </c>
      <c r="AG131" s="432"/>
      <c r="AH131" s="432"/>
      <c r="AI131" s="432"/>
      <c r="AJ131" s="432"/>
      <c r="AK131" s="432">
        <v>180</v>
      </c>
      <c r="AL131" s="432"/>
    </row>
    <row r="132" spans="1:38" x14ac:dyDescent="0.25">
      <c r="A132" s="432"/>
      <c r="B132" s="432"/>
      <c r="C132" s="432"/>
      <c r="D132" s="432"/>
      <c r="E132" s="432"/>
      <c r="F132" s="432"/>
      <c r="G132" s="432"/>
      <c r="H132" s="432"/>
      <c r="I132" s="432"/>
      <c r="J132" s="432"/>
      <c r="K132" s="432"/>
      <c r="L132" s="432"/>
      <c r="M132" s="432"/>
      <c r="N132" s="432"/>
      <c r="O132" s="432"/>
      <c r="P132" s="432"/>
      <c r="Q132" s="432"/>
      <c r="R132" s="432">
        <v>14030305</v>
      </c>
      <c r="S132" s="432" t="s">
        <v>121</v>
      </c>
      <c r="T132" s="432" t="s">
        <v>130</v>
      </c>
      <c r="U132" s="432" t="s">
        <v>217</v>
      </c>
      <c r="V132" s="432"/>
      <c r="W132" s="432"/>
      <c r="X132" s="432">
        <v>180</v>
      </c>
      <c r="Y132" s="432"/>
      <c r="Z132" s="432"/>
      <c r="AA132" s="432"/>
      <c r="AB132" s="432"/>
      <c r="AC132" s="432"/>
      <c r="AD132" s="432"/>
      <c r="AE132" s="432"/>
      <c r="AF132" s="432">
        <v>180</v>
      </c>
      <c r="AG132" s="432"/>
      <c r="AH132" s="432"/>
      <c r="AI132" s="432"/>
      <c r="AJ132" s="432"/>
      <c r="AK132" s="432">
        <v>180</v>
      </c>
      <c r="AL132" s="432"/>
    </row>
    <row r="133" spans="1:38" x14ac:dyDescent="0.25">
      <c r="A133" s="432"/>
      <c r="B133" s="432"/>
      <c r="C133" s="432"/>
      <c r="D133" s="432"/>
      <c r="E133" s="432"/>
      <c r="F133" s="432"/>
      <c r="G133" s="432"/>
      <c r="H133" s="432"/>
      <c r="I133" s="432"/>
      <c r="J133" s="432"/>
      <c r="K133" s="432"/>
      <c r="L133" s="432"/>
      <c r="M133" s="432"/>
      <c r="N133" s="432"/>
      <c r="O133" s="432"/>
      <c r="P133" s="432"/>
      <c r="Q133" s="432"/>
      <c r="R133" s="432">
        <v>14030305</v>
      </c>
      <c r="S133" s="432" t="s">
        <v>121</v>
      </c>
      <c r="T133" s="432" t="s">
        <v>130</v>
      </c>
      <c r="U133" s="432" t="s">
        <v>217</v>
      </c>
      <c r="V133" s="432"/>
      <c r="W133" s="432"/>
      <c r="X133" s="432">
        <v>180</v>
      </c>
      <c r="Y133" s="432"/>
      <c r="Z133" s="432"/>
      <c r="AA133" s="432"/>
      <c r="AB133" s="432"/>
      <c r="AC133" s="432"/>
      <c r="AD133" s="432"/>
      <c r="AE133" s="432"/>
      <c r="AF133" s="432">
        <v>180</v>
      </c>
      <c r="AG133" s="432"/>
      <c r="AH133" s="432"/>
      <c r="AI133" s="432"/>
      <c r="AJ133" s="432"/>
      <c r="AK133" s="432">
        <v>180</v>
      </c>
      <c r="AL133" s="432"/>
    </row>
    <row r="134" spans="1:38" x14ac:dyDescent="0.25">
      <c r="A134" s="432"/>
      <c r="B134" s="432"/>
      <c r="C134" s="432"/>
      <c r="D134" s="432"/>
      <c r="E134" s="432"/>
      <c r="F134" s="432"/>
      <c r="G134" s="432"/>
      <c r="H134" s="432"/>
      <c r="I134" s="432"/>
      <c r="J134" s="432"/>
      <c r="K134" s="432"/>
      <c r="L134" s="432"/>
      <c r="M134" s="432"/>
      <c r="N134" s="432"/>
      <c r="O134" s="432"/>
      <c r="P134" s="432"/>
      <c r="Q134" s="432"/>
      <c r="R134" s="432">
        <v>14030305</v>
      </c>
      <c r="S134" s="432" t="s">
        <v>281</v>
      </c>
      <c r="T134" s="432" t="s">
        <v>134</v>
      </c>
      <c r="U134" s="432" t="s">
        <v>217</v>
      </c>
      <c r="V134" s="432"/>
      <c r="W134" s="432"/>
      <c r="X134" s="432">
        <v>180</v>
      </c>
      <c r="Y134" s="432"/>
      <c r="Z134" s="432"/>
      <c r="AA134" s="432"/>
      <c r="AB134" s="432"/>
      <c r="AC134" s="432"/>
      <c r="AD134" s="432"/>
      <c r="AE134" s="432"/>
      <c r="AF134" s="432">
        <v>180</v>
      </c>
      <c r="AG134" s="432"/>
      <c r="AH134" s="432"/>
      <c r="AI134" s="432"/>
      <c r="AJ134" s="432"/>
      <c r="AK134" s="432">
        <v>180</v>
      </c>
      <c r="AL134" s="432"/>
    </row>
    <row r="135" spans="1:38" x14ac:dyDescent="0.25">
      <c r="A135" s="432"/>
      <c r="B135" s="432"/>
      <c r="C135" s="432"/>
      <c r="D135" s="432"/>
      <c r="E135" s="432"/>
      <c r="F135" s="432"/>
      <c r="G135" s="432"/>
      <c r="H135" s="432"/>
      <c r="I135" s="432"/>
      <c r="J135" s="432"/>
      <c r="K135" s="432"/>
      <c r="L135" s="432"/>
      <c r="M135" s="432"/>
      <c r="N135" s="432"/>
      <c r="O135" s="432"/>
      <c r="P135" s="432"/>
      <c r="Q135" s="432"/>
      <c r="R135" s="432">
        <v>14030305</v>
      </c>
      <c r="S135" s="432" t="s">
        <v>281</v>
      </c>
      <c r="T135" s="432" t="s">
        <v>463</v>
      </c>
      <c r="U135" s="432" t="s">
        <v>217</v>
      </c>
      <c r="V135" s="432"/>
      <c r="W135" s="432"/>
      <c r="X135" s="432">
        <v>180</v>
      </c>
      <c r="Y135" s="432"/>
      <c r="Z135" s="432"/>
      <c r="AA135" s="432"/>
      <c r="AB135" s="432"/>
      <c r="AC135" s="432"/>
      <c r="AD135" s="432"/>
      <c r="AE135" s="432"/>
      <c r="AF135" s="432">
        <v>180</v>
      </c>
      <c r="AG135" s="432"/>
      <c r="AH135" s="432"/>
      <c r="AI135" s="432"/>
      <c r="AJ135" s="432"/>
      <c r="AK135" s="432">
        <v>180</v>
      </c>
      <c r="AL135" s="432"/>
    </row>
    <row r="136" spans="1:38" x14ac:dyDescent="0.25">
      <c r="A136" s="432"/>
      <c r="B136" s="432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2"/>
      <c r="N136" s="432"/>
      <c r="O136" s="432"/>
      <c r="P136" s="432"/>
      <c r="Q136" s="432"/>
      <c r="R136" s="432">
        <v>14030306</v>
      </c>
      <c r="S136" s="432" t="s">
        <v>121</v>
      </c>
      <c r="T136" s="432" t="s">
        <v>133</v>
      </c>
      <c r="U136" s="432" t="s">
        <v>233</v>
      </c>
      <c r="V136" s="432"/>
      <c r="W136" s="432"/>
      <c r="X136" s="432">
        <v>180</v>
      </c>
      <c r="Y136" s="432"/>
      <c r="Z136" s="432"/>
      <c r="AA136" s="432"/>
      <c r="AB136" s="432"/>
      <c r="AC136" s="432"/>
      <c r="AD136" s="432"/>
      <c r="AE136" s="432"/>
      <c r="AF136" s="432">
        <v>180</v>
      </c>
      <c r="AG136" s="432"/>
      <c r="AH136" s="432"/>
      <c r="AI136" s="432"/>
      <c r="AJ136" s="432"/>
      <c r="AK136" s="432">
        <v>180</v>
      </c>
      <c r="AL136" s="432"/>
    </row>
    <row r="137" spans="1:38" x14ac:dyDescent="0.25">
      <c r="A137" s="432"/>
      <c r="B137" s="432"/>
      <c r="C137" s="432"/>
      <c r="D137" s="432"/>
      <c r="E137" s="432"/>
      <c r="F137" s="432"/>
      <c r="G137" s="432"/>
      <c r="H137" s="432"/>
      <c r="I137" s="432"/>
      <c r="J137" s="432"/>
      <c r="K137" s="432"/>
      <c r="L137" s="432"/>
      <c r="M137" s="432"/>
      <c r="N137" s="432"/>
      <c r="O137" s="432"/>
      <c r="P137" s="432"/>
      <c r="Q137" s="432"/>
      <c r="R137" s="432">
        <v>14030306</v>
      </c>
      <c r="S137" s="432" t="s">
        <v>118</v>
      </c>
      <c r="T137" s="432" t="s">
        <v>132</v>
      </c>
      <c r="U137" s="432" t="s">
        <v>460</v>
      </c>
      <c r="V137" s="432"/>
      <c r="W137" s="432"/>
      <c r="X137" s="432">
        <v>180</v>
      </c>
      <c r="Y137" s="432"/>
      <c r="Z137" s="432"/>
      <c r="AA137" s="432"/>
      <c r="AB137" s="432"/>
      <c r="AC137" s="432"/>
      <c r="AD137" s="432"/>
      <c r="AE137" s="432"/>
      <c r="AF137" s="432">
        <v>180</v>
      </c>
      <c r="AG137" s="432"/>
      <c r="AH137" s="432"/>
      <c r="AI137" s="432"/>
      <c r="AJ137" s="432"/>
      <c r="AK137" s="432">
        <v>180</v>
      </c>
      <c r="AL137" s="432"/>
    </row>
    <row r="138" spans="1:38" x14ac:dyDescent="0.25">
      <c r="A138" s="432"/>
      <c r="B138" s="432"/>
      <c r="C138" s="432"/>
      <c r="D138" s="432"/>
      <c r="E138" s="432"/>
      <c r="F138" s="432"/>
      <c r="G138" s="432"/>
      <c r="H138" s="432"/>
      <c r="I138" s="432"/>
      <c r="J138" s="432"/>
      <c r="K138" s="432"/>
      <c r="L138" s="432"/>
      <c r="M138" s="432"/>
      <c r="N138" s="432"/>
      <c r="O138" s="432"/>
      <c r="P138" s="432"/>
      <c r="Q138" s="432"/>
      <c r="R138" s="432">
        <v>14030307</v>
      </c>
      <c r="S138" s="432" t="s">
        <v>464</v>
      </c>
      <c r="T138" s="432" t="s">
        <v>133</v>
      </c>
      <c r="U138" s="432" t="s">
        <v>465</v>
      </c>
      <c r="V138" s="432"/>
      <c r="W138" s="432"/>
      <c r="X138" s="432">
        <v>180</v>
      </c>
      <c r="Y138" s="432"/>
      <c r="Z138" s="432"/>
      <c r="AA138" s="432"/>
      <c r="AB138" s="432"/>
      <c r="AC138" s="432"/>
      <c r="AD138" s="432"/>
      <c r="AE138" s="432"/>
      <c r="AF138" s="432">
        <v>180</v>
      </c>
      <c r="AG138" s="432"/>
      <c r="AH138" s="432"/>
      <c r="AI138" s="432"/>
      <c r="AJ138" s="432"/>
      <c r="AK138" s="432">
        <v>180</v>
      </c>
      <c r="AL138" s="432"/>
    </row>
    <row r="139" spans="1:38" x14ac:dyDescent="0.25">
      <c r="A139" s="432"/>
      <c r="B139" s="432"/>
      <c r="C139" s="432"/>
      <c r="D139" s="432"/>
      <c r="E139" s="432"/>
      <c r="F139" s="432"/>
      <c r="G139" s="432"/>
      <c r="H139" s="432"/>
      <c r="I139" s="432"/>
      <c r="J139" s="432"/>
      <c r="K139" s="432"/>
      <c r="L139" s="432"/>
      <c r="M139" s="432"/>
      <c r="N139" s="432"/>
      <c r="O139" s="432"/>
      <c r="P139" s="432"/>
      <c r="Q139" s="432"/>
      <c r="R139" s="432">
        <v>14030307</v>
      </c>
      <c r="S139" s="432" t="s">
        <v>464</v>
      </c>
      <c r="T139" s="432" t="s">
        <v>132</v>
      </c>
      <c r="U139" s="432" t="s">
        <v>465</v>
      </c>
      <c r="V139" s="432"/>
      <c r="W139" s="432"/>
      <c r="X139" s="432">
        <v>180</v>
      </c>
      <c r="Y139" s="432"/>
      <c r="Z139" s="432"/>
      <c r="AA139" s="432"/>
      <c r="AB139" s="432"/>
      <c r="AC139" s="432"/>
      <c r="AD139" s="432"/>
      <c r="AE139" s="432"/>
      <c r="AF139" s="432">
        <v>180</v>
      </c>
      <c r="AG139" s="432"/>
      <c r="AH139" s="432"/>
      <c r="AI139" s="432"/>
      <c r="AJ139" s="432"/>
      <c r="AK139" s="432">
        <v>180</v>
      </c>
      <c r="AL139" s="432"/>
    </row>
    <row r="140" spans="1:38" x14ac:dyDescent="0.25">
      <c r="A140" s="432"/>
      <c r="B140" s="432"/>
      <c r="C140" s="432"/>
      <c r="D140" s="432"/>
      <c r="E140" s="432"/>
      <c r="F140" s="432"/>
      <c r="G140" s="432"/>
      <c r="H140" s="432"/>
      <c r="I140" s="432"/>
      <c r="J140" s="432"/>
      <c r="K140" s="432"/>
      <c r="L140" s="432"/>
      <c r="M140" s="432"/>
      <c r="N140" s="432"/>
      <c r="O140" s="432"/>
      <c r="P140" s="432"/>
      <c r="Q140" s="432"/>
      <c r="R140" s="432">
        <v>14030307</v>
      </c>
      <c r="S140" s="432" t="s">
        <v>118</v>
      </c>
      <c r="T140" s="432" t="s">
        <v>132</v>
      </c>
      <c r="U140" s="432" t="s">
        <v>233</v>
      </c>
      <c r="V140" s="432"/>
      <c r="W140" s="432"/>
      <c r="X140" s="432">
        <v>180</v>
      </c>
      <c r="Y140" s="432"/>
      <c r="Z140" s="432"/>
      <c r="AA140" s="432"/>
      <c r="AB140" s="432"/>
      <c r="AC140" s="432"/>
      <c r="AD140" s="432"/>
      <c r="AE140" s="432"/>
      <c r="AF140" s="432">
        <v>180</v>
      </c>
      <c r="AG140" s="432"/>
      <c r="AH140" s="432"/>
      <c r="AI140" s="432"/>
      <c r="AJ140" s="432"/>
      <c r="AK140" s="432">
        <v>180</v>
      </c>
      <c r="AL140" s="432"/>
    </row>
    <row r="141" spans="1:38" x14ac:dyDescent="0.25">
      <c r="A141" s="432"/>
      <c r="B141" s="432"/>
      <c r="C141" s="432"/>
      <c r="D141" s="432"/>
      <c r="E141" s="432"/>
      <c r="F141" s="432"/>
      <c r="G141" s="432"/>
      <c r="H141" s="432"/>
      <c r="I141" s="432"/>
      <c r="J141" s="432"/>
      <c r="K141" s="432"/>
      <c r="L141" s="432"/>
      <c r="M141" s="432"/>
      <c r="N141" s="432"/>
      <c r="O141" s="432"/>
      <c r="P141" s="432"/>
      <c r="Q141" s="432"/>
      <c r="R141" s="432">
        <v>14030307</v>
      </c>
      <c r="S141" s="432" t="s">
        <v>136</v>
      </c>
      <c r="T141" s="432" t="s">
        <v>133</v>
      </c>
      <c r="U141" s="432" t="s">
        <v>215</v>
      </c>
      <c r="V141" s="432"/>
      <c r="W141" s="432"/>
      <c r="X141" s="432">
        <v>180</v>
      </c>
      <c r="Y141" s="432"/>
      <c r="Z141" s="432"/>
      <c r="AA141" s="432"/>
      <c r="AB141" s="432"/>
      <c r="AC141" s="432"/>
      <c r="AD141" s="432"/>
      <c r="AE141" s="432"/>
      <c r="AF141" s="432">
        <v>180</v>
      </c>
      <c r="AG141" s="432"/>
      <c r="AH141" s="432"/>
      <c r="AI141" s="432"/>
      <c r="AJ141" s="432"/>
      <c r="AK141" s="432">
        <v>180</v>
      </c>
      <c r="AL141" s="432"/>
    </row>
    <row r="142" spans="1:38" x14ac:dyDescent="0.25">
      <c r="A142" s="432"/>
      <c r="B142" s="432"/>
      <c r="C142" s="432"/>
      <c r="D142" s="432"/>
      <c r="E142" s="432"/>
      <c r="F142" s="432"/>
      <c r="G142" s="432"/>
      <c r="H142" s="432"/>
      <c r="I142" s="432"/>
      <c r="J142" s="432"/>
      <c r="K142" s="432"/>
      <c r="L142" s="432"/>
      <c r="M142" s="432"/>
      <c r="N142" s="432"/>
      <c r="O142" s="432"/>
      <c r="P142" s="432"/>
      <c r="Q142" s="432"/>
      <c r="R142" s="432">
        <v>14030307</v>
      </c>
      <c r="S142" s="432" t="s">
        <v>121</v>
      </c>
      <c r="T142" s="432" t="s">
        <v>130</v>
      </c>
      <c r="U142" s="432" t="s">
        <v>215</v>
      </c>
      <c r="V142" s="432"/>
      <c r="W142" s="432"/>
      <c r="X142" s="432">
        <v>180</v>
      </c>
      <c r="Y142" s="432"/>
      <c r="Z142" s="432"/>
      <c r="AA142" s="432"/>
      <c r="AB142" s="432"/>
      <c r="AC142" s="432"/>
      <c r="AD142" s="432"/>
      <c r="AE142" s="432"/>
      <c r="AF142" s="432">
        <v>180</v>
      </c>
      <c r="AG142" s="432"/>
      <c r="AH142" s="432"/>
      <c r="AI142" s="432"/>
      <c r="AJ142" s="432"/>
      <c r="AK142" s="432">
        <v>180</v>
      </c>
      <c r="AL142" s="432"/>
    </row>
    <row r="143" spans="1:38" x14ac:dyDescent="0.25">
      <c r="A143" s="432"/>
      <c r="B143" s="432"/>
      <c r="C143" s="432"/>
      <c r="D143" s="432"/>
      <c r="E143" s="432"/>
      <c r="F143" s="432"/>
      <c r="G143" s="432"/>
      <c r="H143" s="432"/>
      <c r="I143" s="432"/>
      <c r="J143" s="432"/>
      <c r="K143" s="432"/>
      <c r="L143" s="432"/>
      <c r="M143" s="432"/>
      <c r="N143" s="432"/>
      <c r="O143" s="432"/>
      <c r="P143" s="432"/>
      <c r="Q143" s="432"/>
      <c r="R143" s="432">
        <v>14030307</v>
      </c>
      <c r="S143" s="432" t="s">
        <v>117</v>
      </c>
      <c r="T143" s="432" t="s">
        <v>109</v>
      </c>
      <c r="U143" s="432" t="s">
        <v>214</v>
      </c>
      <c r="V143" s="432"/>
      <c r="W143" s="432"/>
      <c r="X143" s="432">
        <v>180</v>
      </c>
      <c r="Y143" s="432"/>
      <c r="Z143" s="432"/>
      <c r="AA143" s="432"/>
      <c r="AB143" s="432"/>
      <c r="AC143" s="432"/>
      <c r="AD143" s="432"/>
      <c r="AE143" s="432"/>
      <c r="AF143" s="432">
        <v>180</v>
      </c>
      <c r="AG143" s="432"/>
      <c r="AH143" s="432"/>
      <c r="AI143" s="432"/>
      <c r="AJ143" s="432"/>
      <c r="AK143" s="432">
        <v>180</v>
      </c>
      <c r="AL143" s="432"/>
    </row>
    <row r="144" spans="1:38" x14ac:dyDescent="0.25">
      <c r="A144" s="432"/>
      <c r="B144" s="432"/>
      <c r="C144" s="432"/>
      <c r="D144" s="432"/>
      <c r="E144" s="432"/>
      <c r="F144" s="432"/>
      <c r="G144" s="432"/>
      <c r="H144" s="432"/>
      <c r="I144" s="432"/>
      <c r="J144" s="432"/>
      <c r="K144" s="432"/>
      <c r="L144" s="432"/>
      <c r="M144" s="432"/>
      <c r="N144" s="432"/>
      <c r="O144" s="432"/>
      <c r="P144" s="432"/>
      <c r="Q144" s="432"/>
      <c r="R144" s="432">
        <v>14030307</v>
      </c>
      <c r="S144" s="432" t="s">
        <v>121</v>
      </c>
      <c r="T144" s="432" t="s">
        <v>133</v>
      </c>
      <c r="U144" s="432" t="s">
        <v>214</v>
      </c>
      <c r="V144" s="432"/>
      <c r="W144" s="432"/>
      <c r="X144" s="432">
        <v>180</v>
      </c>
      <c r="Y144" s="432"/>
      <c r="Z144" s="432"/>
      <c r="AA144" s="432"/>
      <c r="AB144" s="432"/>
      <c r="AC144" s="432"/>
      <c r="AD144" s="432"/>
      <c r="AE144" s="432"/>
      <c r="AF144" s="432">
        <v>180</v>
      </c>
      <c r="AG144" s="432"/>
      <c r="AH144" s="432"/>
      <c r="AI144" s="432"/>
      <c r="AJ144" s="432"/>
      <c r="AK144" s="432">
        <v>180</v>
      </c>
      <c r="AL144" s="432"/>
    </row>
    <row r="145" spans="1:38" x14ac:dyDescent="0.25">
      <c r="A145" s="432"/>
      <c r="B145" s="432"/>
      <c r="C145" s="432"/>
      <c r="D145" s="432"/>
      <c r="E145" s="432"/>
      <c r="F145" s="432"/>
      <c r="G145" s="432"/>
      <c r="H145" s="432"/>
      <c r="I145" s="432"/>
      <c r="J145" s="432"/>
      <c r="K145" s="432"/>
      <c r="L145" s="432"/>
      <c r="M145" s="432"/>
      <c r="N145" s="432"/>
      <c r="O145" s="432"/>
      <c r="P145" s="432"/>
      <c r="Q145" s="432"/>
      <c r="R145" s="432">
        <v>14030307</v>
      </c>
      <c r="S145" s="432" t="s">
        <v>121</v>
      </c>
      <c r="T145" s="432" t="s">
        <v>130</v>
      </c>
      <c r="U145" s="432" t="s">
        <v>214</v>
      </c>
      <c r="V145" s="432"/>
      <c r="W145" s="432"/>
      <c r="X145" s="432">
        <v>180</v>
      </c>
      <c r="Y145" s="432"/>
      <c r="Z145" s="432"/>
      <c r="AA145" s="432"/>
      <c r="AB145" s="432"/>
      <c r="AC145" s="432"/>
      <c r="AD145" s="432"/>
      <c r="AE145" s="432"/>
      <c r="AF145" s="432">
        <v>180</v>
      </c>
      <c r="AG145" s="432"/>
      <c r="AH145" s="432"/>
      <c r="AI145" s="432"/>
      <c r="AJ145" s="432"/>
      <c r="AK145" s="432">
        <v>180</v>
      </c>
      <c r="AL145" s="432"/>
    </row>
    <row r="146" spans="1:38" x14ac:dyDescent="0.25">
      <c r="A146" s="432"/>
      <c r="B146" s="432"/>
      <c r="C146" s="432"/>
      <c r="D146" s="432"/>
      <c r="E146" s="432"/>
      <c r="F146" s="432"/>
      <c r="G146" s="432"/>
      <c r="H146" s="432"/>
      <c r="I146" s="432"/>
      <c r="J146" s="432"/>
      <c r="K146" s="432"/>
      <c r="L146" s="432"/>
      <c r="M146" s="432"/>
      <c r="N146" s="432"/>
      <c r="O146" s="432"/>
      <c r="P146" s="432"/>
      <c r="Q146" s="432"/>
      <c r="R146" s="432">
        <v>14030230</v>
      </c>
      <c r="S146" s="432" t="s">
        <v>281</v>
      </c>
      <c r="T146" s="432" t="s">
        <v>134</v>
      </c>
      <c r="U146" s="432" t="s">
        <v>214</v>
      </c>
      <c r="V146" s="432"/>
      <c r="W146" s="432"/>
      <c r="X146" s="432">
        <v>180</v>
      </c>
      <c r="Y146" s="432"/>
      <c r="Z146" s="432"/>
      <c r="AA146" s="432"/>
      <c r="AB146" s="432"/>
      <c r="AC146" s="432"/>
      <c r="AD146" s="432"/>
      <c r="AE146" s="432"/>
      <c r="AF146" s="432">
        <v>180</v>
      </c>
      <c r="AG146" s="432"/>
      <c r="AH146" s="432"/>
      <c r="AI146" s="432"/>
      <c r="AJ146" s="432"/>
      <c r="AK146" s="432">
        <v>180</v>
      </c>
      <c r="AL146" s="432"/>
    </row>
    <row r="147" spans="1:38" x14ac:dyDescent="0.25">
      <c r="A147" s="432"/>
      <c r="B147" s="432"/>
      <c r="C147" s="432"/>
      <c r="D147" s="432"/>
      <c r="E147" s="432"/>
      <c r="F147" s="432"/>
      <c r="G147" s="432"/>
      <c r="H147" s="432"/>
      <c r="I147" s="432"/>
      <c r="J147" s="432"/>
      <c r="K147" s="432"/>
      <c r="L147" s="432"/>
      <c r="M147" s="432"/>
      <c r="N147" s="432"/>
      <c r="O147" s="432"/>
      <c r="P147" s="432"/>
      <c r="Q147" s="432"/>
      <c r="R147" s="432">
        <v>14030308</v>
      </c>
      <c r="S147" s="432" t="s">
        <v>117</v>
      </c>
      <c r="T147" s="432" t="s">
        <v>130</v>
      </c>
      <c r="U147" s="432" t="s">
        <v>215</v>
      </c>
      <c r="V147" s="432"/>
      <c r="W147" s="432"/>
      <c r="X147" s="432">
        <v>180</v>
      </c>
      <c r="Y147" s="432"/>
      <c r="Z147" s="432"/>
      <c r="AA147" s="432"/>
      <c r="AB147" s="432"/>
      <c r="AC147" s="432"/>
      <c r="AD147" s="432"/>
      <c r="AE147" s="432"/>
      <c r="AF147" s="432">
        <v>180</v>
      </c>
      <c r="AG147" s="432"/>
      <c r="AH147" s="432"/>
      <c r="AI147" s="432"/>
      <c r="AJ147" s="432"/>
      <c r="AK147" s="432">
        <v>180</v>
      </c>
      <c r="AL147" s="432"/>
    </row>
    <row r="148" spans="1:38" x14ac:dyDescent="0.25">
      <c r="A148" s="432"/>
      <c r="B148" s="432"/>
      <c r="C148" s="432"/>
      <c r="D148" s="432"/>
      <c r="E148" s="432"/>
      <c r="F148" s="432"/>
      <c r="G148" s="432"/>
      <c r="H148" s="432"/>
      <c r="I148" s="432"/>
      <c r="J148" s="432"/>
      <c r="K148" s="432"/>
      <c r="L148" s="432"/>
      <c r="M148" s="432"/>
      <c r="N148" s="432"/>
      <c r="O148" s="432"/>
      <c r="P148" s="432"/>
      <c r="Q148" s="432"/>
      <c r="R148" s="432">
        <v>14030308</v>
      </c>
      <c r="S148" s="432" t="s">
        <v>136</v>
      </c>
      <c r="T148" s="432" t="s">
        <v>216</v>
      </c>
      <c r="U148" s="432" t="s">
        <v>215</v>
      </c>
      <c r="V148" s="432"/>
      <c r="W148" s="432"/>
      <c r="X148" s="432">
        <v>180</v>
      </c>
      <c r="Y148" s="432"/>
      <c r="Z148" s="432"/>
      <c r="AA148" s="432"/>
      <c r="AB148" s="432"/>
      <c r="AC148" s="432"/>
      <c r="AD148" s="432"/>
      <c r="AE148" s="432"/>
      <c r="AF148" s="432">
        <v>180</v>
      </c>
      <c r="AG148" s="432"/>
      <c r="AH148" s="432"/>
      <c r="AI148" s="432"/>
      <c r="AJ148" s="432"/>
      <c r="AK148" s="432">
        <v>180</v>
      </c>
      <c r="AL148" s="432"/>
    </row>
    <row r="149" spans="1:38" x14ac:dyDescent="0.25">
      <c r="A149" s="432"/>
      <c r="B149" s="432"/>
      <c r="C149" s="432"/>
      <c r="D149" s="432"/>
      <c r="E149" s="432"/>
      <c r="F149" s="432"/>
      <c r="G149" s="432"/>
      <c r="H149" s="432"/>
      <c r="I149" s="432"/>
      <c r="J149" s="432"/>
      <c r="K149" s="432"/>
      <c r="L149" s="432"/>
      <c r="M149" s="432"/>
      <c r="N149" s="432"/>
      <c r="O149" s="432"/>
      <c r="P149" s="432"/>
      <c r="Q149" s="432"/>
      <c r="R149" s="432">
        <v>14030308</v>
      </c>
      <c r="S149" s="432" t="s">
        <v>218</v>
      </c>
      <c r="T149" s="432" t="s">
        <v>132</v>
      </c>
      <c r="U149" s="432" t="s">
        <v>219</v>
      </c>
      <c r="V149" s="432"/>
      <c r="W149" s="432"/>
      <c r="X149" s="432">
        <v>240</v>
      </c>
      <c r="Y149" s="432"/>
      <c r="Z149" s="432"/>
      <c r="AA149" s="432"/>
      <c r="AB149" s="432"/>
      <c r="AC149" s="432"/>
      <c r="AD149" s="432"/>
      <c r="AE149" s="432"/>
      <c r="AF149" s="432">
        <v>240</v>
      </c>
      <c r="AG149" s="432"/>
      <c r="AH149" s="432"/>
      <c r="AI149" s="432"/>
      <c r="AJ149" s="432"/>
      <c r="AK149" s="432">
        <v>240</v>
      </c>
      <c r="AL149" s="432"/>
    </row>
    <row r="150" spans="1:38" x14ac:dyDescent="0.25">
      <c r="A150" s="432"/>
      <c r="B150" s="432"/>
      <c r="C150" s="432"/>
      <c r="D150" s="432"/>
      <c r="E150" s="432"/>
      <c r="F150" s="432"/>
      <c r="G150" s="432"/>
      <c r="H150" s="432"/>
      <c r="I150" s="432"/>
      <c r="J150" s="432"/>
      <c r="K150" s="432"/>
      <c r="L150" s="432"/>
      <c r="M150" s="432"/>
      <c r="N150" s="432"/>
      <c r="O150" s="432"/>
      <c r="P150" s="432"/>
      <c r="Q150" s="432"/>
      <c r="R150" s="432">
        <v>14030308</v>
      </c>
      <c r="S150" s="432" t="s">
        <v>236</v>
      </c>
      <c r="T150" s="432" t="s">
        <v>130</v>
      </c>
      <c r="U150" s="432" t="s">
        <v>214</v>
      </c>
      <c r="V150" s="432"/>
      <c r="W150" s="432"/>
      <c r="X150" s="432">
        <v>180</v>
      </c>
      <c r="Y150" s="432"/>
      <c r="Z150" s="432"/>
      <c r="AA150" s="432"/>
      <c r="AB150" s="432"/>
      <c r="AC150" s="432"/>
      <c r="AD150" s="432"/>
      <c r="AE150" s="432"/>
      <c r="AF150" s="432">
        <v>180</v>
      </c>
      <c r="AG150" s="432"/>
      <c r="AH150" s="432"/>
      <c r="AI150" s="432"/>
      <c r="AJ150" s="432"/>
      <c r="AK150" s="432">
        <v>180</v>
      </c>
      <c r="AL150" s="432"/>
    </row>
    <row r="151" spans="1:38" x14ac:dyDescent="0.25">
      <c r="A151" s="432"/>
      <c r="B151" s="432"/>
      <c r="C151" s="432"/>
      <c r="D151" s="432"/>
      <c r="E151" s="432"/>
      <c r="F151" s="432"/>
      <c r="G151" s="432"/>
      <c r="H151" s="432"/>
      <c r="I151" s="432"/>
      <c r="J151" s="432"/>
      <c r="K151" s="432"/>
      <c r="L151" s="432"/>
      <c r="M151" s="432"/>
      <c r="N151" s="432"/>
      <c r="O151" s="432"/>
      <c r="P151" s="432"/>
      <c r="Q151" s="432"/>
      <c r="R151" s="432">
        <v>14030308</v>
      </c>
      <c r="S151" s="432" t="s">
        <v>121</v>
      </c>
      <c r="T151" s="432" t="s">
        <v>130</v>
      </c>
      <c r="U151" s="432" t="s">
        <v>214</v>
      </c>
      <c r="V151" s="432"/>
      <c r="W151" s="432"/>
      <c r="X151" s="432">
        <v>180</v>
      </c>
      <c r="Y151" s="432"/>
      <c r="Z151" s="432"/>
      <c r="AA151" s="432"/>
      <c r="AB151" s="432"/>
      <c r="AC151" s="432"/>
      <c r="AD151" s="432"/>
      <c r="AE151" s="432"/>
      <c r="AF151" s="432">
        <v>180</v>
      </c>
      <c r="AG151" s="432"/>
      <c r="AH151" s="432"/>
      <c r="AI151" s="432"/>
      <c r="AJ151" s="432"/>
      <c r="AK151" s="432">
        <v>180</v>
      </c>
      <c r="AL151" s="432"/>
    </row>
    <row r="152" spans="1:38" x14ac:dyDescent="0.25">
      <c r="A152" s="432"/>
      <c r="B152" s="432"/>
      <c r="C152" s="432"/>
      <c r="D152" s="432"/>
      <c r="E152" s="432"/>
      <c r="F152" s="432"/>
      <c r="G152" s="432"/>
      <c r="H152" s="432"/>
      <c r="I152" s="432"/>
      <c r="J152" s="432"/>
      <c r="K152" s="432"/>
      <c r="L152" s="432"/>
      <c r="M152" s="432"/>
      <c r="N152" s="432"/>
      <c r="O152" s="432"/>
      <c r="P152" s="432"/>
      <c r="Q152" s="432"/>
      <c r="R152" s="432">
        <v>14030308</v>
      </c>
      <c r="S152" s="432" t="s">
        <v>466</v>
      </c>
      <c r="T152" s="432" t="s">
        <v>130</v>
      </c>
      <c r="U152" s="432" t="s">
        <v>214</v>
      </c>
      <c r="V152" s="432"/>
      <c r="W152" s="432"/>
      <c r="X152" s="432">
        <v>180</v>
      </c>
      <c r="Y152" s="432"/>
      <c r="Z152" s="432"/>
      <c r="AA152" s="432"/>
      <c r="AB152" s="432"/>
      <c r="AC152" s="432"/>
      <c r="AD152" s="432"/>
      <c r="AE152" s="432"/>
      <c r="AF152" s="432">
        <v>180</v>
      </c>
      <c r="AG152" s="432"/>
      <c r="AH152" s="432"/>
      <c r="AI152" s="432"/>
      <c r="AJ152" s="432"/>
      <c r="AK152" s="432">
        <v>180</v>
      </c>
      <c r="AL152" s="432"/>
    </row>
    <row r="153" spans="1:38" ht="15" customHeight="1" x14ac:dyDescent="0.25">
      <c r="A153" s="432"/>
      <c r="B153" s="432"/>
      <c r="C153" s="432"/>
      <c r="D153" s="432"/>
      <c r="E153" s="432"/>
      <c r="F153" s="432"/>
      <c r="G153" s="432"/>
      <c r="H153" s="432"/>
      <c r="I153" s="432"/>
      <c r="J153" s="432"/>
      <c r="K153" s="432"/>
      <c r="L153" s="432"/>
      <c r="M153" s="432"/>
      <c r="N153" s="432"/>
      <c r="O153" s="432"/>
      <c r="P153" s="432"/>
      <c r="Q153" s="432"/>
      <c r="R153" s="432">
        <v>14030308</v>
      </c>
      <c r="S153" s="432" t="s">
        <v>121</v>
      </c>
      <c r="T153" s="432" t="s">
        <v>133</v>
      </c>
      <c r="U153" s="432" t="s">
        <v>214</v>
      </c>
      <c r="V153" s="432"/>
      <c r="W153" s="432"/>
      <c r="X153" s="432">
        <v>180</v>
      </c>
      <c r="Y153" s="432"/>
      <c r="Z153" s="432"/>
      <c r="AA153" s="432"/>
      <c r="AB153" s="432"/>
      <c r="AC153" s="432"/>
      <c r="AD153" s="432"/>
      <c r="AE153" s="432"/>
      <c r="AF153" s="432">
        <v>180</v>
      </c>
      <c r="AG153" s="432"/>
      <c r="AH153" s="432"/>
      <c r="AI153" s="432"/>
      <c r="AJ153" s="432"/>
      <c r="AK153" s="432">
        <v>180</v>
      </c>
      <c r="AL153" s="432"/>
    </row>
    <row r="154" spans="1:38" ht="15" customHeight="1" x14ac:dyDescent="0.25">
      <c r="A154" s="432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>
        <v>14030308</v>
      </c>
      <c r="S154" s="432" t="s">
        <v>117</v>
      </c>
      <c r="T154" s="432" t="s">
        <v>462</v>
      </c>
      <c r="U154" s="432" t="s">
        <v>214</v>
      </c>
      <c r="V154" s="432"/>
      <c r="W154" s="432"/>
      <c r="X154" s="432">
        <v>180</v>
      </c>
      <c r="Y154" s="432"/>
      <c r="Z154" s="432"/>
      <c r="AA154" s="432"/>
      <c r="AB154" s="432"/>
      <c r="AC154" s="432"/>
      <c r="AD154" s="432"/>
      <c r="AE154" s="432"/>
      <c r="AF154" s="432">
        <v>180</v>
      </c>
      <c r="AG154" s="432"/>
      <c r="AH154" s="432"/>
      <c r="AI154" s="432"/>
      <c r="AJ154" s="432"/>
      <c r="AK154" s="432">
        <v>180</v>
      </c>
      <c r="AL154" s="432"/>
    </row>
    <row r="155" spans="1:38" ht="15" customHeight="1" x14ac:dyDescent="0.25">
      <c r="A155" s="432"/>
      <c r="B155" s="432"/>
      <c r="C155" s="432"/>
      <c r="D155" s="432"/>
      <c r="E155" s="432"/>
      <c r="F155" s="432"/>
      <c r="G155" s="432"/>
      <c r="H155" s="432"/>
      <c r="I155" s="432"/>
      <c r="J155" s="432"/>
      <c r="K155" s="432"/>
      <c r="L155" s="432"/>
      <c r="M155" s="432"/>
      <c r="N155" s="432"/>
      <c r="O155" s="432"/>
      <c r="P155" s="432"/>
      <c r="Q155" s="432"/>
      <c r="R155" s="432">
        <v>14030308</v>
      </c>
      <c r="S155" s="432" t="s">
        <v>117</v>
      </c>
      <c r="T155" s="432" t="s">
        <v>130</v>
      </c>
      <c r="U155" s="432" t="s">
        <v>233</v>
      </c>
      <c r="V155" s="432"/>
      <c r="W155" s="432"/>
      <c r="X155" s="432">
        <v>180</v>
      </c>
      <c r="Y155" s="432"/>
      <c r="Z155" s="432"/>
      <c r="AA155" s="432"/>
      <c r="AB155" s="432"/>
      <c r="AC155" s="432"/>
      <c r="AD155" s="432"/>
      <c r="AE155" s="432"/>
      <c r="AF155" s="432">
        <v>180</v>
      </c>
      <c r="AG155" s="432"/>
      <c r="AH155" s="432"/>
      <c r="AI155" s="432"/>
      <c r="AJ155" s="432"/>
      <c r="AK155" s="432">
        <v>180</v>
      </c>
      <c r="AL155" s="432"/>
    </row>
    <row r="156" spans="1:38" ht="15" customHeight="1" x14ac:dyDescent="0.25">
      <c r="A156" s="432"/>
      <c r="B156" s="432"/>
      <c r="C156" s="432"/>
      <c r="D156" s="432"/>
      <c r="E156" s="432"/>
      <c r="F156" s="432"/>
      <c r="G156" s="432"/>
      <c r="H156" s="432"/>
      <c r="I156" s="432"/>
      <c r="J156" s="432"/>
      <c r="K156" s="432"/>
      <c r="L156" s="432"/>
      <c r="M156" s="432"/>
      <c r="N156" s="432"/>
      <c r="O156" s="432"/>
      <c r="P156" s="432"/>
      <c r="Q156" s="432"/>
      <c r="R156" s="432">
        <v>14030308</v>
      </c>
      <c r="S156" s="432" t="s">
        <v>121</v>
      </c>
      <c r="T156" s="432" t="s">
        <v>132</v>
      </c>
      <c r="U156" s="432" t="s">
        <v>233</v>
      </c>
      <c r="V156" s="432"/>
      <c r="W156" s="432"/>
      <c r="X156" s="432">
        <v>180</v>
      </c>
      <c r="Y156" s="432"/>
      <c r="Z156" s="432"/>
      <c r="AA156" s="432"/>
      <c r="AB156" s="432"/>
      <c r="AC156" s="432"/>
      <c r="AD156" s="432"/>
      <c r="AE156" s="432"/>
      <c r="AF156" s="432">
        <v>180</v>
      </c>
      <c r="AG156" s="432"/>
      <c r="AH156" s="432"/>
      <c r="AI156" s="432"/>
      <c r="AJ156" s="432"/>
      <c r="AK156" s="432">
        <v>180</v>
      </c>
      <c r="AL156" s="432"/>
    </row>
    <row r="157" spans="1:38" ht="15" customHeight="1" x14ac:dyDescent="0.25">
      <c r="A157" s="432"/>
      <c r="B157" s="432"/>
      <c r="C157" s="432"/>
      <c r="D157" s="432"/>
      <c r="E157" s="432"/>
      <c r="F157" s="432"/>
      <c r="G157" s="432"/>
      <c r="H157" s="432"/>
      <c r="I157" s="432"/>
      <c r="J157" s="432"/>
      <c r="K157" s="432"/>
      <c r="L157" s="432"/>
      <c r="M157" s="432"/>
      <c r="N157" s="432"/>
      <c r="O157" s="432"/>
      <c r="P157" s="432"/>
      <c r="Q157" s="432"/>
      <c r="R157" s="432">
        <v>14030308</v>
      </c>
      <c r="S157" s="432" t="s">
        <v>136</v>
      </c>
      <c r="T157" s="432" t="s">
        <v>133</v>
      </c>
      <c r="U157" s="432" t="s">
        <v>233</v>
      </c>
      <c r="V157" s="432"/>
      <c r="W157" s="432"/>
      <c r="X157" s="432">
        <v>180</v>
      </c>
      <c r="Y157" s="432"/>
      <c r="Z157" s="432"/>
      <c r="AA157" s="432"/>
      <c r="AB157" s="432"/>
      <c r="AC157" s="432"/>
      <c r="AD157" s="432"/>
      <c r="AE157" s="432"/>
      <c r="AF157" s="432">
        <v>180</v>
      </c>
      <c r="AG157" s="432"/>
      <c r="AH157" s="432"/>
      <c r="AI157" s="432"/>
      <c r="AJ157" s="432"/>
      <c r="AK157" s="432">
        <v>180</v>
      </c>
      <c r="AL157" s="432"/>
    </row>
    <row r="158" spans="1:38" ht="15" customHeight="1" x14ac:dyDescent="0.25">
      <c r="A158" s="432"/>
      <c r="B158" s="432"/>
      <c r="C158" s="432"/>
      <c r="D158" s="432"/>
      <c r="E158" s="432"/>
      <c r="F158" s="432"/>
      <c r="G158" s="432"/>
      <c r="H158" s="432"/>
      <c r="I158" s="432"/>
      <c r="J158" s="432"/>
      <c r="K158" s="432"/>
      <c r="L158" s="432"/>
      <c r="M158" s="432"/>
      <c r="N158" s="432"/>
      <c r="O158" s="432"/>
      <c r="P158" s="432"/>
      <c r="Q158" s="432"/>
      <c r="R158" s="432">
        <v>14030309</v>
      </c>
      <c r="S158" s="432" t="s">
        <v>121</v>
      </c>
      <c r="T158" s="432" t="s">
        <v>133</v>
      </c>
      <c r="U158" s="432" t="s">
        <v>233</v>
      </c>
      <c r="V158" s="432"/>
      <c r="W158" s="432"/>
      <c r="X158" s="432">
        <v>180</v>
      </c>
      <c r="Y158" s="432"/>
      <c r="Z158" s="432"/>
      <c r="AA158" s="432"/>
      <c r="AB158" s="432"/>
      <c r="AC158" s="432"/>
      <c r="AD158" s="432"/>
      <c r="AE158" s="432"/>
      <c r="AF158" s="432">
        <v>180</v>
      </c>
      <c r="AG158" s="432"/>
      <c r="AH158" s="432"/>
      <c r="AI158" s="432"/>
      <c r="AJ158" s="432"/>
      <c r="AK158" s="432">
        <v>180</v>
      </c>
      <c r="AL158" s="432"/>
    </row>
    <row r="159" spans="1:38" x14ac:dyDescent="0.25">
      <c r="A159" s="432"/>
      <c r="B159" s="432"/>
      <c r="C159" s="432"/>
      <c r="D159" s="432"/>
      <c r="E159" s="432"/>
      <c r="F159" s="432"/>
      <c r="G159" s="432"/>
      <c r="H159" s="432"/>
      <c r="I159" s="432"/>
      <c r="J159" s="432"/>
      <c r="K159" s="432"/>
      <c r="L159" s="432"/>
      <c r="M159" s="432"/>
      <c r="N159" s="432"/>
      <c r="O159" s="432"/>
      <c r="P159" s="432"/>
      <c r="Q159" s="432"/>
      <c r="R159" s="432">
        <v>14030309</v>
      </c>
      <c r="S159" s="432" t="s">
        <v>218</v>
      </c>
      <c r="T159" s="432" t="s">
        <v>133</v>
      </c>
      <c r="U159" s="432" t="s">
        <v>233</v>
      </c>
      <c r="V159" s="432"/>
      <c r="W159" s="432"/>
      <c r="X159" s="432">
        <v>240</v>
      </c>
      <c r="Y159" s="432"/>
      <c r="Z159" s="432"/>
      <c r="AA159" s="432"/>
      <c r="AB159" s="432"/>
      <c r="AC159" s="432"/>
      <c r="AD159" s="432"/>
      <c r="AE159" s="432"/>
      <c r="AF159" s="432">
        <v>240</v>
      </c>
      <c r="AG159" s="432"/>
      <c r="AH159" s="432"/>
      <c r="AI159" s="432"/>
      <c r="AJ159" s="432"/>
      <c r="AK159" s="432">
        <v>240</v>
      </c>
      <c r="AL159" s="432"/>
    </row>
    <row r="160" spans="1:38" x14ac:dyDescent="0.25">
      <c r="A160" s="432"/>
      <c r="B160" s="432"/>
      <c r="C160" s="432"/>
      <c r="D160" s="432"/>
      <c r="E160" s="432"/>
      <c r="F160" s="432"/>
      <c r="G160" s="432"/>
      <c r="H160" s="432"/>
      <c r="I160" s="432"/>
      <c r="J160" s="432"/>
      <c r="K160" s="432"/>
      <c r="L160" s="432"/>
      <c r="M160" s="432"/>
      <c r="N160" s="432"/>
      <c r="O160" s="432"/>
      <c r="P160" s="432"/>
      <c r="Q160" s="432"/>
      <c r="R160" s="432">
        <v>14030309</v>
      </c>
      <c r="S160" s="432" t="s">
        <v>223</v>
      </c>
      <c r="T160" s="432" t="s">
        <v>133</v>
      </c>
      <c r="U160" s="432" t="s">
        <v>215</v>
      </c>
      <c r="V160" s="432"/>
      <c r="W160" s="432"/>
      <c r="X160" s="432">
        <v>240</v>
      </c>
      <c r="Y160" s="432"/>
      <c r="Z160" s="432"/>
      <c r="AA160" s="432"/>
      <c r="AB160" s="432"/>
      <c r="AC160" s="432"/>
      <c r="AD160" s="432"/>
      <c r="AE160" s="432"/>
      <c r="AF160" s="432">
        <v>240</v>
      </c>
      <c r="AG160" s="432"/>
      <c r="AH160" s="432"/>
      <c r="AI160" s="432"/>
      <c r="AJ160" s="432"/>
      <c r="AK160" s="432">
        <v>240</v>
      </c>
      <c r="AL160" s="432"/>
    </row>
    <row r="161" spans="1:39" x14ac:dyDescent="0.25">
      <c r="A161" s="432"/>
      <c r="B161" s="432"/>
      <c r="C161" s="432"/>
      <c r="D161" s="432"/>
      <c r="E161" s="432"/>
      <c r="F161" s="432"/>
      <c r="G161" s="432"/>
      <c r="H161" s="432"/>
      <c r="I161" s="432"/>
      <c r="J161" s="432"/>
      <c r="K161" s="432"/>
      <c r="L161" s="432"/>
      <c r="M161" s="432"/>
      <c r="N161" s="432"/>
      <c r="O161" s="432"/>
      <c r="P161" s="432"/>
      <c r="Q161" s="432"/>
      <c r="R161" s="432">
        <v>14030309</v>
      </c>
      <c r="S161" s="432" t="s">
        <v>121</v>
      </c>
      <c r="T161" s="432" t="s">
        <v>133</v>
      </c>
      <c r="U161" s="432" t="s">
        <v>217</v>
      </c>
      <c r="V161" s="432"/>
      <c r="W161" s="432"/>
      <c r="X161" s="432">
        <v>180</v>
      </c>
      <c r="Y161" s="432"/>
      <c r="Z161" s="432"/>
      <c r="AA161" s="432"/>
      <c r="AB161" s="432"/>
      <c r="AC161" s="432"/>
      <c r="AD161" s="432"/>
      <c r="AE161" s="432"/>
      <c r="AF161" s="432">
        <v>180</v>
      </c>
      <c r="AG161" s="432"/>
      <c r="AH161" s="432"/>
      <c r="AI161" s="432"/>
      <c r="AJ161" s="432"/>
      <c r="AK161" s="432">
        <v>180</v>
      </c>
      <c r="AL161" s="432"/>
    </row>
    <row r="162" spans="1:39" x14ac:dyDescent="0.25">
      <c r="A162" s="432"/>
      <c r="B162" s="432"/>
      <c r="C162" s="432"/>
      <c r="D162" s="432"/>
      <c r="E162" s="432"/>
      <c r="F162" s="432"/>
      <c r="G162" s="432"/>
      <c r="H162" s="432"/>
      <c r="I162" s="432"/>
      <c r="J162" s="432"/>
      <c r="K162" s="432"/>
      <c r="L162" s="432"/>
      <c r="M162" s="432"/>
      <c r="N162" s="432"/>
      <c r="O162" s="432"/>
      <c r="P162" s="432"/>
      <c r="Q162" s="432"/>
      <c r="R162" s="432">
        <v>14030309</v>
      </c>
      <c r="S162" s="432" t="s">
        <v>121</v>
      </c>
      <c r="T162" s="432" t="s">
        <v>133</v>
      </c>
      <c r="U162" s="432" t="s">
        <v>217</v>
      </c>
      <c r="V162" s="432"/>
      <c r="W162" s="432"/>
      <c r="X162" s="432">
        <v>180</v>
      </c>
      <c r="Y162" s="432"/>
      <c r="Z162" s="432"/>
      <c r="AA162" s="432"/>
      <c r="AB162" s="432"/>
      <c r="AC162" s="432"/>
      <c r="AD162" s="432"/>
      <c r="AE162" s="432"/>
      <c r="AF162" s="432">
        <v>180</v>
      </c>
      <c r="AG162" s="432"/>
      <c r="AH162" s="432"/>
      <c r="AI162" s="432"/>
      <c r="AJ162" s="432"/>
      <c r="AK162" s="432">
        <v>180</v>
      </c>
      <c r="AL162" s="432"/>
    </row>
    <row r="163" spans="1:39" x14ac:dyDescent="0.25">
      <c r="A163" s="432"/>
      <c r="B163" s="432"/>
      <c r="C163" s="432"/>
      <c r="D163" s="432"/>
      <c r="E163" s="432"/>
      <c r="F163" s="432"/>
      <c r="G163" s="432"/>
      <c r="H163" s="432"/>
      <c r="I163" s="432"/>
      <c r="J163" s="432"/>
      <c r="K163" s="432"/>
      <c r="L163" s="432"/>
      <c r="M163" s="432"/>
      <c r="N163" s="432"/>
      <c r="O163" s="432"/>
      <c r="P163" s="432"/>
      <c r="Q163" s="432"/>
      <c r="R163" s="432">
        <v>14030309</v>
      </c>
      <c r="S163" s="432" t="s">
        <v>121</v>
      </c>
      <c r="T163" s="432" t="s">
        <v>133</v>
      </c>
      <c r="U163" s="432" t="s">
        <v>217</v>
      </c>
      <c r="V163" s="432"/>
      <c r="W163" s="432"/>
      <c r="X163" s="432">
        <v>180</v>
      </c>
      <c r="Y163" s="432"/>
      <c r="Z163" s="432"/>
      <c r="AA163" s="432"/>
      <c r="AB163" s="432"/>
      <c r="AC163" s="432"/>
      <c r="AD163" s="432"/>
      <c r="AE163" s="432"/>
      <c r="AF163" s="432">
        <v>180</v>
      </c>
      <c r="AG163" s="432"/>
      <c r="AH163" s="432"/>
      <c r="AI163" s="432"/>
      <c r="AJ163" s="432"/>
      <c r="AK163" s="432">
        <v>180</v>
      </c>
      <c r="AL163" s="432"/>
    </row>
    <row r="164" spans="1:39" x14ac:dyDescent="0.25">
      <c r="A164" s="432"/>
      <c r="B164" s="432"/>
      <c r="C164" s="432"/>
      <c r="D164" s="432"/>
      <c r="E164" s="432"/>
      <c r="F164" s="432"/>
      <c r="G164" s="432"/>
      <c r="H164" s="432"/>
      <c r="I164" s="432"/>
      <c r="J164" s="432"/>
      <c r="K164" s="432"/>
      <c r="L164" s="432"/>
      <c r="M164" s="432"/>
      <c r="N164" s="432"/>
      <c r="O164" s="432"/>
      <c r="P164" s="432"/>
      <c r="Q164" s="432"/>
      <c r="R164" s="432">
        <v>14030309</v>
      </c>
      <c r="S164" s="432" t="s">
        <v>121</v>
      </c>
      <c r="T164" s="432" t="s">
        <v>133</v>
      </c>
      <c r="U164" s="432" t="s">
        <v>217</v>
      </c>
      <c r="V164" s="432"/>
      <c r="W164" s="432"/>
      <c r="X164" s="432">
        <v>180</v>
      </c>
      <c r="Y164" s="432"/>
      <c r="Z164" s="432"/>
      <c r="AA164" s="432"/>
      <c r="AB164" s="432"/>
      <c r="AC164" s="432"/>
      <c r="AD164" s="432"/>
      <c r="AE164" s="432"/>
      <c r="AF164" s="432">
        <v>180</v>
      </c>
      <c r="AG164" s="432"/>
      <c r="AH164" s="432"/>
      <c r="AI164" s="432"/>
      <c r="AJ164" s="432"/>
      <c r="AK164" s="432">
        <v>180</v>
      </c>
      <c r="AL164" s="432"/>
    </row>
    <row r="165" spans="1:39" x14ac:dyDescent="0.25">
      <c r="A165" s="432"/>
      <c r="B165" s="432"/>
      <c r="C165" s="432"/>
      <c r="D165" s="432"/>
      <c r="E165" s="432"/>
      <c r="F165" s="432"/>
      <c r="G165" s="432"/>
      <c r="H165" s="432"/>
      <c r="I165" s="432"/>
      <c r="J165" s="432"/>
      <c r="K165" s="432"/>
      <c r="L165" s="432"/>
      <c r="M165" s="432"/>
      <c r="N165" s="432"/>
      <c r="O165" s="432"/>
      <c r="P165" s="432"/>
      <c r="Q165" s="432"/>
      <c r="R165" s="432">
        <v>14030309</v>
      </c>
      <c r="S165" s="432" t="s">
        <v>121</v>
      </c>
      <c r="T165" s="432" t="s">
        <v>133</v>
      </c>
      <c r="U165" s="432" t="s">
        <v>217</v>
      </c>
      <c r="V165" s="432"/>
      <c r="W165" s="432"/>
      <c r="X165" s="432">
        <v>180</v>
      </c>
      <c r="Y165" s="432"/>
      <c r="Z165" s="432"/>
      <c r="AA165" s="432"/>
      <c r="AB165" s="432"/>
      <c r="AC165" s="432"/>
      <c r="AD165" s="432"/>
      <c r="AE165" s="432"/>
      <c r="AF165" s="432">
        <v>180</v>
      </c>
      <c r="AG165" s="432"/>
      <c r="AH165" s="432"/>
      <c r="AI165" s="432"/>
      <c r="AJ165" s="432"/>
      <c r="AK165" s="432">
        <v>180</v>
      </c>
      <c r="AL165" s="432"/>
    </row>
    <row r="166" spans="1:39" x14ac:dyDescent="0.25">
      <c r="A166" s="432"/>
      <c r="B166" s="432"/>
      <c r="C166" s="432"/>
      <c r="D166" s="432"/>
      <c r="E166" s="432"/>
      <c r="F166" s="432"/>
      <c r="G166" s="432"/>
      <c r="H166" s="432"/>
      <c r="I166" s="432"/>
      <c r="J166" s="432"/>
      <c r="K166" s="432"/>
      <c r="L166" s="432"/>
      <c r="M166" s="432"/>
      <c r="N166" s="432"/>
      <c r="O166" s="432"/>
      <c r="P166" s="432"/>
      <c r="Q166" s="432"/>
      <c r="R166" s="432">
        <v>14030309</v>
      </c>
      <c r="S166" s="432" t="s">
        <v>121</v>
      </c>
      <c r="T166" s="432" t="s">
        <v>130</v>
      </c>
      <c r="U166" s="432" t="s">
        <v>217</v>
      </c>
      <c r="V166" s="432"/>
      <c r="W166" s="432"/>
      <c r="X166" s="432">
        <v>180</v>
      </c>
      <c r="Y166" s="432"/>
      <c r="Z166" s="432"/>
      <c r="AA166" s="432"/>
      <c r="AB166" s="432"/>
      <c r="AC166" s="432"/>
      <c r="AD166" s="432"/>
      <c r="AE166" s="432"/>
      <c r="AF166" s="432">
        <v>180</v>
      </c>
      <c r="AG166" s="432"/>
      <c r="AH166" s="432"/>
      <c r="AI166" s="432"/>
      <c r="AJ166" s="432"/>
      <c r="AK166" s="432">
        <v>180</v>
      </c>
      <c r="AL166" s="432"/>
    </row>
    <row r="167" spans="1:39" x14ac:dyDescent="0.25">
      <c r="A167" s="432"/>
      <c r="B167" s="432"/>
      <c r="C167" s="432"/>
      <c r="D167" s="432"/>
      <c r="E167" s="432"/>
      <c r="F167" s="432"/>
      <c r="G167" s="432"/>
      <c r="H167" s="432"/>
      <c r="I167" s="432"/>
      <c r="J167" s="432"/>
      <c r="K167" s="432"/>
      <c r="L167" s="432"/>
      <c r="M167" s="432"/>
      <c r="N167" s="432"/>
      <c r="O167" s="432"/>
      <c r="P167" s="432"/>
      <c r="Q167" s="432"/>
      <c r="R167" s="432">
        <v>14030309</v>
      </c>
      <c r="S167" s="432" t="s">
        <v>121</v>
      </c>
      <c r="T167" s="432" t="s">
        <v>130</v>
      </c>
      <c r="U167" s="432" t="s">
        <v>217</v>
      </c>
      <c r="V167" s="432"/>
      <c r="W167" s="432"/>
      <c r="X167" s="432">
        <v>180</v>
      </c>
      <c r="Y167" s="432"/>
      <c r="Z167" s="432"/>
      <c r="AA167" s="432"/>
      <c r="AB167" s="432"/>
      <c r="AC167" s="432"/>
      <c r="AD167" s="432"/>
      <c r="AE167" s="432"/>
      <c r="AF167" s="432">
        <v>180</v>
      </c>
      <c r="AG167" s="432"/>
      <c r="AH167" s="432"/>
      <c r="AI167" s="432"/>
      <c r="AJ167" s="432"/>
      <c r="AK167" s="432">
        <v>180</v>
      </c>
      <c r="AL167" s="432"/>
    </row>
    <row r="168" spans="1:39" x14ac:dyDescent="0.25">
      <c r="A168" s="432"/>
      <c r="B168" s="432"/>
      <c r="C168" s="432"/>
      <c r="D168" s="432"/>
      <c r="E168" s="432"/>
      <c r="F168" s="432"/>
      <c r="G168" s="432"/>
      <c r="H168" s="432"/>
      <c r="I168" s="432"/>
      <c r="J168" s="432"/>
      <c r="K168" s="432"/>
      <c r="L168" s="432"/>
      <c r="M168" s="432"/>
      <c r="N168" s="432"/>
      <c r="O168" s="432"/>
      <c r="P168" s="432"/>
      <c r="Q168" s="432"/>
      <c r="R168" s="432">
        <v>14030309</v>
      </c>
      <c r="S168" s="432" t="s">
        <v>223</v>
      </c>
      <c r="T168" s="432" t="s">
        <v>132</v>
      </c>
      <c r="U168" s="432" t="s">
        <v>219</v>
      </c>
      <c r="V168" s="432"/>
      <c r="W168" s="432"/>
      <c r="X168" s="432">
        <v>240</v>
      </c>
      <c r="Y168" s="432"/>
      <c r="Z168" s="432"/>
      <c r="AA168" s="432"/>
      <c r="AB168" s="432"/>
      <c r="AC168" s="432"/>
      <c r="AD168" s="432"/>
      <c r="AE168" s="432"/>
      <c r="AF168" s="432">
        <v>240</v>
      </c>
      <c r="AG168" s="432"/>
      <c r="AH168" s="432"/>
      <c r="AI168" s="432"/>
      <c r="AJ168" s="432"/>
      <c r="AK168" s="432">
        <v>240</v>
      </c>
      <c r="AL168" s="432"/>
      <c r="AM168" s="432"/>
    </row>
    <row r="169" spans="1:39" x14ac:dyDescent="0.25">
      <c r="A169" s="432"/>
      <c r="B169" s="432"/>
      <c r="C169" s="432"/>
      <c r="D169" s="432"/>
      <c r="E169" s="432"/>
      <c r="F169" s="432"/>
      <c r="G169" s="432"/>
      <c r="H169" s="432"/>
      <c r="I169" s="432"/>
      <c r="J169" s="432"/>
      <c r="K169" s="432"/>
      <c r="L169" s="432"/>
      <c r="M169" s="432"/>
      <c r="N169" s="432"/>
      <c r="O169" s="432"/>
      <c r="P169" s="432"/>
      <c r="Q169" s="432"/>
      <c r="R169" s="432">
        <v>14030309</v>
      </c>
      <c r="S169" s="432" t="s">
        <v>121</v>
      </c>
      <c r="T169" s="432" t="s">
        <v>133</v>
      </c>
      <c r="U169" s="432" t="s">
        <v>219</v>
      </c>
      <c r="V169" s="432"/>
      <c r="W169" s="432"/>
      <c r="X169" s="432">
        <v>180</v>
      </c>
      <c r="Y169" s="432"/>
      <c r="Z169" s="432"/>
      <c r="AA169" s="432"/>
      <c r="AB169" s="432"/>
      <c r="AC169" s="432"/>
      <c r="AD169" s="432"/>
      <c r="AE169" s="432"/>
      <c r="AF169" s="432">
        <v>180</v>
      </c>
      <c r="AG169" s="432"/>
      <c r="AH169" s="432"/>
      <c r="AI169" s="432"/>
      <c r="AJ169" s="432"/>
      <c r="AK169" s="432">
        <v>180</v>
      </c>
      <c r="AL169" s="432"/>
      <c r="AM169" s="432"/>
    </row>
    <row r="170" spans="1:39" x14ac:dyDescent="0.25">
      <c r="A170" s="432"/>
      <c r="B170" s="432"/>
      <c r="C170" s="432"/>
      <c r="D170" s="432"/>
      <c r="E170" s="432"/>
      <c r="F170" s="432"/>
      <c r="G170" s="432"/>
      <c r="H170" s="432"/>
      <c r="I170" s="432"/>
      <c r="J170" s="432"/>
      <c r="K170" s="432"/>
      <c r="L170" s="432"/>
      <c r="M170" s="432"/>
      <c r="N170" s="432"/>
      <c r="O170" s="432"/>
      <c r="P170" s="432"/>
      <c r="Q170" s="432"/>
      <c r="R170" s="432">
        <v>14030309</v>
      </c>
      <c r="S170" s="432" t="s">
        <v>121</v>
      </c>
      <c r="T170" s="432" t="s">
        <v>133</v>
      </c>
      <c r="U170" s="432" t="s">
        <v>214</v>
      </c>
      <c r="V170" s="432"/>
      <c r="W170" s="432"/>
      <c r="X170" s="432">
        <v>180</v>
      </c>
      <c r="Y170" s="432"/>
      <c r="Z170" s="432"/>
      <c r="AA170" s="432"/>
      <c r="AB170" s="432"/>
      <c r="AC170" s="432"/>
      <c r="AD170" s="432"/>
      <c r="AE170" s="432"/>
      <c r="AF170" s="432">
        <v>180</v>
      </c>
      <c r="AG170" s="432"/>
      <c r="AH170" s="432"/>
      <c r="AI170" s="432"/>
      <c r="AJ170" s="432"/>
      <c r="AK170" s="432">
        <v>180</v>
      </c>
      <c r="AL170" s="432"/>
      <c r="AM170" s="432"/>
    </row>
    <row r="171" spans="1:39" x14ac:dyDescent="0.25">
      <c r="A171" s="432"/>
      <c r="B171" s="432"/>
      <c r="C171" s="432"/>
      <c r="D171" s="432"/>
      <c r="E171" s="432"/>
      <c r="F171" s="432"/>
      <c r="G171" s="432"/>
      <c r="H171" s="432"/>
      <c r="I171" s="432"/>
      <c r="J171" s="432"/>
      <c r="K171" s="432"/>
      <c r="L171" s="432"/>
      <c r="M171" s="432"/>
      <c r="N171" s="432"/>
      <c r="O171" s="432"/>
      <c r="P171" s="432"/>
      <c r="Q171" s="432"/>
      <c r="R171" s="432">
        <v>14030309</v>
      </c>
      <c r="S171" s="432" t="s">
        <v>121</v>
      </c>
      <c r="T171" s="432" t="s">
        <v>133</v>
      </c>
      <c r="U171" s="432" t="s">
        <v>214</v>
      </c>
      <c r="V171" s="432"/>
      <c r="W171" s="432"/>
      <c r="X171" s="432">
        <v>180</v>
      </c>
      <c r="Y171" s="432"/>
      <c r="Z171" s="432"/>
      <c r="AA171" s="432"/>
      <c r="AB171" s="432"/>
      <c r="AC171" s="432"/>
      <c r="AD171" s="432"/>
      <c r="AE171" s="432"/>
      <c r="AF171" s="432">
        <v>180</v>
      </c>
      <c r="AG171" s="432"/>
      <c r="AH171" s="432"/>
      <c r="AI171" s="432"/>
      <c r="AJ171" s="432"/>
      <c r="AK171" s="432">
        <v>180</v>
      </c>
      <c r="AL171" s="432"/>
      <c r="AM171" s="432"/>
    </row>
    <row r="172" spans="1:39" x14ac:dyDescent="0.25">
      <c r="A172" s="432"/>
      <c r="B172" s="432"/>
      <c r="C172" s="432"/>
      <c r="D172" s="432"/>
      <c r="E172" s="432"/>
      <c r="F172" s="432"/>
      <c r="G172" s="432"/>
      <c r="H172" s="432"/>
      <c r="I172" s="432"/>
      <c r="J172" s="432"/>
      <c r="K172" s="432"/>
      <c r="L172" s="432"/>
      <c r="M172" s="432"/>
      <c r="N172" s="432"/>
      <c r="O172" s="432"/>
      <c r="P172" s="432"/>
      <c r="Q172" s="432"/>
      <c r="R172" s="432">
        <v>14030309</v>
      </c>
      <c r="S172" s="432" t="s">
        <v>121</v>
      </c>
      <c r="T172" s="432" t="s">
        <v>130</v>
      </c>
      <c r="U172" s="432" t="s">
        <v>214</v>
      </c>
      <c r="V172" s="432"/>
      <c r="W172" s="432"/>
      <c r="X172" s="432">
        <v>180</v>
      </c>
      <c r="Y172" s="432"/>
      <c r="Z172" s="432"/>
      <c r="AA172" s="432"/>
      <c r="AB172" s="432"/>
      <c r="AC172" s="432"/>
      <c r="AD172" s="432"/>
      <c r="AE172" s="432"/>
      <c r="AF172" s="432">
        <v>180</v>
      </c>
      <c r="AG172" s="432"/>
      <c r="AH172" s="432"/>
      <c r="AI172" s="432"/>
      <c r="AJ172" s="432"/>
      <c r="AK172" s="432">
        <v>180</v>
      </c>
      <c r="AL172" s="432"/>
      <c r="AM172" s="432"/>
    </row>
    <row r="173" spans="1:39" x14ac:dyDescent="0.25">
      <c r="A173" s="432"/>
      <c r="B173" s="432"/>
      <c r="C173" s="432"/>
      <c r="D173" s="432"/>
      <c r="E173" s="432"/>
      <c r="F173" s="432"/>
      <c r="G173" s="432"/>
      <c r="H173" s="432"/>
      <c r="I173" s="432"/>
      <c r="J173" s="432"/>
      <c r="K173" s="432"/>
      <c r="L173" s="432"/>
      <c r="M173" s="432"/>
      <c r="N173" s="432"/>
      <c r="O173" s="432"/>
      <c r="P173" s="432"/>
      <c r="Q173" s="432"/>
      <c r="R173" s="432">
        <v>14030309</v>
      </c>
      <c r="S173" s="432" t="s">
        <v>121</v>
      </c>
      <c r="T173" s="432" t="s">
        <v>130</v>
      </c>
      <c r="U173" s="432" t="s">
        <v>214</v>
      </c>
      <c r="V173" s="432"/>
      <c r="W173" s="432"/>
      <c r="X173" s="432">
        <v>180</v>
      </c>
      <c r="Y173" s="432"/>
      <c r="Z173" s="432"/>
      <c r="AA173" s="432"/>
      <c r="AB173" s="432"/>
      <c r="AC173" s="432"/>
      <c r="AD173" s="432"/>
      <c r="AE173" s="432"/>
      <c r="AF173" s="432">
        <v>180</v>
      </c>
      <c r="AG173" s="432"/>
      <c r="AH173" s="432"/>
      <c r="AI173" s="432"/>
      <c r="AJ173" s="432"/>
      <c r="AK173" s="432">
        <v>180</v>
      </c>
      <c r="AL173" s="432"/>
      <c r="AM173" s="432"/>
    </row>
    <row r="174" spans="1:39" x14ac:dyDescent="0.25">
      <c r="A174" s="432"/>
      <c r="B174" s="432"/>
      <c r="C174" s="432"/>
      <c r="D174" s="432"/>
      <c r="E174" s="432"/>
      <c r="F174" s="432"/>
      <c r="G174" s="432"/>
      <c r="H174" s="432"/>
      <c r="I174" s="432"/>
      <c r="J174" s="432"/>
      <c r="K174" s="432"/>
      <c r="L174" s="432"/>
      <c r="M174" s="432"/>
      <c r="N174" s="432"/>
      <c r="O174" s="432"/>
      <c r="P174" s="432"/>
      <c r="Q174" s="432"/>
      <c r="R174" s="432">
        <v>14030306</v>
      </c>
      <c r="S174" s="432" t="s">
        <v>136</v>
      </c>
      <c r="T174" s="432" t="s">
        <v>133</v>
      </c>
      <c r="U174" s="432" t="s">
        <v>214</v>
      </c>
      <c r="V174" s="432"/>
      <c r="W174" s="432"/>
      <c r="X174" s="432">
        <v>180</v>
      </c>
      <c r="Y174" s="432"/>
      <c r="Z174" s="432"/>
      <c r="AA174" s="432"/>
      <c r="AB174" s="432"/>
      <c r="AC174" s="432"/>
      <c r="AD174" s="432"/>
      <c r="AE174" s="432"/>
      <c r="AF174" s="432">
        <v>180</v>
      </c>
      <c r="AG174" s="432"/>
      <c r="AH174" s="432"/>
      <c r="AI174" s="432"/>
      <c r="AJ174" s="432"/>
      <c r="AK174" s="432">
        <v>180</v>
      </c>
      <c r="AL174" s="432"/>
      <c r="AM174" s="432"/>
    </row>
    <row r="175" spans="1:39" x14ac:dyDescent="0.25">
      <c r="A175" s="432"/>
      <c r="B175" s="432"/>
      <c r="C175" s="432"/>
      <c r="D175" s="432"/>
      <c r="E175" s="432"/>
      <c r="F175" s="432"/>
      <c r="G175" s="432"/>
      <c r="H175" s="432"/>
      <c r="I175" s="432"/>
      <c r="J175" s="432"/>
      <c r="K175" s="432"/>
      <c r="L175" s="432"/>
      <c r="M175" s="432"/>
      <c r="N175" s="432"/>
      <c r="O175" s="432"/>
      <c r="P175" s="432"/>
      <c r="Q175" s="432"/>
      <c r="R175" s="432">
        <v>14030306</v>
      </c>
      <c r="S175" s="432" t="s">
        <v>121</v>
      </c>
      <c r="T175" s="432" t="s">
        <v>130</v>
      </c>
      <c r="U175" s="432" t="s">
        <v>214</v>
      </c>
      <c r="V175" s="432"/>
      <c r="W175" s="432"/>
      <c r="X175" s="432">
        <v>180</v>
      </c>
      <c r="Y175" s="432"/>
      <c r="Z175" s="432"/>
      <c r="AA175" s="432"/>
      <c r="AB175" s="432"/>
      <c r="AC175" s="432"/>
      <c r="AD175" s="432"/>
      <c r="AE175" s="432"/>
      <c r="AF175" s="432">
        <v>180</v>
      </c>
      <c r="AG175" s="432"/>
      <c r="AH175" s="432"/>
      <c r="AI175" s="432"/>
      <c r="AJ175" s="432"/>
      <c r="AK175" s="432">
        <v>180</v>
      </c>
      <c r="AL175" s="432"/>
      <c r="AM175" s="432"/>
    </row>
    <row r="176" spans="1:39" x14ac:dyDescent="0.25">
      <c r="A176" s="432"/>
      <c r="B176" s="432"/>
      <c r="C176" s="432"/>
      <c r="D176" s="432"/>
      <c r="E176" s="432"/>
      <c r="F176" s="432"/>
      <c r="G176" s="432"/>
      <c r="H176" s="432"/>
      <c r="I176" s="432"/>
      <c r="J176" s="432"/>
      <c r="K176" s="432"/>
      <c r="L176" s="432"/>
      <c r="M176" s="432"/>
      <c r="N176" s="432"/>
      <c r="O176" s="432"/>
      <c r="P176" s="432"/>
      <c r="Q176" s="432"/>
      <c r="R176" s="432">
        <v>14030306</v>
      </c>
      <c r="S176" s="432" t="s">
        <v>121</v>
      </c>
      <c r="T176" s="432" t="s">
        <v>130</v>
      </c>
      <c r="U176" s="432" t="s">
        <v>214</v>
      </c>
      <c r="V176" s="432"/>
      <c r="W176" s="432"/>
      <c r="X176" s="432">
        <v>180</v>
      </c>
      <c r="Y176" s="432"/>
      <c r="Z176" s="432"/>
      <c r="AA176" s="432"/>
      <c r="AB176" s="432"/>
      <c r="AC176" s="432"/>
      <c r="AD176" s="432"/>
      <c r="AE176" s="432"/>
      <c r="AF176" s="432">
        <v>180</v>
      </c>
      <c r="AG176" s="432"/>
      <c r="AH176" s="432"/>
      <c r="AI176" s="432"/>
      <c r="AJ176" s="432"/>
      <c r="AK176" s="432">
        <v>180</v>
      </c>
      <c r="AL176" s="432"/>
      <c r="AM176" s="432"/>
    </row>
    <row r="177" spans="1:39" x14ac:dyDescent="0.25">
      <c r="A177" s="432"/>
      <c r="B177" s="432"/>
      <c r="C177" s="432"/>
      <c r="D177" s="432"/>
      <c r="E177" s="432"/>
      <c r="F177" s="432"/>
      <c r="G177" s="432"/>
      <c r="H177" s="432"/>
      <c r="I177" s="432"/>
      <c r="J177" s="432"/>
      <c r="K177" s="432"/>
      <c r="L177" s="432"/>
      <c r="M177" s="432"/>
      <c r="N177" s="432"/>
      <c r="O177" s="432"/>
      <c r="P177" s="432"/>
      <c r="Q177" s="432"/>
      <c r="R177" s="432">
        <v>14030306</v>
      </c>
      <c r="S177" s="432" t="s">
        <v>218</v>
      </c>
      <c r="T177" s="432" t="s">
        <v>130</v>
      </c>
      <c r="U177" s="432" t="s">
        <v>214</v>
      </c>
      <c r="V177" s="432"/>
      <c r="W177" s="432"/>
      <c r="X177" s="432">
        <v>180</v>
      </c>
      <c r="Y177" s="432"/>
      <c r="Z177" s="432"/>
      <c r="AA177" s="432"/>
      <c r="AB177" s="432"/>
      <c r="AC177" s="432"/>
      <c r="AD177" s="432"/>
      <c r="AE177" s="432"/>
      <c r="AF177" s="432">
        <v>180</v>
      </c>
      <c r="AG177" s="432"/>
      <c r="AH177" s="432"/>
      <c r="AI177" s="432"/>
      <c r="AJ177" s="432"/>
      <c r="AK177" s="432">
        <v>180</v>
      </c>
      <c r="AL177" s="432"/>
      <c r="AM177" s="432"/>
    </row>
    <row r="178" spans="1:39" x14ac:dyDescent="0.25">
      <c r="A178" s="432"/>
      <c r="B178" s="432"/>
      <c r="C178" s="432"/>
      <c r="D178" s="432"/>
      <c r="E178" s="432"/>
      <c r="F178" s="432"/>
      <c r="G178" s="432"/>
      <c r="H178" s="432"/>
      <c r="I178" s="432"/>
      <c r="J178" s="432"/>
      <c r="K178" s="432"/>
      <c r="L178" s="432"/>
      <c r="M178" s="432"/>
      <c r="N178" s="432"/>
      <c r="O178" s="432"/>
      <c r="P178" s="432"/>
      <c r="Q178" s="432"/>
      <c r="R178" s="432">
        <v>14030306</v>
      </c>
      <c r="S178" s="432" t="s">
        <v>218</v>
      </c>
      <c r="T178" s="432" t="s">
        <v>130</v>
      </c>
      <c r="U178" s="432" t="s">
        <v>214</v>
      </c>
      <c r="V178" s="432"/>
      <c r="W178" s="432"/>
      <c r="X178" s="432">
        <v>180</v>
      </c>
      <c r="Y178" s="432"/>
      <c r="Z178" s="432"/>
      <c r="AA178" s="432"/>
      <c r="AB178" s="432"/>
      <c r="AC178" s="432"/>
      <c r="AD178" s="432"/>
      <c r="AE178" s="432"/>
      <c r="AF178" s="432">
        <v>180</v>
      </c>
      <c r="AG178" s="432"/>
      <c r="AH178" s="432"/>
      <c r="AI178" s="432"/>
      <c r="AJ178" s="432"/>
      <c r="AK178" s="432">
        <v>180</v>
      </c>
      <c r="AL178" s="432"/>
      <c r="AM178" s="432"/>
    </row>
    <row r="179" spans="1:39" x14ac:dyDescent="0.25">
      <c r="A179" s="432"/>
      <c r="B179" s="432"/>
      <c r="C179" s="432"/>
      <c r="D179" s="432"/>
      <c r="E179" s="432"/>
      <c r="F179" s="432"/>
      <c r="G179" s="432"/>
      <c r="H179" s="432"/>
      <c r="I179" s="432"/>
      <c r="J179" s="432"/>
      <c r="K179" s="432"/>
      <c r="L179" s="432"/>
      <c r="M179" s="432"/>
      <c r="N179" s="432"/>
      <c r="O179" s="432"/>
      <c r="P179" s="432"/>
      <c r="Q179" s="432"/>
      <c r="R179" s="432">
        <v>14030306</v>
      </c>
      <c r="S179" s="432" t="s">
        <v>279</v>
      </c>
      <c r="T179" s="432" t="s">
        <v>130</v>
      </c>
      <c r="U179" s="432" t="s">
        <v>214</v>
      </c>
      <c r="V179" s="432"/>
      <c r="W179" s="432"/>
      <c r="X179" s="432">
        <v>180</v>
      </c>
      <c r="Y179" s="432"/>
      <c r="Z179" s="432"/>
      <c r="AA179" s="432"/>
      <c r="AB179" s="432"/>
      <c r="AC179" s="432"/>
      <c r="AD179" s="432"/>
      <c r="AE179" s="432"/>
      <c r="AF179" s="432">
        <v>180</v>
      </c>
      <c r="AG179" s="432"/>
      <c r="AH179" s="432"/>
      <c r="AI179" s="432"/>
      <c r="AJ179" s="432"/>
      <c r="AK179" s="432">
        <v>180</v>
      </c>
      <c r="AL179" s="432"/>
      <c r="AM179" s="432"/>
    </row>
    <row r="180" spans="1:39" x14ac:dyDescent="0.25">
      <c r="A180" s="432"/>
      <c r="B180" s="432"/>
      <c r="C180" s="432"/>
      <c r="D180" s="432"/>
      <c r="E180" s="432"/>
      <c r="F180" s="432"/>
      <c r="G180" s="432"/>
      <c r="H180" s="432"/>
      <c r="I180" s="432"/>
      <c r="J180" s="432"/>
      <c r="K180" s="432"/>
      <c r="L180" s="432"/>
      <c r="M180" s="432"/>
      <c r="N180" s="432"/>
      <c r="O180" s="432"/>
      <c r="P180" s="432"/>
      <c r="Q180" s="432"/>
      <c r="R180" s="432">
        <v>14030310</v>
      </c>
      <c r="S180" s="432" t="s">
        <v>121</v>
      </c>
      <c r="T180" s="432" t="s">
        <v>133</v>
      </c>
      <c r="U180" s="432" t="s">
        <v>233</v>
      </c>
      <c r="V180" s="432"/>
      <c r="W180" s="432"/>
      <c r="X180" s="432">
        <v>180</v>
      </c>
      <c r="Y180" s="432"/>
      <c r="Z180" s="432"/>
      <c r="AA180" s="432"/>
      <c r="AB180" s="432"/>
      <c r="AC180" s="432"/>
      <c r="AD180" s="432"/>
      <c r="AE180" s="432"/>
      <c r="AF180" s="432">
        <v>180</v>
      </c>
      <c r="AG180" s="432"/>
      <c r="AH180" s="432"/>
      <c r="AI180" s="432"/>
      <c r="AJ180" s="432"/>
      <c r="AK180" s="432">
        <v>180</v>
      </c>
      <c r="AL180" s="432"/>
      <c r="AM180" s="432"/>
    </row>
    <row r="181" spans="1:39" x14ac:dyDescent="0.25">
      <c r="A181" s="432"/>
      <c r="B181" s="432"/>
      <c r="C181" s="432"/>
      <c r="D181" s="432"/>
      <c r="E181" s="432"/>
      <c r="F181" s="432"/>
      <c r="G181" s="432"/>
      <c r="H181" s="432"/>
      <c r="I181" s="432"/>
      <c r="J181" s="432"/>
      <c r="K181" s="432"/>
      <c r="L181" s="432"/>
      <c r="M181" s="432"/>
      <c r="N181" s="432"/>
      <c r="O181" s="432"/>
      <c r="P181" s="432"/>
      <c r="Q181" s="432"/>
      <c r="R181" s="432">
        <v>14030310</v>
      </c>
      <c r="S181" s="432" t="s">
        <v>121</v>
      </c>
      <c r="T181" s="432" t="s">
        <v>132</v>
      </c>
      <c r="U181" s="432" t="s">
        <v>219</v>
      </c>
      <c r="V181" s="432"/>
      <c r="W181" s="432"/>
      <c r="X181" s="432">
        <v>180</v>
      </c>
      <c r="Y181" s="432"/>
      <c r="Z181" s="432"/>
      <c r="AA181" s="432"/>
      <c r="AB181" s="432"/>
      <c r="AC181" s="432"/>
      <c r="AD181" s="432"/>
      <c r="AE181" s="432"/>
      <c r="AF181" s="432">
        <v>180</v>
      </c>
      <c r="AG181" s="432"/>
      <c r="AH181" s="432"/>
      <c r="AI181" s="432"/>
      <c r="AJ181" s="432"/>
      <c r="AK181" s="432">
        <v>180</v>
      </c>
      <c r="AL181" s="432"/>
      <c r="AM181" s="432"/>
    </row>
    <row r="182" spans="1:39" x14ac:dyDescent="0.25">
      <c r="A182" s="432"/>
      <c r="B182" s="432"/>
      <c r="C182" s="432"/>
      <c r="D182" s="432"/>
      <c r="E182" s="432"/>
      <c r="F182" s="432"/>
      <c r="G182" s="432"/>
      <c r="H182" s="432"/>
      <c r="I182" s="432"/>
      <c r="J182" s="432"/>
      <c r="K182" s="432"/>
      <c r="L182" s="432"/>
      <c r="M182" s="432"/>
      <c r="N182" s="432"/>
      <c r="O182" s="432"/>
      <c r="P182" s="432"/>
      <c r="Q182" s="432"/>
      <c r="R182" s="432">
        <v>14030310</v>
      </c>
      <c r="S182" s="432" t="s">
        <v>121</v>
      </c>
      <c r="T182" s="432" t="s">
        <v>130</v>
      </c>
      <c r="U182" s="432" t="s">
        <v>214</v>
      </c>
      <c r="V182" s="432"/>
      <c r="W182" s="432"/>
      <c r="X182" s="432">
        <v>180</v>
      </c>
      <c r="Y182" s="432"/>
      <c r="Z182" s="432"/>
      <c r="AA182" s="432"/>
      <c r="AB182" s="432"/>
      <c r="AC182" s="432"/>
      <c r="AD182" s="432"/>
      <c r="AE182" s="432"/>
      <c r="AF182" s="432">
        <v>180</v>
      </c>
      <c r="AG182" s="432"/>
      <c r="AH182" s="432"/>
      <c r="AI182" s="432"/>
      <c r="AJ182" s="432"/>
      <c r="AK182" s="432">
        <v>180</v>
      </c>
      <c r="AL182" s="432"/>
      <c r="AM182" s="432"/>
    </row>
    <row r="183" spans="1:39" x14ac:dyDescent="0.25">
      <c r="A183" s="432"/>
      <c r="B183" s="432"/>
      <c r="C183" s="432"/>
      <c r="D183" s="432"/>
      <c r="E183" s="432"/>
      <c r="F183" s="432"/>
      <c r="G183" s="432"/>
      <c r="H183" s="432"/>
      <c r="I183" s="432"/>
      <c r="J183" s="432"/>
      <c r="K183" s="432"/>
      <c r="L183" s="432"/>
      <c r="M183" s="432"/>
      <c r="N183" s="432"/>
      <c r="O183" s="432"/>
      <c r="P183" s="432"/>
      <c r="Q183" s="432"/>
      <c r="R183" s="432">
        <v>14030310</v>
      </c>
      <c r="S183" s="432" t="s">
        <v>121</v>
      </c>
      <c r="T183" s="432" t="s">
        <v>130</v>
      </c>
      <c r="U183" s="432" t="s">
        <v>214</v>
      </c>
      <c r="V183" s="432"/>
      <c r="W183" s="432"/>
      <c r="X183" s="432">
        <v>180</v>
      </c>
      <c r="Y183" s="432"/>
      <c r="Z183" s="432"/>
      <c r="AA183" s="432"/>
      <c r="AB183" s="432"/>
      <c r="AC183" s="432"/>
      <c r="AD183" s="432"/>
      <c r="AE183" s="432"/>
      <c r="AF183" s="432">
        <v>180</v>
      </c>
      <c r="AG183" s="432"/>
      <c r="AH183" s="432"/>
      <c r="AI183" s="432"/>
      <c r="AJ183" s="432"/>
      <c r="AK183" s="432">
        <v>180</v>
      </c>
      <c r="AL183" s="432"/>
      <c r="AM183" s="432"/>
    </row>
    <row r="184" spans="1:39" x14ac:dyDescent="0.25">
      <c r="A184" s="432"/>
      <c r="B184" s="432"/>
      <c r="C184" s="432"/>
      <c r="D184" s="432"/>
      <c r="E184" s="432"/>
      <c r="F184" s="432"/>
      <c r="G184" s="432"/>
      <c r="H184" s="432"/>
      <c r="I184" s="432"/>
      <c r="J184" s="432"/>
      <c r="K184" s="432"/>
      <c r="L184" s="432"/>
      <c r="M184" s="432"/>
      <c r="N184" s="432"/>
      <c r="O184" s="432"/>
      <c r="P184" s="432"/>
      <c r="Q184" s="432"/>
      <c r="R184" s="432">
        <v>14030310</v>
      </c>
      <c r="S184" s="432" t="s">
        <v>121</v>
      </c>
      <c r="T184" s="432" t="s">
        <v>132</v>
      </c>
      <c r="U184" s="432" t="s">
        <v>214</v>
      </c>
      <c r="V184" s="432"/>
      <c r="W184" s="432"/>
      <c r="X184" s="432">
        <v>180</v>
      </c>
      <c r="Y184" s="432"/>
      <c r="Z184" s="432"/>
      <c r="AA184" s="432"/>
      <c r="AB184" s="432"/>
      <c r="AC184" s="432"/>
      <c r="AD184" s="432"/>
      <c r="AE184" s="432"/>
      <c r="AF184" s="432">
        <v>180</v>
      </c>
      <c r="AG184" s="432"/>
      <c r="AH184" s="432"/>
      <c r="AI184" s="432"/>
      <c r="AJ184" s="432"/>
      <c r="AK184" s="432">
        <v>180</v>
      </c>
      <c r="AL184" s="432"/>
      <c r="AM184" s="432"/>
    </row>
    <row r="185" spans="1:39" x14ac:dyDescent="0.25">
      <c r="A185" s="432"/>
      <c r="B185" s="432"/>
      <c r="C185" s="432"/>
      <c r="D185" s="432"/>
      <c r="E185" s="432"/>
      <c r="F185" s="432"/>
      <c r="G185" s="432"/>
      <c r="H185" s="432"/>
      <c r="I185" s="432"/>
      <c r="J185" s="432"/>
      <c r="K185" s="432"/>
      <c r="L185" s="432"/>
      <c r="M185" s="432"/>
      <c r="N185" s="432"/>
      <c r="O185" s="432"/>
      <c r="P185" s="432"/>
      <c r="Q185" s="432"/>
      <c r="R185" s="432">
        <v>14030310</v>
      </c>
      <c r="S185" s="432" t="s">
        <v>117</v>
      </c>
      <c r="T185" s="432" t="s">
        <v>130</v>
      </c>
      <c r="U185" s="432" t="s">
        <v>214</v>
      </c>
      <c r="V185" s="432"/>
      <c r="W185" s="432"/>
      <c r="X185" s="432">
        <v>180</v>
      </c>
      <c r="Y185" s="432"/>
      <c r="Z185" s="432"/>
      <c r="AA185" s="432"/>
      <c r="AB185" s="432"/>
      <c r="AC185" s="432"/>
      <c r="AD185" s="432"/>
      <c r="AE185" s="432"/>
      <c r="AF185" s="432">
        <v>180</v>
      </c>
      <c r="AG185" s="432"/>
      <c r="AH185" s="432"/>
      <c r="AI185" s="432"/>
      <c r="AJ185" s="432"/>
      <c r="AK185" s="432">
        <v>180</v>
      </c>
      <c r="AL185" s="432"/>
      <c r="AM185" s="432"/>
    </row>
    <row r="186" spans="1:39" x14ac:dyDescent="0.25">
      <c r="A186" s="432"/>
      <c r="B186" s="432"/>
      <c r="C186" s="432"/>
      <c r="D186" s="432"/>
      <c r="E186" s="432"/>
      <c r="F186" s="432"/>
      <c r="G186" s="432"/>
      <c r="H186" s="432"/>
      <c r="I186" s="432"/>
      <c r="J186" s="432"/>
      <c r="K186" s="432"/>
      <c r="L186" s="432"/>
      <c r="M186" s="432"/>
      <c r="N186" s="432"/>
      <c r="O186" s="432"/>
      <c r="P186" s="432"/>
      <c r="Q186" s="432"/>
      <c r="R186" s="432">
        <v>14030312</v>
      </c>
      <c r="S186" s="432" t="s">
        <v>117</v>
      </c>
      <c r="T186" s="432" t="s">
        <v>130</v>
      </c>
      <c r="U186" s="432" t="s">
        <v>214</v>
      </c>
      <c r="V186" s="432"/>
      <c r="W186" s="432"/>
      <c r="X186" s="432">
        <v>180</v>
      </c>
      <c r="Y186" s="432"/>
      <c r="Z186" s="432"/>
      <c r="AA186" s="432"/>
      <c r="AB186" s="432"/>
      <c r="AC186" s="432"/>
      <c r="AD186" s="432"/>
      <c r="AE186" s="432"/>
      <c r="AF186" s="432">
        <v>180</v>
      </c>
      <c r="AG186" s="432"/>
      <c r="AH186" s="432"/>
      <c r="AI186" s="432"/>
      <c r="AJ186" s="432"/>
      <c r="AK186" s="432">
        <v>180</v>
      </c>
      <c r="AL186" s="432"/>
      <c r="AM186" s="432"/>
    </row>
    <row r="187" spans="1:39" x14ac:dyDescent="0.25">
      <c r="A187" s="432"/>
      <c r="B187" s="432"/>
      <c r="C187" s="432"/>
      <c r="D187" s="432"/>
      <c r="E187" s="432"/>
      <c r="F187" s="432"/>
      <c r="G187" s="432"/>
      <c r="H187" s="432"/>
      <c r="I187" s="432"/>
      <c r="J187" s="432"/>
      <c r="K187" s="432"/>
      <c r="L187" s="432"/>
      <c r="M187" s="432"/>
      <c r="N187" s="432"/>
      <c r="O187" s="432"/>
      <c r="P187" s="432"/>
      <c r="Q187" s="432"/>
      <c r="R187" s="432">
        <v>14030312</v>
      </c>
      <c r="S187" s="432" t="s">
        <v>121</v>
      </c>
      <c r="T187" s="432" t="s">
        <v>130</v>
      </c>
      <c r="U187" s="432" t="s">
        <v>214</v>
      </c>
      <c r="V187" s="432"/>
      <c r="W187" s="432"/>
      <c r="X187" s="432">
        <v>180</v>
      </c>
      <c r="Y187" s="432"/>
      <c r="Z187" s="432"/>
      <c r="AA187" s="432"/>
      <c r="AB187" s="432"/>
      <c r="AC187" s="432"/>
      <c r="AD187" s="432"/>
      <c r="AE187" s="432"/>
      <c r="AF187" s="432">
        <v>180</v>
      </c>
      <c r="AG187" s="432"/>
      <c r="AH187" s="432"/>
      <c r="AI187" s="432"/>
      <c r="AJ187" s="432"/>
      <c r="AK187" s="432">
        <v>180</v>
      </c>
      <c r="AL187" s="432"/>
      <c r="AM187" s="432"/>
    </row>
    <row r="188" spans="1:39" x14ac:dyDescent="0.25">
      <c r="A188" s="432"/>
      <c r="B188" s="432"/>
      <c r="C188" s="432"/>
      <c r="D188" s="432"/>
      <c r="E188" s="432"/>
      <c r="F188" s="432"/>
      <c r="G188" s="432"/>
      <c r="H188" s="432"/>
      <c r="I188" s="432"/>
      <c r="J188" s="432"/>
      <c r="K188" s="432"/>
      <c r="L188" s="432"/>
      <c r="M188" s="432"/>
      <c r="N188" s="432"/>
      <c r="O188" s="432"/>
      <c r="P188" s="432"/>
      <c r="Q188" s="432"/>
      <c r="R188" s="432">
        <v>14030312</v>
      </c>
      <c r="S188" s="432" t="s">
        <v>121</v>
      </c>
      <c r="T188" s="432" t="s">
        <v>130</v>
      </c>
      <c r="U188" s="432" t="s">
        <v>214</v>
      </c>
      <c r="V188" s="432"/>
      <c r="W188" s="432"/>
      <c r="X188" s="432">
        <v>180</v>
      </c>
      <c r="Y188" s="432"/>
      <c r="Z188" s="432"/>
      <c r="AA188" s="432"/>
      <c r="AB188" s="432"/>
      <c r="AC188" s="432"/>
      <c r="AD188" s="432"/>
      <c r="AE188" s="432"/>
      <c r="AF188" s="432">
        <v>180</v>
      </c>
      <c r="AG188" s="432"/>
      <c r="AH188" s="432"/>
      <c r="AI188" s="432"/>
      <c r="AJ188" s="432"/>
      <c r="AK188" s="432">
        <v>180</v>
      </c>
      <c r="AL188" s="432"/>
      <c r="AM188" s="432"/>
    </row>
    <row r="189" spans="1:39" x14ac:dyDescent="0.25">
      <c r="A189" s="432"/>
      <c r="B189" s="432"/>
      <c r="C189" s="432"/>
      <c r="D189" s="432"/>
      <c r="E189" s="432"/>
      <c r="F189" s="432"/>
      <c r="G189" s="432"/>
      <c r="H189" s="432"/>
      <c r="I189" s="432"/>
      <c r="J189" s="432"/>
      <c r="K189" s="432"/>
      <c r="L189" s="432"/>
      <c r="M189" s="432"/>
      <c r="N189" s="432"/>
      <c r="O189" s="432"/>
      <c r="P189" s="432"/>
      <c r="Q189" s="432"/>
      <c r="R189" s="432">
        <v>14030312</v>
      </c>
      <c r="S189" s="432" t="s">
        <v>121</v>
      </c>
      <c r="T189" s="432" t="s">
        <v>130</v>
      </c>
      <c r="U189" s="432" t="s">
        <v>214</v>
      </c>
      <c r="V189" s="432"/>
      <c r="W189" s="432"/>
      <c r="X189" s="432">
        <v>180</v>
      </c>
      <c r="Y189" s="432"/>
      <c r="Z189" s="432"/>
      <c r="AA189" s="432"/>
      <c r="AB189" s="432"/>
      <c r="AC189" s="432"/>
      <c r="AD189" s="432"/>
      <c r="AE189" s="432"/>
      <c r="AF189" s="432">
        <v>180</v>
      </c>
      <c r="AG189" s="432"/>
      <c r="AH189" s="432"/>
      <c r="AI189" s="432"/>
      <c r="AJ189" s="432"/>
      <c r="AK189" s="432">
        <v>180</v>
      </c>
      <c r="AL189" s="432"/>
      <c r="AM189" s="432"/>
    </row>
    <row r="190" spans="1:39" x14ac:dyDescent="0.25">
      <c r="A190" s="432"/>
      <c r="B190" s="432"/>
      <c r="C190" s="432"/>
      <c r="D190" s="432"/>
      <c r="E190" s="432"/>
      <c r="F190" s="432"/>
      <c r="G190" s="432"/>
      <c r="H190" s="432"/>
      <c r="I190" s="432"/>
      <c r="J190" s="432"/>
      <c r="K190" s="432"/>
      <c r="L190" s="432"/>
      <c r="M190" s="432"/>
      <c r="N190" s="432"/>
      <c r="O190" s="432"/>
      <c r="P190" s="432"/>
      <c r="Q190" s="432"/>
      <c r="R190" s="432">
        <v>14030312</v>
      </c>
      <c r="S190" s="432" t="s">
        <v>121</v>
      </c>
      <c r="T190" s="432" t="s">
        <v>133</v>
      </c>
      <c r="U190" s="432" t="s">
        <v>214</v>
      </c>
      <c r="V190" s="432"/>
      <c r="W190" s="432"/>
      <c r="X190" s="432">
        <v>180</v>
      </c>
      <c r="Y190" s="432"/>
      <c r="Z190" s="432"/>
      <c r="AA190" s="432"/>
      <c r="AB190" s="432"/>
      <c r="AC190" s="432"/>
      <c r="AD190" s="432"/>
      <c r="AE190" s="432"/>
      <c r="AF190" s="432">
        <v>180</v>
      </c>
      <c r="AG190" s="432"/>
      <c r="AH190" s="432"/>
      <c r="AI190" s="432"/>
      <c r="AJ190" s="432"/>
      <c r="AK190" s="432">
        <v>180</v>
      </c>
      <c r="AL190" s="432"/>
      <c r="AM190" s="432"/>
    </row>
    <row r="191" spans="1:39" x14ac:dyDescent="0.25">
      <c r="A191" s="432"/>
      <c r="B191" s="432"/>
      <c r="C191" s="432"/>
      <c r="D191" s="432"/>
      <c r="E191" s="432"/>
      <c r="F191" s="432"/>
      <c r="G191" s="432"/>
      <c r="H191" s="432"/>
      <c r="I191" s="432"/>
      <c r="J191" s="432"/>
      <c r="K191" s="432"/>
      <c r="L191" s="432"/>
      <c r="M191" s="432"/>
      <c r="N191" s="432"/>
      <c r="O191" s="432"/>
      <c r="P191" s="432"/>
      <c r="Q191" s="432"/>
      <c r="R191" s="432">
        <v>14030312</v>
      </c>
      <c r="S191" s="432" t="s">
        <v>121</v>
      </c>
      <c r="T191" s="432" t="s">
        <v>133</v>
      </c>
      <c r="U191" s="432" t="s">
        <v>214</v>
      </c>
      <c r="V191" s="432"/>
      <c r="W191" s="432"/>
      <c r="X191" s="432">
        <v>180</v>
      </c>
      <c r="Y191" s="432"/>
      <c r="Z191" s="432"/>
      <c r="AA191" s="432"/>
      <c r="AB191" s="432"/>
      <c r="AC191" s="432"/>
      <c r="AD191" s="432"/>
      <c r="AE191" s="432"/>
      <c r="AF191" s="432">
        <v>180</v>
      </c>
      <c r="AG191" s="432"/>
      <c r="AH191" s="432"/>
      <c r="AI191" s="432"/>
      <c r="AJ191" s="432"/>
      <c r="AK191" s="432">
        <v>180</v>
      </c>
      <c r="AL191" s="432"/>
      <c r="AM191" s="432"/>
    </row>
    <row r="192" spans="1:39" x14ac:dyDescent="0.25">
      <c r="A192" s="432"/>
      <c r="B192" s="432"/>
      <c r="C192" s="432"/>
      <c r="D192" s="432"/>
      <c r="E192" s="432"/>
      <c r="F192" s="432"/>
      <c r="G192" s="432"/>
      <c r="H192" s="432"/>
      <c r="I192" s="432"/>
      <c r="J192" s="432"/>
      <c r="K192" s="432"/>
      <c r="L192" s="432"/>
      <c r="M192" s="432"/>
      <c r="N192" s="432"/>
      <c r="O192" s="432"/>
      <c r="P192" s="432"/>
      <c r="Q192" s="432"/>
      <c r="R192" s="432">
        <v>14030312</v>
      </c>
      <c r="S192" s="432" t="s">
        <v>121</v>
      </c>
      <c r="T192" s="432" t="s">
        <v>133</v>
      </c>
      <c r="U192" s="432" t="s">
        <v>214</v>
      </c>
      <c r="V192" s="432"/>
      <c r="W192" s="432"/>
      <c r="X192" s="432">
        <v>180</v>
      </c>
      <c r="Y192" s="432"/>
      <c r="Z192" s="432"/>
      <c r="AA192" s="432"/>
      <c r="AB192" s="432"/>
      <c r="AC192" s="432"/>
      <c r="AD192" s="432"/>
      <c r="AE192" s="432"/>
      <c r="AF192" s="432">
        <v>180</v>
      </c>
      <c r="AG192" s="432"/>
      <c r="AH192" s="432"/>
      <c r="AI192" s="432"/>
      <c r="AJ192" s="432"/>
      <c r="AK192" s="432">
        <v>180</v>
      </c>
      <c r="AL192" s="432"/>
      <c r="AM192" s="432"/>
    </row>
    <row r="193" spans="1:39" x14ac:dyDescent="0.25">
      <c r="A193" s="432"/>
      <c r="B193" s="432"/>
      <c r="C193" s="432"/>
      <c r="D193" s="432"/>
      <c r="E193" s="432"/>
      <c r="F193" s="432"/>
      <c r="G193" s="432"/>
      <c r="H193" s="432"/>
      <c r="I193" s="432"/>
      <c r="J193" s="432"/>
      <c r="K193" s="432"/>
      <c r="L193" s="432"/>
      <c r="M193" s="432"/>
      <c r="N193" s="432"/>
      <c r="O193" s="432"/>
      <c r="P193" s="432"/>
      <c r="Q193" s="432"/>
      <c r="R193" s="432">
        <v>14030312</v>
      </c>
      <c r="S193" s="432" t="s">
        <v>121</v>
      </c>
      <c r="T193" s="432" t="s">
        <v>132</v>
      </c>
      <c r="U193" s="432" t="s">
        <v>214</v>
      </c>
      <c r="V193" s="432"/>
      <c r="W193" s="432"/>
      <c r="X193" s="432">
        <v>180</v>
      </c>
      <c r="Y193" s="432"/>
      <c r="Z193" s="432"/>
      <c r="AA193" s="432"/>
      <c r="AB193" s="432"/>
      <c r="AC193" s="432"/>
      <c r="AD193" s="432"/>
      <c r="AE193" s="432"/>
      <c r="AF193" s="432">
        <v>180</v>
      </c>
      <c r="AG193" s="432"/>
      <c r="AH193" s="432"/>
      <c r="AI193" s="432"/>
      <c r="AJ193" s="432"/>
      <c r="AK193" s="432">
        <v>180</v>
      </c>
      <c r="AL193" s="432"/>
      <c r="AM193" s="432"/>
    </row>
    <row r="194" spans="1:39" x14ac:dyDescent="0.25">
      <c r="A194" s="432"/>
      <c r="B194" s="432"/>
      <c r="C194" s="432"/>
      <c r="D194" s="432"/>
      <c r="E194" s="432"/>
      <c r="F194" s="432"/>
      <c r="G194" s="432"/>
      <c r="H194" s="432"/>
      <c r="I194" s="432"/>
      <c r="J194" s="432"/>
      <c r="K194" s="432"/>
      <c r="L194" s="432"/>
      <c r="M194" s="432"/>
      <c r="N194" s="432"/>
      <c r="O194" s="432"/>
      <c r="P194" s="432"/>
      <c r="Q194" s="432"/>
      <c r="R194" s="432">
        <v>14030312</v>
      </c>
      <c r="S194" s="432" t="s">
        <v>121</v>
      </c>
      <c r="T194" s="432" t="s">
        <v>130</v>
      </c>
      <c r="U194" s="432" t="s">
        <v>233</v>
      </c>
      <c r="V194" s="432"/>
      <c r="W194" s="432"/>
      <c r="X194" s="432">
        <v>180</v>
      </c>
      <c r="Y194" s="432"/>
      <c r="Z194" s="432"/>
      <c r="AA194" s="432"/>
      <c r="AB194" s="432"/>
      <c r="AC194" s="432"/>
      <c r="AD194" s="432"/>
      <c r="AE194" s="432"/>
      <c r="AF194" s="432">
        <v>180</v>
      </c>
      <c r="AG194" s="432"/>
      <c r="AH194" s="432"/>
      <c r="AI194" s="432"/>
      <c r="AJ194" s="432"/>
      <c r="AK194" s="432">
        <v>180</v>
      </c>
      <c r="AL194" s="432"/>
      <c r="AM194" s="432"/>
    </row>
    <row r="195" spans="1:39" x14ac:dyDescent="0.25">
      <c r="A195" s="432"/>
      <c r="B195" s="432"/>
      <c r="C195" s="432"/>
      <c r="D195" s="432"/>
      <c r="E195" s="432"/>
      <c r="F195" s="432"/>
      <c r="G195" s="432"/>
      <c r="H195" s="432"/>
      <c r="I195" s="432"/>
      <c r="J195" s="432"/>
      <c r="K195" s="432"/>
      <c r="L195" s="432"/>
      <c r="M195" s="432"/>
      <c r="N195" s="432"/>
      <c r="O195" s="432"/>
      <c r="P195" s="432"/>
      <c r="Q195" s="432"/>
      <c r="R195" s="432">
        <v>14030312</v>
      </c>
      <c r="S195" s="432" t="s">
        <v>121</v>
      </c>
      <c r="T195" s="432" t="s">
        <v>133</v>
      </c>
      <c r="U195" s="432" t="s">
        <v>233</v>
      </c>
      <c r="V195" s="432"/>
      <c r="W195" s="432"/>
      <c r="X195" s="432">
        <v>180</v>
      </c>
      <c r="Y195" s="432"/>
      <c r="Z195" s="432"/>
      <c r="AA195" s="432"/>
      <c r="AB195" s="432"/>
      <c r="AC195" s="432"/>
      <c r="AD195" s="432"/>
      <c r="AE195" s="432"/>
      <c r="AF195" s="432">
        <v>180</v>
      </c>
      <c r="AG195" s="432"/>
      <c r="AH195" s="432"/>
      <c r="AI195" s="432"/>
      <c r="AJ195" s="432"/>
      <c r="AK195" s="432">
        <v>180</v>
      </c>
      <c r="AL195" s="432"/>
      <c r="AM195" s="432"/>
    </row>
    <row r="196" spans="1:39" x14ac:dyDescent="0.25">
      <c r="A196" s="432"/>
      <c r="B196" s="432"/>
      <c r="C196" s="432"/>
      <c r="D196" s="432"/>
      <c r="E196" s="432"/>
      <c r="F196" s="432"/>
      <c r="G196" s="432"/>
      <c r="H196" s="432"/>
      <c r="I196" s="432"/>
      <c r="J196" s="432"/>
      <c r="K196" s="432"/>
      <c r="L196" s="432"/>
      <c r="M196" s="432"/>
      <c r="N196" s="432"/>
      <c r="O196" s="432"/>
      <c r="P196" s="432"/>
      <c r="Q196" s="432"/>
      <c r="R196" s="432">
        <v>14030312</v>
      </c>
      <c r="S196" s="432" t="s">
        <v>118</v>
      </c>
      <c r="T196" s="432" t="s">
        <v>133</v>
      </c>
      <c r="U196" s="432" t="s">
        <v>233</v>
      </c>
      <c r="V196" s="432"/>
      <c r="W196" s="432"/>
      <c r="X196" s="432">
        <v>180</v>
      </c>
      <c r="Y196" s="432"/>
      <c r="Z196" s="432"/>
      <c r="AA196" s="432"/>
      <c r="AB196" s="432"/>
      <c r="AC196" s="432"/>
      <c r="AD196" s="432"/>
      <c r="AE196" s="432"/>
      <c r="AF196" s="432">
        <v>180</v>
      </c>
      <c r="AG196" s="432"/>
      <c r="AH196" s="432"/>
      <c r="AI196" s="432"/>
      <c r="AJ196" s="432"/>
      <c r="AK196" s="432">
        <v>180</v>
      </c>
      <c r="AL196" s="432"/>
      <c r="AM196" s="432"/>
    </row>
    <row r="197" spans="1:39" x14ac:dyDescent="0.25">
      <c r="A197" s="432"/>
      <c r="B197" s="432"/>
      <c r="C197" s="432"/>
      <c r="D197" s="432"/>
      <c r="E197" s="432"/>
      <c r="F197" s="432"/>
      <c r="G197" s="432"/>
      <c r="H197" s="432"/>
      <c r="I197" s="432"/>
      <c r="J197" s="432"/>
      <c r="K197" s="432"/>
      <c r="L197" s="432"/>
      <c r="M197" s="432"/>
      <c r="N197" s="432"/>
      <c r="O197" s="432"/>
      <c r="P197" s="432"/>
      <c r="Q197" s="432"/>
      <c r="R197" s="432">
        <v>14030312</v>
      </c>
      <c r="S197" s="432" t="s">
        <v>118</v>
      </c>
      <c r="T197" s="432" t="s">
        <v>132</v>
      </c>
      <c r="U197" s="432" t="s">
        <v>233</v>
      </c>
      <c r="V197" s="432"/>
      <c r="W197" s="432"/>
      <c r="X197" s="432">
        <v>180</v>
      </c>
      <c r="Y197" s="432"/>
      <c r="Z197" s="432"/>
      <c r="AA197" s="432"/>
      <c r="AB197" s="432"/>
      <c r="AC197" s="432"/>
      <c r="AD197" s="432"/>
      <c r="AE197" s="432"/>
      <c r="AF197" s="432">
        <v>180</v>
      </c>
      <c r="AG197" s="432"/>
      <c r="AH197" s="432"/>
      <c r="AI197" s="432"/>
      <c r="AJ197" s="432"/>
      <c r="AK197" s="432">
        <v>180</v>
      </c>
      <c r="AL197" s="432"/>
      <c r="AM197" s="432"/>
    </row>
    <row r="198" spans="1:39" x14ac:dyDescent="0.25">
      <c r="A198" s="432"/>
      <c r="B198" s="432"/>
      <c r="C198" s="432"/>
      <c r="D198" s="432"/>
      <c r="E198" s="432"/>
      <c r="F198" s="432"/>
      <c r="G198" s="432"/>
      <c r="H198" s="432"/>
      <c r="I198" s="432"/>
      <c r="J198" s="432"/>
      <c r="K198" s="432"/>
      <c r="L198" s="432"/>
      <c r="M198" s="432"/>
      <c r="N198" s="432"/>
      <c r="O198" s="432"/>
      <c r="P198" s="432"/>
      <c r="Q198" s="432"/>
      <c r="R198" s="432">
        <v>14030319</v>
      </c>
      <c r="S198" s="432" t="s">
        <v>121</v>
      </c>
      <c r="T198" s="432" t="s">
        <v>130</v>
      </c>
      <c r="U198" s="432" t="s">
        <v>486</v>
      </c>
      <c r="V198" s="432"/>
      <c r="W198" s="432"/>
      <c r="X198" s="432">
        <v>180</v>
      </c>
      <c r="Y198" s="432"/>
      <c r="Z198" s="432"/>
      <c r="AA198" s="432"/>
      <c r="AB198" s="432"/>
      <c r="AC198" s="432"/>
      <c r="AD198" s="432"/>
      <c r="AE198" s="432"/>
      <c r="AF198" s="432">
        <v>180</v>
      </c>
      <c r="AG198" s="432"/>
      <c r="AH198" s="432"/>
      <c r="AI198" s="432"/>
      <c r="AJ198" s="432"/>
      <c r="AK198" s="432">
        <v>180</v>
      </c>
      <c r="AL198" s="432"/>
      <c r="AM198" s="432"/>
    </row>
    <row r="199" spans="1:39" x14ac:dyDescent="0.25">
      <c r="A199" s="432"/>
      <c r="B199" s="432"/>
      <c r="C199" s="432"/>
      <c r="D199" s="432"/>
      <c r="E199" s="432"/>
      <c r="F199" s="432"/>
      <c r="G199" s="432"/>
      <c r="H199" s="432"/>
      <c r="I199" s="432"/>
      <c r="J199" s="432"/>
      <c r="K199" s="432"/>
      <c r="L199" s="432"/>
      <c r="M199" s="432"/>
      <c r="N199" s="432"/>
      <c r="O199" s="432"/>
      <c r="P199" s="432"/>
      <c r="Q199" s="432"/>
      <c r="R199" s="432">
        <v>14030319</v>
      </c>
      <c r="S199" s="432" t="s">
        <v>121</v>
      </c>
      <c r="T199" s="432" t="s">
        <v>130</v>
      </c>
      <c r="U199" s="432" t="s">
        <v>487</v>
      </c>
      <c r="V199" s="432"/>
      <c r="W199" s="432"/>
      <c r="X199" s="432">
        <v>180</v>
      </c>
      <c r="Y199" s="432"/>
      <c r="Z199" s="432"/>
      <c r="AA199" s="432"/>
      <c r="AB199" s="432"/>
      <c r="AC199" s="432"/>
      <c r="AD199" s="432"/>
      <c r="AE199" s="432"/>
      <c r="AF199" s="432">
        <v>180</v>
      </c>
      <c r="AG199" s="432"/>
      <c r="AH199" s="432"/>
      <c r="AI199" s="432"/>
      <c r="AJ199" s="432"/>
      <c r="AK199" s="432">
        <v>180</v>
      </c>
      <c r="AL199" s="432"/>
      <c r="AM199" s="432"/>
    </row>
    <row r="200" spans="1:39" x14ac:dyDescent="0.25">
      <c r="A200" s="432"/>
      <c r="B200" s="432"/>
      <c r="C200" s="432"/>
      <c r="D200" s="432"/>
      <c r="E200" s="432"/>
      <c r="F200" s="432"/>
      <c r="G200" s="432"/>
      <c r="H200" s="432"/>
      <c r="I200" s="432"/>
      <c r="J200" s="432"/>
      <c r="K200" s="432"/>
      <c r="L200" s="432"/>
      <c r="M200" s="432"/>
      <c r="N200" s="432"/>
      <c r="O200" s="432"/>
      <c r="P200" s="432"/>
      <c r="Q200" s="432"/>
      <c r="R200" s="432">
        <v>14030319</v>
      </c>
      <c r="S200" s="432" t="s">
        <v>121</v>
      </c>
      <c r="T200" s="432" t="s">
        <v>133</v>
      </c>
      <c r="U200" s="432" t="s">
        <v>219</v>
      </c>
      <c r="V200" s="432"/>
      <c r="W200" s="432"/>
      <c r="X200" s="432">
        <v>180</v>
      </c>
      <c r="Y200" s="432"/>
      <c r="Z200" s="432"/>
      <c r="AA200" s="432"/>
      <c r="AB200" s="432"/>
      <c r="AC200" s="432"/>
      <c r="AD200" s="432"/>
      <c r="AE200" s="432"/>
      <c r="AF200" s="432">
        <v>180</v>
      </c>
      <c r="AG200" s="432"/>
      <c r="AH200" s="432"/>
      <c r="AI200" s="432"/>
      <c r="AJ200" s="432"/>
      <c r="AK200" s="432">
        <v>180</v>
      </c>
      <c r="AL200" s="432"/>
      <c r="AM200" s="432"/>
    </row>
    <row r="201" spans="1:39" x14ac:dyDescent="0.25">
      <c r="A201" s="432"/>
      <c r="B201" s="432"/>
      <c r="C201" s="432"/>
      <c r="D201" s="432"/>
      <c r="E201" s="432"/>
      <c r="F201" s="432"/>
      <c r="G201" s="432"/>
      <c r="H201" s="432"/>
      <c r="I201" s="432"/>
      <c r="J201" s="432"/>
      <c r="K201" s="432"/>
      <c r="L201" s="432"/>
      <c r="M201" s="432"/>
      <c r="N201" s="432"/>
      <c r="O201" s="432"/>
      <c r="P201" s="432"/>
      <c r="Q201" s="432"/>
      <c r="R201" s="432">
        <v>14030319</v>
      </c>
      <c r="S201" s="432" t="s">
        <v>118</v>
      </c>
      <c r="T201" s="432" t="s">
        <v>133</v>
      </c>
      <c r="U201" s="432" t="s">
        <v>233</v>
      </c>
      <c r="V201" s="432"/>
      <c r="W201" s="432"/>
      <c r="X201" s="432">
        <v>180</v>
      </c>
      <c r="Y201" s="432"/>
      <c r="Z201" s="432"/>
      <c r="AA201" s="432"/>
      <c r="AB201" s="432"/>
      <c r="AC201" s="432"/>
      <c r="AD201" s="432"/>
      <c r="AE201" s="432"/>
      <c r="AF201" s="432">
        <v>180</v>
      </c>
      <c r="AG201" s="432"/>
      <c r="AH201" s="432"/>
      <c r="AI201" s="432"/>
      <c r="AJ201" s="432"/>
      <c r="AK201" s="432">
        <v>180</v>
      </c>
      <c r="AL201" s="432"/>
      <c r="AM201" s="432"/>
    </row>
    <row r="202" spans="1:39" x14ac:dyDescent="0.25">
      <c r="A202" s="432"/>
      <c r="B202" s="432"/>
      <c r="C202" s="432"/>
      <c r="D202" s="432"/>
      <c r="E202" s="432"/>
      <c r="F202" s="432"/>
      <c r="G202" s="432"/>
      <c r="H202" s="432"/>
      <c r="I202" s="432"/>
      <c r="J202" s="432"/>
      <c r="K202" s="432"/>
      <c r="L202" s="432"/>
      <c r="M202" s="432"/>
      <c r="N202" s="432"/>
      <c r="O202" s="432"/>
      <c r="P202" s="432"/>
      <c r="Q202" s="432"/>
      <c r="R202" s="432">
        <v>14030319</v>
      </c>
      <c r="S202" s="432" t="s">
        <v>118</v>
      </c>
      <c r="T202" s="432" t="s">
        <v>130</v>
      </c>
      <c r="U202" s="432" t="s">
        <v>233</v>
      </c>
      <c r="V202" s="432"/>
      <c r="W202" s="432"/>
      <c r="X202" s="432">
        <v>180</v>
      </c>
      <c r="Y202" s="432"/>
      <c r="Z202" s="432"/>
      <c r="AA202" s="432"/>
      <c r="AB202" s="432"/>
      <c r="AC202" s="432"/>
      <c r="AD202" s="432"/>
      <c r="AE202" s="432"/>
      <c r="AF202" s="432">
        <v>180</v>
      </c>
      <c r="AG202" s="432"/>
      <c r="AH202" s="432"/>
      <c r="AI202" s="432"/>
      <c r="AJ202" s="432"/>
      <c r="AK202" s="432">
        <v>180</v>
      </c>
      <c r="AL202" s="432"/>
      <c r="AM202" s="432"/>
    </row>
    <row r="203" spans="1:39" x14ac:dyDescent="0.25">
      <c r="A203" s="432"/>
      <c r="B203" s="432"/>
      <c r="C203" s="432"/>
      <c r="D203" s="432"/>
      <c r="E203" s="432"/>
      <c r="F203" s="432"/>
      <c r="G203" s="432"/>
      <c r="H203" s="432"/>
      <c r="I203" s="432"/>
      <c r="J203" s="432"/>
      <c r="K203" s="432"/>
      <c r="L203" s="432"/>
      <c r="M203" s="432"/>
      <c r="N203" s="432"/>
      <c r="O203" s="432"/>
      <c r="P203" s="432"/>
      <c r="Q203" s="432"/>
      <c r="R203" s="432">
        <v>14030319</v>
      </c>
      <c r="S203" s="432" t="s">
        <v>118</v>
      </c>
      <c r="T203" s="432" t="s">
        <v>133</v>
      </c>
      <c r="U203" s="432" t="s">
        <v>233</v>
      </c>
      <c r="V203" s="432"/>
      <c r="W203" s="432"/>
      <c r="X203" s="432">
        <v>180</v>
      </c>
      <c r="Y203" s="432"/>
      <c r="Z203" s="432"/>
      <c r="AA203" s="432"/>
      <c r="AB203" s="432"/>
      <c r="AC203" s="432"/>
      <c r="AD203" s="432"/>
      <c r="AE203" s="432"/>
      <c r="AF203" s="432">
        <v>180</v>
      </c>
      <c r="AG203" s="432"/>
      <c r="AH203" s="432"/>
      <c r="AI203" s="432"/>
      <c r="AJ203" s="432"/>
      <c r="AK203" s="432">
        <v>180</v>
      </c>
      <c r="AL203" s="432"/>
      <c r="AM203" s="432"/>
    </row>
    <row r="204" spans="1:39" x14ac:dyDescent="0.25">
      <c r="A204" s="432"/>
      <c r="B204" s="432"/>
      <c r="C204" s="432"/>
      <c r="D204" s="432"/>
      <c r="E204" s="432"/>
      <c r="F204" s="432"/>
      <c r="G204" s="432"/>
      <c r="H204" s="432"/>
      <c r="I204" s="432"/>
      <c r="J204" s="432"/>
      <c r="K204" s="432"/>
      <c r="L204" s="432"/>
      <c r="M204" s="432"/>
      <c r="N204" s="432"/>
      <c r="O204" s="432"/>
      <c r="P204" s="432"/>
      <c r="Q204" s="432"/>
      <c r="R204" s="432">
        <v>14030319</v>
      </c>
      <c r="S204" s="432" t="s">
        <v>118</v>
      </c>
      <c r="T204" s="432" t="s">
        <v>130</v>
      </c>
      <c r="U204" s="432" t="s">
        <v>233</v>
      </c>
      <c r="V204" s="432"/>
      <c r="W204" s="432"/>
      <c r="X204" s="432">
        <v>180</v>
      </c>
      <c r="Y204" s="432"/>
      <c r="Z204" s="432"/>
      <c r="AA204" s="432"/>
      <c r="AB204" s="432"/>
      <c r="AC204" s="432"/>
      <c r="AD204" s="432"/>
      <c r="AE204" s="432"/>
      <c r="AF204" s="432">
        <v>180</v>
      </c>
      <c r="AG204" s="432"/>
      <c r="AH204" s="432"/>
      <c r="AI204" s="432"/>
      <c r="AJ204" s="432"/>
      <c r="AK204" s="432">
        <v>180</v>
      </c>
      <c r="AL204" s="432"/>
      <c r="AM204" s="432"/>
    </row>
    <row r="205" spans="1:39" x14ac:dyDescent="0.25">
      <c r="A205" s="432"/>
      <c r="B205" s="432"/>
      <c r="C205" s="432"/>
      <c r="D205" s="432"/>
      <c r="E205" s="432"/>
      <c r="F205" s="432"/>
      <c r="G205" s="432"/>
      <c r="H205" s="432"/>
      <c r="I205" s="432"/>
      <c r="J205" s="432"/>
      <c r="K205" s="432"/>
      <c r="L205" s="432"/>
      <c r="M205" s="432"/>
      <c r="N205" s="432"/>
      <c r="O205" s="432"/>
      <c r="P205" s="432"/>
      <c r="Q205" s="432"/>
      <c r="R205" s="432">
        <v>14030319</v>
      </c>
      <c r="S205" s="432" t="s">
        <v>136</v>
      </c>
      <c r="T205" s="432" t="s">
        <v>133</v>
      </c>
      <c r="U205" s="432" t="s">
        <v>233</v>
      </c>
      <c r="V205" s="432"/>
      <c r="W205" s="432"/>
      <c r="X205" s="432">
        <v>180</v>
      </c>
      <c r="Y205" s="432"/>
      <c r="Z205" s="432"/>
      <c r="AA205" s="432"/>
      <c r="AB205" s="432"/>
      <c r="AC205" s="432"/>
      <c r="AD205" s="432"/>
      <c r="AE205" s="432"/>
      <c r="AF205" s="432">
        <v>180</v>
      </c>
      <c r="AG205" s="432"/>
      <c r="AH205" s="432"/>
      <c r="AI205" s="432"/>
      <c r="AJ205" s="432"/>
      <c r="AK205" s="432">
        <v>180</v>
      </c>
      <c r="AL205" s="432"/>
      <c r="AM205" s="432"/>
    </row>
    <row r="206" spans="1:39" x14ac:dyDescent="0.25">
      <c r="A206" s="432"/>
      <c r="B206" s="432"/>
      <c r="C206" s="432"/>
      <c r="D206" s="432"/>
      <c r="E206" s="432"/>
      <c r="F206" s="432"/>
      <c r="G206" s="432"/>
      <c r="H206" s="432"/>
      <c r="I206" s="432"/>
      <c r="J206" s="432"/>
      <c r="K206" s="432"/>
      <c r="L206" s="432"/>
      <c r="M206" s="432"/>
      <c r="N206" s="432"/>
      <c r="O206" s="432"/>
      <c r="P206" s="432"/>
      <c r="Q206" s="432"/>
      <c r="R206" s="432">
        <v>14030319</v>
      </c>
      <c r="S206" s="432" t="s">
        <v>117</v>
      </c>
      <c r="T206" s="432" t="s">
        <v>130</v>
      </c>
      <c r="U206" s="432" t="s">
        <v>233</v>
      </c>
      <c r="V206" s="432"/>
      <c r="W206" s="432"/>
      <c r="X206" s="432">
        <v>180</v>
      </c>
      <c r="Y206" s="432"/>
      <c r="Z206" s="432"/>
      <c r="AA206" s="432"/>
      <c r="AB206" s="432"/>
      <c r="AC206" s="432"/>
      <c r="AD206" s="432"/>
      <c r="AE206" s="432"/>
      <c r="AF206" s="432">
        <v>180</v>
      </c>
      <c r="AG206" s="432"/>
      <c r="AH206" s="432"/>
      <c r="AI206" s="432"/>
      <c r="AJ206" s="432"/>
      <c r="AK206" s="432">
        <v>180</v>
      </c>
      <c r="AL206" s="432"/>
      <c r="AM206" s="432"/>
    </row>
    <row r="207" spans="1:39" x14ac:dyDescent="0.25">
      <c r="A207" s="432"/>
      <c r="B207" s="432"/>
      <c r="C207" s="432"/>
      <c r="D207" s="432"/>
      <c r="E207" s="432"/>
      <c r="F207" s="432"/>
      <c r="G207" s="432"/>
      <c r="H207" s="432"/>
      <c r="I207" s="432"/>
      <c r="J207" s="432"/>
      <c r="K207" s="432"/>
      <c r="L207" s="432"/>
      <c r="M207" s="432"/>
      <c r="N207" s="432"/>
      <c r="O207" s="432"/>
      <c r="P207" s="432"/>
      <c r="Q207" s="432"/>
      <c r="R207" s="432">
        <v>14030319</v>
      </c>
      <c r="S207" s="432" t="s">
        <v>142</v>
      </c>
      <c r="T207" s="432" t="s">
        <v>132</v>
      </c>
      <c r="U207" s="432" t="s">
        <v>217</v>
      </c>
      <c r="V207" s="432"/>
      <c r="W207" s="432"/>
      <c r="X207" s="432">
        <v>240</v>
      </c>
      <c r="Y207" s="432"/>
      <c r="Z207" s="432"/>
      <c r="AA207" s="432"/>
      <c r="AB207" s="432"/>
      <c r="AC207" s="432"/>
      <c r="AD207" s="432"/>
      <c r="AE207" s="432"/>
      <c r="AF207" s="432">
        <v>240</v>
      </c>
      <c r="AG207" s="432"/>
      <c r="AH207" s="432"/>
      <c r="AI207" s="432"/>
      <c r="AJ207" s="432"/>
      <c r="AK207" s="432">
        <v>240</v>
      </c>
      <c r="AL207" s="432"/>
      <c r="AM207" s="432"/>
    </row>
    <row r="208" spans="1:39" x14ac:dyDescent="0.25">
      <c r="A208" s="432"/>
      <c r="B208" s="432"/>
      <c r="C208" s="432"/>
      <c r="D208" s="432"/>
      <c r="E208" s="432"/>
      <c r="F208" s="432"/>
      <c r="G208" s="432"/>
      <c r="H208" s="432"/>
      <c r="I208" s="432"/>
      <c r="J208" s="432"/>
      <c r="K208" s="432"/>
      <c r="L208" s="432"/>
      <c r="M208" s="432"/>
      <c r="N208" s="432"/>
      <c r="O208" s="432"/>
      <c r="P208" s="432"/>
      <c r="Q208" s="432"/>
      <c r="R208" s="432">
        <v>14030319</v>
      </c>
      <c r="S208" s="432" t="s">
        <v>142</v>
      </c>
      <c r="T208" s="432" t="s">
        <v>133</v>
      </c>
      <c r="U208" s="432" t="s">
        <v>217</v>
      </c>
      <c r="V208" s="432"/>
      <c r="W208" s="432"/>
      <c r="X208" s="432">
        <v>240</v>
      </c>
      <c r="Y208" s="432"/>
      <c r="Z208" s="432"/>
      <c r="AA208" s="432"/>
      <c r="AB208" s="432"/>
      <c r="AC208" s="432"/>
      <c r="AD208" s="432"/>
      <c r="AE208" s="432"/>
      <c r="AF208" s="432">
        <v>240</v>
      </c>
      <c r="AG208" s="432"/>
      <c r="AH208" s="432"/>
      <c r="AI208" s="432"/>
      <c r="AJ208" s="432"/>
      <c r="AK208" s="432">
        <v>240</v>
      </c>
      <c r="AL208" s="432"/>
      <c r="AM208" s="432"/>
    </row>
    <row r="209" spans="1:39" x14ac:dyDescent="0.25">
      <c r="A209" s="432"/>
      <c r="B209" s="432"/>
      <c r="C209" s="432"/>
      <c r="D209" s="432"/>
      <c r="E209" s="432"/>
      <c r="F209" s="432"/>
      <c r="G209" s="432"/>
      <c r="H209" s="432"/>
      <c r="I209" s="432"/>
      <c r="J209" s="432"/>
      <c r="K209" s="432"/>
      <c r="L209" s="432"/>
      <c r="M209" s="432"/>
      <c r="N209" s="432"/>
      <c r="O209" s="432"/>
      <c r="P209" s="432"/>
      <c r="Q209" s="432"/>
      <c r="R209" s="432">
        <v>14030321</v>
      </c>
      <c r="S209" s="432" t="s">
        <v>121</v>
      </c>
      <c r="T209" s="432" t="s">
        <v>132</v>
      </c>
      <c r="U209" s="432" t="s">
        <v>215</v>
      </c>
      <c r="V209" s="432"/>
      <c r="W209" s="432"/>
      <c r="X209" s="432">
        <v>180</v>
      </c>
      <c r="Y209" s="432"/>
      <c r="Z209" s="432"/>
      <c r="AA209" s="432"/>
      <c r="AB209" s="432"/>
      <c r="AC209" s="432"/>
      <c r="AD209" s="432"/>
      <c r="AE209" s="432"/>
      <c r="AF209" s="432">
        <v>180</v>
      </c>
      <c r="AG209" s="432"/>
      <c r="AH209" s="432"/>
      <c r="AI209" s="432"/>
      <c r="AJ209" s="432"/>
      <c r="AK209" s="432">
        <v>180</v>
      </c>
      <c r="AL209" s="432"/>
      <c r="AM209" s="432"/>
    </row>
    <row r="210" spans="1:39" x14ac:dyDescent="0.25">
      <c r="A210" s="432"/>
      <c r="B210" s="432"/>
      <c r="C210" s="432"/>
      <c r="D210" s="432"/>
      <c r="E210" s="432"/>
      <c r="F210" s="432"/>
      <c r="G210" s="432"/>
      <c r="H210" s="432"/>
      <c r="I210" s="432"/>
      <c r="J210" s="432"/>
      <c r="K210" s="432"/>
      <c r="L210" s="432"/>
      <c r="M210" s="432"/>
      <c r="N210" s="432"/>
      <c r="O210" s="432"/>
      <c r="P210" s="432"/>
      <c r="Q210" s="432"/>
      <c r="R210" s="432">
        <v>14030321</v>
      </c>
      <c r="S210" s="432" t="s">
        <v>117</v>
      </c>
      <c r="T210" s="432" t="s">
        <v>130</v>
      </c>
      <c r="U210" s="432" t="s">
        <v>215</v>
      </c>
      <c r="V210" s="432"/>
      <c r="W210" s="432"/>
      <c r="X210" s="432">
        <v>180</v>
      </c>
      <c r="Y210" s="432"/>
      <c r="Z210" s="432"/>
      <c r="AA210" s="432"/>
      <c r="AB210" s="432"/>
      <c r="AC210" s="432"/>
      <c r="AD210" s="432"/>
      <c r="AE210" s="432"/>
      <c r="AF210" s="432">
        <v>180</v>
      </c>
      <c r="AG210" s="432"/>
      <c r="AH210" s="432"/>
      <c r="AI210" s="432"/>
      <c r="AJ210" s="432"/>
      <c r="AK210" s="432">
        <v>180</v>
      </c>
      <c r="AL210" s="432"/>
      <c r="AM210" s="432"/>
    </row>
    <row r="211" spans="1:39" x14ac:dyDescent="0.25">
      <c r="A211" s="432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>
        <v>14030323</v>
      </c>
      <c r="S211" s="432" t="s">
        <v>121</v>
      </c>
      <c r="T211" s="432" t="s">
        <v>133</v>
      </c>
      <c r="U211" s="432" t="s">
        <v>234</v>
      </c>
      <c r="V211" s="432"/>
      <c r="W211" s="432"/>
      <c r="X211" s="432">
        <v>180</v>
      </c>
      <c r="Y211" s="432"/>
      <c r="Z211" s="432"/>
      <c r="AA211" s="432"/>
      <c r="AB211" s="432"/>
      <c r="AC211" s="432"/>
      <c r="AD211" s="432"/>
      <c r="AE211" s="432"/>
      <c r="AF211" s="432">
        <v>180</v>
      </c>
      <c r="AG211" s="432"/>
      <c r="AH211" s="432"/>
      <c r="AI211" s="432"/>
      <c r="AJ211" s="432"/>
      <c r="AK211" s="432">
        <v>180</v>
      </c>
      <c r="AL211" s="432"/>
      <c r="AM211" s="432"/>
    </row>
    <row r="212" spans="1:39" x14ac:dyDescent="0.25">
      <c r="A212" s="432"/>
      <c r="B212" s="432"/>
      <c r="C212" s="432"/>
      <c r="D212" s="432"/>
      <c r="E212" s="432"/>
      <c r="F212" s="432"/>
      <c r="G212" s="432"/>
      <c r="H212" s="432"/>
      <c r="I212" s="432"/>
      <c r="J212" s="432"/>
      <c r="K212" s="432"/>
      <c r="L212" s="432"/>
      <c r="M212" s="432"/>
      <c r="N212" s="432"/>
      <c r="O212" s="432"/>
      <c r="P212" s="432"/>
      <c r="Q212" s="432"/>
      <c r="R212" s="432">
        <v>14030323</v>
      </c>
      <c r="S212" s="432" t="s">
        <v>415</v>
      </c>
      <c r="T212" s="432" t="s">
        <v>109</v>
      </c>
      <c r="U212" s="432" t="s">
        <v>234</v>
      </c>
      <c r="V212" s="432"/>
      <c r="W212" s="432"/>
      <c r="X212" s="432">
        <v>120</v>
      </c>
      <c r="Y212" s="432"/>
      <c r="Z212" s="432"/>
      <c r="AA212" s="432"/>
      <c r="AB212" s="432"/>
      <c r="AC212" s="432"/>
      <c r="AD212" s="432"/>
      <c r="AE212" s="432"/>
      <c r="AF212" s="432">
        <v>120</v>
      </c>
      <c r="AG212" s="432"/>
      <c r="AH212" s="432"/>
      <c r="AI212" s="432"/>
      <c r="AJ212" s="432"/>
      <c r="AK212" s="432">
        <v>120</v>
      </c>
      <c r="AL212" s="432"/>
      <c r="AM212" s="432"/>
    </row>
    <row r="213" spans="1:39" x14ac:dyDescent="0.25">
      <c r="A213" s="432"/>
      <c r="B213" s="432"/>
      <c r="C213" s="432"/>
      <c r="D213" s="432"/>
      <c r="E213" s="432"/>
      <c r="F213" s="432"/>
      <c r="G213" s="432"/>
      <c r="H213" s="432"/>
      <c r="I213" s="432"/>
      <c r="J213" s="432"/>
      <c r="K213" s="432"/>
      <c r="L213" s="432"/>
      <c r="M213" s="432"/>
      <c r="N213" s="432"/>
      <c r="O213" s="432"/>
      <c r="P213" s="432"/>
      <c r="Q213" s="432"/>
      <c r="R213" s="432">
        <v>14030323</v>
      </c>
      <c r="S213" s="432" t="s">
        <v>121</v>
      </c>
      <c r="T213" s="432" t="s">
        <v>130</v>
      </c>
      <c r="U213" s="432" t="s">
        <v>234</v>
      </c>
      <c r="V213" s="432"/>
      <c r="W213" s="432"/>
      <c r="X213" s="432">
        <v>180</v>
      </c>
      <c r="Y213" s="432"/>
      <c r="Z213" s="432"/>
      <c r="AA213" s="432"/>
      <c r="AB213" s="432"/>
      <c r="AC213" s="432"/>
      <c r="AD213" s="432"/>
      <c r="AE213" s="432"/>
      <c r="AF213" s="432">
        <v>180</v>
      </c>
      <c r="AG213" s="432"/>
      <c r="AH213" s="432"/>
      <c r="AI213" s="432"/>
      <c r="AJ213" s="432"/>
      <c r="AK213" s="432">
        <v>180</v>
      </c>
      <c r="AL213" s="432"/>
      <c r="AM213" s="432"/>
    </row>
    <row r="214" spans="1:39" x14ac:dyDescent="0.25">
      <c r="A214" s="432"/>
      <c r="B214" s="432"/>
      <c r="C214" s="432"/>
      <c r="D214" s="432"/>
      <c r="E214" s="432"/>
      <c r="F214" s="432"/>
      <c r="G214" s="432"/>
      <c r="H214" s="432"/>
      <c r="I214" s="432"/>
      <c r="J214" s="432"/>
      <c r="K214" s="432"/>
      <c r="L214" s="432"/>
      <c r="M214" s="432"/>
      <c r="N214" s="432"/>
      <c r="O214" s="432"/>
      <c r="P214" s="432"/>
      <c r="Q214" s="432"/>
      <c r="R214" s="432">
        <v>14030323</v>
      </c>
      <c r="S214" s="432" t="s">
        <v>121</v>
      </c>
      <c r="T214" s="432" t="s">
        <v>130</v>
      </c>
      <c r="U214" s="432" t="s">
        <v>234</v>
      </c>
      <c r="V214" s="432"/>
      <c r="W214" s="432"/>
      <c r="X214" s="432">
        <v>180</v>
      </c>
      <c r="Y214" s="432"/>
      <c r="Z214" s="432"/>
      <c r="AA214" s="432"/>
      <c r="AB214" s="432"/>
      <c r="AC214" s="432"/>
      <c r="AD214" s="432"/>
      <c r="AE214" s="432"/>
      <c r="AF214" s="432">
        <v>180</v>
      </c>
      <c r="AG214" s="432"/>
      <c r="AH214" s="432"/>
      <c r="AI214" s="432"/>
      <c r="AJ214" s="432"/>
      <c r="AK214" s="432">
        <v>180</v>
      </c>
      <c r="AL214" s="432"/>
      <c r="AM214" s="432"/>
    </row>
    <row r="215" spans="1:39" x14ac:dyDescent="0.25">
      <c r="A215" s="432"/>
      <c r="B215" s="432"/>
      <c r="C215" s="432"/>
      <c r="D215" s="432"/>
      <c r="E215" s="432"/>
      <c r="F215" s="432"/>
      <c r="G215" s="432"/>
      <c r="H215" s="432"/>
      <c r="I215" s="432"/>
      <c r="J215" s="432"/>
      <c r="K215" s="432"/>
      <c r="L215" s="432"/>
      <c r="M215" s="432"/>
      <c r="N215" s="432"/>
      <c r="O215" s="432"/>
      <c r="P215" s="432"/>
      <c r="Q215" s="432"/>
      <c r="R215" s="432">
        <v>14030323</v>
      </c>
      <c r="S215" s="432" t="s">
        <v>415</v>
      </c>
      <c r="T215" s="432" t="s">
        <v>462</v>
      </c>
      <c r="U215" s="432" t="s">
        <v>233</v>
      </c>
      <c r="V215" s="432"/>
      <c r="W215" s="432"/>
      <c r="X215" s="432">
        <v>120</v>
      </c>
      <c r="Y215" s="432"/>
      <c r="Z215" s="432"/>
      <c r="AA215" s="432"/>
      <c r="AB215" s="432"/>
      <c r="AC215" s="432"/>
      <c r="AD215" s="432"/>
      <c r="AE215" s="432"/>
      <c r="AF215" s="432">
        <v>120</v>
      </c>
      <c r="AG215" s="432"/>
      <c r="AH215" s="432"/>
      <c r="AI215" s="432"/>
      <c r="AJ215" s="432"/>
      <c r="AK215" s="432">
        <v>120</v>
      </c>
      <c r="AL215" s="432"/>
      <c r="AM215" s="432"/>
    </row>
    <row r="216" spans="1:39" x14ac:dyDescent="0.25">
      <c r="A216" s="432"/>
      <c r="B216" s="432"/>
      <c r="C216" s="432"/>
      <c r="D216" s="432"/>
      <c r="E216" s="432"/>
      <c r="F216" s="432"/>
      <c r="G216" s="432"/>
      <c r="H216" s="432"/>
      <c r="I216" s="432"/>
      <c r="J216" s="432"/>
      <c r="K216" s="432"/>
      <c r="L216" s="432"/>
      <c r="M216" s="432"/>
      <c r="N216" s="432"/>
      <c r="O216" s="432"/>
      <c r="P216" s="432"/>
      <c r="Q216" s="432"/>
      <c r="R216" s="432">
        <v>14030323</v>
      </c>
      <c r="S216" s="432" t="s">
        <v>121</v>
      </c>
      <c r="T216" s="432" t="s">
        <v>132</v>
      </c>
      <c r="U216" s="432" t="s">
        <v>233</v>
      </c>
      <c r="V216" s="432"/>
      <c r="W216" s="432"/>
      <c r="X216" s="432">
        <v>180</v>
      </c>
      <c r="Y216" s="432"/>
      <c r="Z216" s="432"/>
      <c r="AA216" s="432"/>
      <c r="AB216" s="432"/>
      <c r="AC216" s="432"/>
      <c r="AD216" s="432"/>
      <c r="AE216" s="432"/>
      <c r="AF216" s="432">
        <v>180</v>
      </c>
      <c r="AG216" s="432"/>
      <c r="AH216" s="432"/>
      <c r="AI216" s="432"/>
      <c r="AJ216" s="432"/>
      <c r="AK216" s="432">
        <v>180</v>
      </c>
      <c r="AL216" s="432"/>
      <c r="AM216" s="432"/>
    </row>
    <row r="217" spans="1:39" x14ac:dyDescent="0.25">
      <c r="A217" s="432"/>
      <c r="B217" s="432"/>
      <c r="C217" s="432"/>
      <c r="D217" s="432"/>
      <c r="E217" s="432"/>
      <c r="F217" s="432"/>
      <c r="G217" s="432"/>
      <c r="H217" s="432"/>
      <c r="I217" s="432"/>
      <c r="J217" s="432"/>
      <c r="K217" s="432"/>
      <c r="L217" s="432"/>
      <c r="M217" s="432"/>
      <c r="N217" s="432"/>
      <c r="O217" s="432"/>
      <c r="P217" s="432"/>
      <c r="Q217" s="432"/>
      <c r="R217" s="432">
        <v>14030323</v>
      </c>
      <c r="S217" s="432" t="s">
        <v>118</v>
      </c>
      <c r="T217" s="432" t="s">
        <v>130</v>
      </c>
      <c r="U217" s="432" t="s">
        <v>219</v>
      </c>
      <c r="V217" s="432"/>
      <c r="W217" s="432"/>
      <c r="X217" s="432">
        <v>180</v>
      </c>
      <c r="Y217" s="432"/>
      <c r="Z217" s="432"/>
      <c r="AA217" s="432"/>
      <c r="AB217" s="432"/>
      <c r="AC217" s="432"/>
      <c r="AD217" s="432"/>
      <c r="AE217" s="432"/>
      <c r="AF217" s="432">
        <v>180</v>
      </c>
      <c r="AG217" s="432"/>
      <c r="AH217" s="432"/>
      <c r="AI217" s="432"/>
      <c r="AJ217" s="432"/>
      <c r="AK217" s="432">
        <v>180</v>
      </c>
      <c r="AL217" s="432"/>
      <c r="AM217" s="432"/>
    </row>
    <row r="218" spans="1:39" x14ac:dyDescent="0.25">
      <c r="A218" s="432"/>
      <c r="B218" s="432"/>
      <c r="C218" s="432"/>
      <c r="D218" s="432"/>
      <c r="E218" s="432"/>
      <c r="F218" s="432"/>
      <c r="G218" s="432"/>
      <c r="H218" s="432"/>
      <c r="I218" s="432"/>
      <c r="J218" s="432"/>
      <c r="K218" s="432"/>
      <c r="L218" s="432"/>
      <c r="M218" s="432"/>
      <c r="N218" s="432"/>
      <c r="O218" s="432"/>
      <c r="P218" s="432"/>
      <c r="Q218" s="432"/>
      <c r="R218" s="432">
        <v>14030324</v>
      </c>
      <c r="S218" s="432" t="s">
        <v>118</v>
      </c>
      <c r="T218" s="432" t="s">
        <v>130</v>
      </c>
      <c r="U218" s="432" t="s">
        <v>234</v>
      </c>
      <c r="V218" s="432"/>
      <c r="W218" s="432"/>
      <c r="X218" s="432">
        <v>180</v>
      </c>
      <c r="Y218" s="432"/>
      <c r="Z218" s="432"/>
      <c r="AA218" s="432"/>
      <c r="AB218" s="432"/>
      <c r="AC218" s="432"/>
      <c r="AD218" s="432"/>
      <c r="AE218" s="432"/>
      <c r="AF218" s="432">
        <v>180</v>
      </c>
      <c r="AG218" s="432"/>
      <c r="AH218" s="432"/>
      <c r="AI218" s="432"/>
      <c r="AJ218" s="432"/>
      <c r="AK218" s="432">
        <v>180</v>
      </c>
      <c r="AL218" s="432"/>
      <c r="AM218" s="432"/>
    </row>
    <row r="219" spans="1:39" x14ac:dyDescent="0.25">
      <c r="A219" s="432"/>
      <c r="B219" s="432"/>
      <c r="C219" s="432"/>
      <c r="D219" s="432"/>
      <c r="E219" s="432"/>
      <c r="F219" s="432"/>
      <c r="G219" s="432"/>
      <c r="H219" s="432"/>
      <c r="I219" s="432"/>
      <c r="J219" s="432"/>
      <c r="K219" s="432"/>
      <c r="L219" s="432"/>
      <c r="M219" s="432"/>
      <c r="N219" s="432"/>
      <c r="O219" s="432"/>
      <c r="P219" s="432"/>
      <c r="Q219" s="432"/>
      <c r="R219" s="432">
        <v>14030324</v>
      </c>
      <c r="S219" s="432" t="s">
        <v>118</v>
      </c>
      <c r="T219" s="432" t="s">
        <v>130</v>
      </c>
      <c r="U219" s="432" t="s">
        <v>234</v>
      </c>
      <c r="V219" s="432"/>
      <c r="W219" s="432"/>
      <c r="X219" s="432">
        <v>180</v>
      </c>
      <c r="Y219" s="432"/>
      <c r="Z219" s="432"/>
      <c r="AA219" s="432"/>
      <c r="AB219" s="432"/>
      <c r="AC219" s="432"/>
      <c r="AD219" s="432"/>
      <c r="AE219" s="432"/>
      <c r="AF219" s="432">
        <v>180</v>
      </c>
      <c r="AG219" s="432"/>
      <c r="AH219" s="432"/>
      <c r="AI219" s="432"/>
      <c r="AJ219" s="432"/>
      <c r="AK219" s="432">
        <v>180</v>
      </c>
      <c r="AL219" s="432"/>
      <c r="AM219" s="432"/>
    </row>
    <row r="220" spans="1:39" x14ac:dyDescent="0.25">
      <c r="A220" s="432"/>
      <c r="B220" s="432"/>
      <c r="C220" s="432"/>
      <c r="D220" s="432"/>
      <c r="E220" s="432"/>
      <c r="F220" s="432"/>
      <c r="G220" s="432"/>
      <c r="H220" s="432"/>
      <c r="I220" s="432"/>
      <c r="J220" s="432"/>
      <c r="K220" s="432"/>
      <c r="L220" s="432"/>
      <c r="M220" s="432"/>
      <c r="N220" s="432"/>
      <c r="O220" s="432"/>
      <c r="P220" s="432"/>
      <c r="Q220" s="432"/>
      <c r="R220" s="432">
        <v>14030324</v>
      </c>
      <c r="S220" s="432" t="s">
        <v>118</v>
      </c>
      <c r="T220" s="432" t="s">
        <v>130</v>
      </c>
      <c r="U220" s="432" t="s">
        <v>234</v>
      </c>
      <c r="V220" s="432"/>
      <c r="W220" s="432"/>
      <c r="X220" s="432">
        <v>180</v>
      </c>
      <c r="Y220" s="432"/>
      <c r="Z220" s="432"/>
      <c r="AA220" s="432"/>
      <c r="AB220" s="432"/>
      <c r="AC220" s="432"/>
      <c r="AD220" s="432"/>
      <c r="AE220" s="432"/>
      <c r="AF220" s="432">
        <v>180</v>
      </c>
      <c r="AG220" s="432"/>
      <c r="AH220" s="432"/>
      <c r="AI220" s="432"/>
      <c r="AJ220" s="432"/>
      <c r="AK220" s="432">
        <v>180</v>
      </c>
      <c r="AL220" s="432"/>
      <c r="AM220" s="432"/>
    </row>
    <row r="221" spans="1:39" x14ac:dyDescent="0.25">
      <c r="A221" s="432"/>
      <c r="B221" s="432"/>
      <c r="C221" s="432"/>
      <c r="D221" s="432"/>
      <c r="E221" s="432"/>
      <c r="F221" s="432"/>
      <c r="G221" s="432"/>
      <c r="H221" s="432"/>
      <c r="I221" s="432"/>
      <c r="J221" s="432"/>
      <c r="K221" s="432"/>
      <c r="L221" s="432"/>
      <c r="M221" s="432"/>
      <c r="N221" s="432"/>
      <c r="O221" s="432"/>
      <c r="P221" s="432"/>
      <c r="Q221" s="432"/>
      <c r="R221" s="432">
        <v>14030324</v>
      </c>
      <c r="S221" s="432" t="s">
        <v>118</v>
      </c>
      <c r="T221" s="432" t="s">
        <v>492</v>
      </c>
      <c r="U221" s="432" t="s">
        <v>219</v>
      </c>
      <c r="V221" s="432"/>
      <c r="W221" s="432"/>
      <c r="X221" s="432">
        <v>180</v>
      </c>
      <c r="Y221" s="432"/>
      <c r="Z221" s="432"/>
      <c r="AA221" s="432"/>
      <c r="AB221" s="432"/>
      <c r="AC221" s="432"/>
      <c r="AD221" s="432"/>
      <c r="AE221" s="432"/>
      <c r="AF221" s="432">
        <v>180</v>
      </c>
      <c r="AG221" s="432"/>
      <c r="AH221" s="432"/>
      <c r="AI221" s="432"/>
      <c r="AJ221" s="432"/>
      <c r="AK221" s="432">
        <v>180</v>
      </c>
      <c r="AL221" s="432"/>
      <c r="AM221" s="432"/>
    </row>
    <row r="222" spans="1:39" x14ac:dyDescent="0.25">
      <c r="A222" s="432"/>
      <c r="B222" s="432"/>
      <c r="C222" s="432"/>
      <c r="D222" s="432"/>
      <c r="E222" s="432"/>
      <c r="F222" s="432"/>
      <c r="G222" s="432"/>
      <c r="H222" s="432"/>
      <c r="I222" s="432"/>
      <c r="J222" s="432"/>
      <c r="K222" s="432"/>
      <c r="L222" s="432"/>
      <c r="M222" s="432"/>
      <c r="N222" s="432"/>
      <c r="O222" s="432"/>
      <c r="P222" s="432"/>
      <c r="Q222" s="432"/>
      <c r="R222" s="432">
        <v>14030327</v>
      </c>
      <c r="S222" s="432" t="s">
        <v>375</v>
      </c>
      <c r="T222" s="432" t="s">
        <v>109</v>
      </c>
      <c r="U222" s="432" t="s">
        <v>219</v>
      </c>
      <c r="V222" s="432"/>
      <c r="W222" s="432"/>
      <c r="X222" s="432">
        <v>96</v>
      </c>
      <c r="Y222" s="432"/>
      <c r="Z222" s="432"/>
      <c r="AA222" s="432"/>
      <c r="AB222" s="432"/>
      <c r="AC222" s="432"/>
      <c r="AD222" s="432"/>
      <c r="AE222" s="432"/>
      <c r="AF222" s="432">
        <v>96</v>
      </c>
      <c r="AG222" s="432"/>
      <c r="AH222" s="432"/>
      <c r="AI222" s="432"/>
      <c r="AJ222" s="432"/>
      <c r="AK222" s="432">
        <v>96</v>
      </c>
      <c r="AL222" s="432"/>
      <c r="AM222" s="432"/>
    </row>
    <row r="223" spans="1:39" ht="15.75" thickBot="1" x14ac:dyDescent="0.3">
      <c r="A223" s="432"/>
      <c r="B223" s="432"/>
      <c r="C223" s="432"/>
      <c r="D223" s="432"/>
      <c r="E223" s="432"/>
      <c r="F223" s="432"/>
      <c r="G223" s="432"/>
      <c r="H223" s="432"/>
      <c r="I223" s="432"/>
      <c r="J223" s="432"/>
      <c r="K223" s="432"/>
      <c r="L223" s="432"/>
      <c r="M223" s="432"/>
      <c r="N223" s="432"/>
      <c r="O223" s="432"/>
      <c r="P223" s="432"/>
      <c r="Q223" s="432"/>
      <c r="R223" s="430">
        <v>14030327</v>
      </c>
      <c r="S223" s="430" t="s">
        <v>118</v>
      </c>
      <c r="T223" s="430" t="s">
        <v>130</v>
      </c>
      <c r="U223" s="430" t="s">
        <v>233</v>
      </c>
      <c r="V223" s="430"/>
      <c r="W223" s="430"/>
      <c r="X223" s="430">
        <v>180</v>
      </c>
      <c r="Y223" s="432"/>
      <c r="Z223" s="432"/>
      <c r="AA223" s="432"/>
      <c r="AB223" s="432"/>
      <c r="AC223" s="432"/>
      <c r="AD223" s="432"/>
      <c r="AE223" s="432"/>
      <c r="AF223" s="432">
        <v>180</v>
      </c>
      <c r="AG223" s="432"/>
      <c r="AH223" s="432"/>
      <c r="AI223" s="432"/>
      <c r="AJ223" s="432"/>
      <c r="AK223" s="432">
        <v>180</v>
      </c>
      <c r="AL223" s="432"/>
      <c r="AM223" s="432"/>
    </row>
    <row r="224" spans="1:39" x14ac:dyDescent="0.25">
      <c r="A224" s="432"/>
      <c r="B224" s="432"/>
      <c r="C224" s="432"/>
      <c r="D224" s="432"/>
      <c r="E224" s="432"/>
      <c r="F224" s="432"/>
      <c r="G224" s="432"/>
      <c r="H224" s="432"/>
      <c r="I224" s="432"/>
      <c r="J224" s="432"/>
      <c r="K224" s="432"/>
      <c r="L224" s="432"/>
      <c r="M224" s="432"/>
      <c r="N224" s="432"/>
      <c r="O224" s="432"/>
      <c r="P224" s="432"/>
      <c r="Q224" s="131"/>
      <c r="R224" s="232">
        <v>14030329</v>
      </c>
      <c r="S224" s="434" t="s">
        <v>118</v>
      </c>
      <c r="T224" s="434" t="s">
        <v>130</v>
      </c>
      <c r="U224" s="434" t="s">
        <v>214</v>
      </c>
      <c r="V224" s="434"/>
      <c r="W224" s="434"/>
      <c r="X224" s="435">
        <v>180</v>
      </c>
      <c r="Y224" s="96"/>
      <c r="Z224" s="432"/>
      <c r="AA224" s="432"/>
      <c r="AB224" s="432"/>
      <c r="AC224" s="432"/>
      <c r="AD224" s="432"/>
      <c r="AE224" s="432"/>
      <c r="AF224" s="435">
        <v>180</v>
      </c>
      <c r="AG224" s="432"/>
      <c r="AH224" s="432"/>
      <c r="AI224" s="432"/>
      <c r="AJ224" s="432"/>
      <c r="AK224" s="432"/>
      <c r="AL224" s="432"/>
      <c r="AM224" s="432"/>
    </row>
    <row r="225" spans="1:39" x14ac:dyDescent="0.25">
      <c r="A225" s="432"/>
      <c r="B225" s="432"/>
      <c r="C225" s="432"/>
      <c r="D225" s="432"/>
      <c r="E225" s="432"/>
      <c r="F225" s="432"/>
      <c r="G225" s="432"/>
      <c r="H225" s="432"/>
      <c r="I225" s="432"/>
      <c r="J225" s="432"/>
      <c r="K225" s="432"/>
      <c r="L225" s="432"/>
      <c r="M225" s="432"/>
      <c r="N225" s="432"/>
      <c r="O225" s="432"/>
      <c r="P225" s="432"/>
      <c r="Q225" s="131"/>
      <c r="R225" s="399">
        <v>14030329</v>
      </c>
      <c r="S225" s="432" t="s">
        <v>118</v>
      </c>
      <c r="T225" s="432" t="s">
        <v>130</v>
      </c>
      <c r="U225" s="432" t="s">
        <v>214</v>
      </c>
      <c r="V225" s="432"/>
      <c r="W225" s="432"/>
      <c r="X225" s="436">
        <v>180</v>
      </c>
      <c r="Y225" s="96"/>
      <c r="Z225" s="432"/>
      <c r="AA225" s="432"/>
      <c r="AB225" s="432"/>
      <c r="AC225" s="432"/>
      <c r="AD225" s="432"/>
      <c r="AE225" s="432"/>
      <c r="AF225" s="436">
        <v>180</v>
      </c>
      <c r="AG225" s="432"/>
      <c r="AH225" s="432"/>
      <c r="AI225" s="432"/>
      <c r="AJ225" s="432"/>
      <c r="AK225" s="432"/>
      <c r="AL225" s="432"/>
      <c r="AM225" s="432"/>
    </row>
    <row r="226" spans="1:39" x14ac:dyDescent="0.25">
      <c r="A226" s="432"/>
      <c r="B226" s="432"/>
      <c r="C226" s="432"/>
      <c r="D226" s="432"/>
      <c r="E226" s="432"/>
      <c r="F226" s="432"/>
      <c r="G226" s="432"/>
      <c r="H226" s="432"/>
      <c r="I226" s="432"/>
      <c r="J226" s="432"/>
      <c r="K226" s="432"/>
      <c r="L226" s="432"/>
      <c r="M226" s="432"/>
      <c r="N226" s="432"/>
      <c r="O226" s="432"/>
      <c r="P226" s="432"/>
      <c r="Q226" s="131"/>
      <c r="R226" s="399">
        <v>14030329</v>
      </c>
      <c r="S226" s="432" t="s">
        <v>118</v>
      </c>
      <c r="T226" s="432" t="s">
        <v>130</v>
      </c>
      <c r="U226" s="432" t="s">
        <v>214</v>
      </c>
      <c r="V226" s="432"/>
      <c r="W226" s="432"/>
      <c r="X226" s="436">
        <v>180</v>
      </c>
      <c r="Y226" s="96"/>
      <c r="Z226" s="432"/>
      <c r="AA226" s="432"/>
      <c r="AB226" s="432"/>
      <c r="AC226" s="432"/>
      <c r="AD226" s="432"/>
      <c r="AE226" s="432"/>
      <c r="AF226" s="436">
        <v>180</v>
      </c>
      <c r="AG226" s="432"/>
      <c r="AH226" s="432"/>
      <c r="AI226" s="432"/>
      <c r="AJ226" s="432"/>
      <c r="AK226" s="432"/>
      <c r="AL226" s="432"/>
      <c r="AM226" s="432"/>
    </row>
    <row r="227" spans="1:39" x14ac:dyDescent="0.25">
      <c r="A227" s="432"/>
      <c r="B227" s="432"/>
      <c r="C227" s="432"/>
      <c r="D227" s="432"/>
      <c r="E227" s="432"/>
      <c r="F227" s="432"/>
      <c r="G227" s="432"/>
      <c r="H227" s="432"/>
      <c r="I227" s="432"/>
      <c r="J227" s="432"/>
      <c r="K227" s="432"/>
      <c r="L227" s="432"/>
      <c r="M227" s="432"/>
      <c r="N227" s="432"/>
      <c r="O227" s="432"/>
      <c r="P227" s="432"/>
      <c r="Q227" s="131"/>
      <c r="R227" s="399">
        <v>14030329</v>
      </c>
      <c r="S227" s="432" t="s">
        <v>121</v>
      </c>
      <c r="T227" s="432" t="s">
        <v>132</v>
      </c>
      <c r="U227" s="432" t="s">
        <v>214</v>
      </c>
      <c r="V227" s="432"/>
      <c r="W227" s="432"/>
      <c r="X227" s="436">
        <v>180</v>
      </c>
      <c r="Y227" s="96"/>
      <c r="Z227" s="432"/>
      <c r="AA227" s="432"/>
      <c r="AB227" s="432"/>
      <c r="AC227" s="432"/>
      <c r="AD227" s="432"/>
      <c r="AE227" s="432"/>
      <c r="AF227" s="436">
        <v>180</v>
      </c>
      <c r="AG227" s="432"/>
      <c r="AH227" s="432"/>
      <c r="AI227" s="432"/>
      <c r="AJ227" s="432"/>
      <c r="AK227" s="432"/>
      <c r="AL227" s="432"/>
      <c r="AM227" s="432"/>
    </row>
    <row r="228" spans="1:39" ht="15.75" thickBot="1" x14ac:dyDescent="0.3">
      <c r="A228" s="432"/>
      <c r="B228" s="432"/>
      <c r="C228" s="432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131"/>
      <c r="R228" s="400">
        <v>14030329</v>
      </c>
      <c r="S228" s="433" t="s">
        <v>375</v>
      </c>
      <c r="T228" s="433" t="s">
        <v>109</v>
      </c>
      <c r="U228" s="433" t="s">
        <v>214</v>
      </c>
      <c r="V228" s="433"/>
      <c r="W228" s="433"/>
      <c r="X228" s="437">
        <v>96</v>
      </c>
      <c r="Y228" s="96"/>
      <c r="Z228" s="432"/>
      <c r="AA228" s="432"/>
      <c r="AB228" s="432"/>
      <c r="AC228" s="432"/>
      <c r="AD228" s="432"/>
      <c r="AE228" s="432"/>
      <c r="AF228" s="437">
        <v>96</v>
      </c>
      <c r="AG228" s="432"/>
      <c r="AH228" s="432"/>
      <c r="AI228" s="432"/>
      <c r="AJ228" s="432"/>
      <c r="AK228" s="432"/>
      <c r="AL228" s="432"/>
      <c r="AM228" s="432"/>
    </row>
    <row r="229" spans="1:39" x14ac:dyDescent="0.25">
      <c r="A229" s="432"/>
      <c r="B229" s="432"/>
      <c r="C229" s="432"/>
      <c r="D229" s="432"/>
      <c r="E229" s="432"/>
      <c r="F229" s="432"/>
      <c r="G229" s="432"/>
      <c r="H229" s="432"/>
      <c r="I229" s="432"/>
      <c r="J229" s="432"/>
      <c r="K229" s="432"/>
      <c r="L229" s="432"/>
      <c r="M229" s="432"/>
      <c r="N229" s="432"/>
      <c r="O229" s="432"/>
      <c r="P229" s="432"/>
      <c r="Q229" s="131"/>
      <c r="R229" s="232">
        <v>14030329</v>
      </c>
      <c r="S229" s="434" t="s">
        <v>118</v>
      </c>
      <c r="T229" s="434" t="s">
        <v>130</v>
      </c>
      <c r="U229" s="434" t="s">
        <v>215</v>
      </c>
      <c r="V229" s="434"/>
      <c r="W229" s="434"/>
      <c r="X229" s="435">
        <v>180</v>
      </c>
      <c r="Y229" s="96"/>
      <c r="Z229" s="432"/>
      <c r="AA229" s="432"/>
      <c r="AB229" s="432"/>
      <c r="AC229" s="432"/>
      <c r="AD229" s="432"/>
      <c r="AE229" s="432"/>
      <c r="AF229" s="435">
        <v>180</v>
      </c>
      <c r="AG229" s="432"/>
      <c r="AH229" s="432"/>
      <c r="AI229" s="432"/>
      <c r="AJ229" s="432"/>
      <c r="AK229" s="432"/>
      <c r="AL229" s="432"/>
      <c r="AM229" s="432"/>
    </row>
    <row r="230" spans="1:39" x14ac:dyDescent="0.25">
      <c r="A230" s="432"/>
      <c r="B230" s="432"/>
      <c r="C230" s="432"/>
      <c r="D230" s="432"/>
      <c r="E230" s="432"/>
      <c r="F230" s="432"/>
      <c r="G230" s="432"/>
      <c r="H230" s="432"/>
      <c r="I230" s="432"/>
      <c r="J230" s="432"/>
      <c r="K230" s="432"/>
      <c r="L230" s="432"/>
      <c r="M230" s="432"/>
      <c r="N230" s="432"/>
      <c r="O230" s="432"/>
      <c r="P230" s="432"/>
      <c r="Q230" s="131"/>
      <c r="R230" s="399">
        <v>14030329</v>
      </c>
      <c r="S230" s="432" t="s">
        <v>118</v>
      </c>
      <c r="T230" s="432" t="s">
        <v>133</v>
      </c>
      <c r="U230" s="432" t="s">
        <v>215</v>
      </c>
      <c r="V230" s="432"/>
      <c r="W230" s="432"/>
      <c r="X230" s="436">
        <v>180</v>
      </c>
      <c r="Y230" s="96"/>
      <c r="Z230" s="432"/>
      <c r="AA230" s="432"/>
      <c r="AB230" s="432"/>
      <c r="AC230" s="432"/>
      <c r="AD230" s="432"/>
      <c r="AE230" s="432"/>
      <c r="AF230" s="436">
        <v>180</v>
      </c>
      <c r="AG230" s="432"/>
      <c r="AH230" s="432"/>
      <c r="AI230" s="432"/>
      <c r="AJ230" s="432"/>
      <c r="AK230" s="432"/>
      <c r="AL230" s="432"/>
      <c r="AM230" s="432"/>
    </row>
    <row r="231" spans="1:39" ht="15.75" thickBot="1" x14ac:dyDescent="0.3">
      <c r="A231" s="432"/>
      <c r="B231" s="432"/>
      <c r="C231" s="432"/>
      <c r="D231" s="432"/>
      <c r="E231" s="432"/>
      <c r="F231" s="432"/>
      <c r="G231" s="432"/>
      <c r="H231" s="432"/>
      <c r="I231" s="432"/>
      <c r="J231" s="432"/>
      <c r="K231" s="432"/>
      <c r="L231" s="432"/>
      <c r="M231" s="432"/>
      <c r="N231" s="432"/>
      <c r="O231" s="432"/>
      <c r="P231" s="432"/>
      <c r="Q231" s="131"/>
      <c r="R231" s="400">
        <v>14030329</v>
      </c>
      <c r="S231" s="433" t="s">
        <v>117</v>
      </c>
      <c r="T231" s="433" t="s">
        <v>462</v>
      </c>
      <c r="U231" s="433" t="s">
        <v>215</v>
      </c>
      <c r="V231" s="433"/>
      <c r="W231" s="433"/>
      <c r="X231" s="437">
        <v>180</v>
      </c>
      <c r="Y231" s="96"/>
      <c r="Z231" s="432"/>
      <c r="AA231" s="432"/>
      <c r="AB231" s="432"/>
      <c r="AC231" s="432"/>
      <c r="AD231" s="432"/>
      <c r="AE231" s="432"/>
      <c r="AF231" s="437">
        <v>180</v>
      </c>
      <c r="AG231" s="432"/>
      <c r="AH231" s="432"/>
      <c r="AI231" s="432"/>
      <c r="AJ231" s="432"/>
      <c r="AK231" s="432"/>
      <c r="AL231" s="432"/>
      <c r="AM231" s="432"/>
    </row>
    <row r="232" spans="1:39" ht="15.75" thickBot="1" x14ac:dyDescent="0.3">
      <c r="A232" s="432"/>
      <c r="B232" s="432"/>
      <c r="C232" s="432"/>
      <c r="D232" s="432"/>
      <c r="E232" s="432"/>
      <c r="F232" s="432"/>
      <c r="G232" s="432"/>
      <c r="H232" s="432"/>
      <c r="I232" s="432"/>
      <c r="J232" s="432"/>
      <c r="K232" s="432"/>
      <c r="L232" s="432"/>
      <c r="M232" s="432"/>
      <c r="N232" s="432"/>
      <c r="O232" s="432"/>
      <c r="P232" s="432"/>
      <c r="Q232" s="131"/>
      <c r="R232" s="401">
        <v>14030329</v>
      </c>
      <c r="S232" s="402" t="s">
        <v>118</v>
      </c>
      <c r="T232" s="402" t="s">
        <v>130</v>
      </c>
      <c r="U232" s="402" t="s">
        <v>233</v>
      </c>
      <c r="V232" s="402"/>
      <c r="W232" s="402"/>
      <c r="X232" s="403">
        <v>358</v>
      </c>
      <c r="Y232" s="96"/>
      <c r="Z232" s="432"/>
      <c r="AA232" s="432"/>
      <c r="AB232" s="432"/>
      <c r="AC232" s="432"/>
      <c r="AD232" s="432"/>
      <c r="AE232" s="432"/>
      <c r="AF232" s="403">
        <v>358</v>
      </c>
      <c r="AG232" s="432"/>
      <c r="AH232" s="432"/>
      <c r="AI232" s="432"/>
      <c r="AJ232" s="432"/>
      <c r="AK232" s="432"/>
      <c r="AL232" s="432"/>
      <c r="AM232" s="432"/>
    </row>
    <row r="233" spans="1:39" x14ac:dyDescent="0.25">
      <c r="A233" s="432"/>
      <c r="B233" s="432"/>
      <c r="C233" s="432"/>
      <c r="D233" s="432"/>
      <c r="E233" s="432"/>
      <c r="F233" s="432"/>
      <c r="G233" s="432"/>
      <c r="H233" s="432"/>
      <c r="I233" s="432"/>
      <c r="J233" s="432"/>
      <c r="K233" s="432"/>
      <c r="L233" s="432"/>
      <c r="M233" s="432"/>
      <c r="N233" s="432"/>
      <c r="O233" s="432"/>
      <c r="P233" s="432"/>
      <c r="Q233" s="432"/>
      <c r="R233" s="431"/>
      <c r="S233" s="431"/>
      <c r="T233" s="431"/>
      <c r="U233" s="431"/>
      <c r="V233" s="431"/>
      <c r="W233" s="431"/>
      <c r="X233" s="431"/>
      <c r="Y233" s="432"/>
      <c r="Z233" s="432"/>
      <c r="AA233" s="432"/>
      <c r="AB233" s="432"/>
      <c r="AC233" s="432"/>
      <c r="AD233" s="432"/>
      <c r="AE233" s="432"/>
      <c r="AF233" s="432"/>
      <c r="AG233" s="432"/>
      <c r="AH233" s="432"/>
      <c r="AI233" s="432"/>
      <c r="AJ233" s="432"/>
      <c r="AK233" s="432"/>
      <c r="AL233" s="432"/>
      <c r="AM233" s="432"/>
    </row>
    <row r="234" spans="1:39" x14ac:dyDescent="0.25">
      <c r="A234" s="432"/>
      <c r="B234" s="432"/>
      <c r="C234" s="432"/>
      <c r="D234" s="432"/>
      <c r="E234" s="432"/>
      <c r="F234" s="432"/>
      <c r="G234" s="432"/>
      <c r="H234" s="432"/>
      <c r="I234" s="432"/>
      <c r="J234" s="432"/>
      <c r="K234" s="432"/>
      <c r="L234" s="432"/>
      <c r="M234" s="432"/>
      <c r="N234" s="432"/>
      <c r="O234" s="432"/>
      <c r="P234" s="432"/>
      <c r="Q234" s="432"/>
      <c r="R234" s="432"/>
      <c r="S234" s="432"/>
      <c r="T234" s="432"/>
      <c r="U234" s="432"/>
      <c r="V234" s="432"/>
      <c r="W234" s="432"/>
      <c r="X234" s="432"/>
      <c r="Y234" s="432"/>
      <c r="Z234" s="432"/>
      <c r="AA234" s="432"/>
      <c r="AB234" s="432"/>
      <c r="AC234" s="432"/>
      <c r="AD234" s="432"/>
      <c r="AE234" s="432"/>
      <c r="AF234" s="432"/>
      <c r="AG234" s="432"/>
      <c r="AH234" s="432"/>
      <c r="AI234" s="432"/>
      <c r="AJ234" s="432"/>
      <c r="AK234" s="432"/>
      <c r="AL234" s="432"/>
      <c r="AM234" s="432"/>
    </row>
    <row r="235" spans="1:39" x14ac:dyDescent="0.25">
      <c r="A235" s="432"/>
      <c r="B235" s="432"/>
      <c r="C235" s="432"/>
      <c r="D235" s="432"/>
      <c r="E235" s="432"/>
      <c r="F235" s="432"/>
      <c r="G235" s="432"/>
      <c r="H235" s="432"/>
      <c r="I235" s="432"/>
      <c r="J235" s="432"/>
      <c r="K235" s="432"/>
      <c r="L235" s="432"/>
      <c r="M235" s="432"/>
      <c r="N235" s="432"/>
      <c r="O235" s="432"/>
      <c r="P235" s="432"/>
      <c r="Q235" s="432"/>
      <c r="R235" s="432"/>
      <c r="S235" s="432"/>
      <c r="T235" s="432"/>
      <c r="U235" s="432"/>
      <c r="V235" s="432"/>
      <c r="W235" s="432"/>
      <c r="X235" s="432"/>
      <c r="Y235" s="432"/>
      <c r="Z235" s="432"/>
      <c r="AA235" s="432"/>
      <c r="AB235" s="432"/>
      <c r="AC235" s="432"/>
      <c r="AD235" s="432"/>
      <c r="AE235" s="432"/>
      <c r="AF235" s="432"/>
      <c r="AG235" s="432"/>
      <c r="AH235" s="432"/>
      <c r="AI235" s="432"/>
      <c r="AJ235" s="432"/>
      <c r="AK235" s="432"/>
      <c r="AL235" s="432"/>
      <c r="AM235" s="432"/>
    </row>
    <row r="236" spans="1:39" x14ac:dyDescent="0.25">
      <c r="A236" s="432"/>
      <c r="B236" s="432"/>
      <c r="C236" s="432"/>
      <c r="D236" s="432"/>
      <c r="E236" s="432"/>
      <c r="F236" s="432"/>
      <c r="G236" s="432"/>
      <c r="H236" s="432"/>
      <c r="I236" s="432"/>
      <c r="J236" s="432"/>
      <c r="K236" s="432"/>
      <c r="L236" s="432"/>
      <c r="M236" s="432"/>
      <c r="N236" s="432"/>
      <c r="O236" s="432"/>
      <c r="P236" s="432"/>
      <c r="Q236" s="432"/>
      <c r="R236" s="432"/>
      <c r="S236" s="432"/>
      <c r="T236" s="432"/>
      <c r="U236" s="432"/>
      <c r="V236" s="432"/>
      <c r="W236" s="432"/>
      <c r="X236" s="432"/>
      <c r="Y236" s="432"/>
      <c r="Z236" s="432"/>
      <c r="AA236" s="432"/>
      <c r="AB236" s="432"/>
      <c r="AC236" s="432"/>
      <c r="AD236" s="432"/>
      <c r="AE236" s="432"/>
      <c r="AF236" s="432"/>
      <c r="AG236" s="432"/>
      <c r="AH236" s="432"/>
      <c r="AI236" s="432"/>
      <c r="AJ236" s="432"/>
      <c r="AK236" s="432"/>
      <c r="AL236" s="432"/>
      <c r="AM236" s="432"/>
    </row>
    <row r="237" spans="1:39" x14ac:dyDescent="0.25">
      <c r="A237" s="432"/>
      <c r="B237" s="432"/>
      <c r="C237" s="432"/>
      <c r="D237" s="432"/>
      <c r="E237" s="432"/>
      <c r="F237" s="432"/>
      <c r="G237" s="432"/>
      <c r="H237" s="432"/>
      <c r="I237" s="432"/>
      <c r="J237" s="432"/>
      <c r="K237" s="432"/>
      <c r="L237" s="432"/>
      <c r="M237" s="432"/>
      <c r="N237" s="432"/>
      <c r="O237" s="432"/>
      <c r="P237" s="432"/>
      <c r="Q237" s="432"/>
      <c r="R237" s="432"/>
      <c r="S237" s="432"/>
      <c r="T237" s="432"/>
      <c r="U237" s="432"/>
      <c r="V237" s="432"/>
      <c r="W237" s="432"/>
      <c r="X237" s="432"/>
      <c r="Y237" s="432"/>
      <c r="Z237" s="432"/>
      <c r="AA237" s="432"/>
      <c r="AB237" s="432"/>
      <c r="AC237" s="432"/>
      <c r="AD237" s="432"/>
      <c r="AE237" s="432"/>
      <c r="AF237" s="432"/>
      <c r="AG237" s="432"/>
      <c r="AH237" s="432"/>
      <c r="AI237" s="432"/>
      <c r="AJ237" s="432"/>
      <c r="AK237" s="432"/>
      <c r="AL237" s="432"/>
      <c r="AM237" s="432"/>
    </row>
    <row r="238" spans="1:39" x14ac:dyDescent="0.25">
      <c r="A238" s="432"/>
      <c r="B238" s="432"/>
      <c r="C238" s="432"/>
      <c r="D238" s="432"/>
      <c r="E238" s="432"/>
      <c r="F238" s="432"/>
      <c r="G238" s="432"/>
      <c r="H238" s="432"/>
      <c r="I238" s="432"/>
      <c r="J238" s="432"/>
      <c r="K238" s="432"/>
      <c r="L238" s="432"/>
      <c r="M238" s="432"/>
      <c r="N238" s="432"/>
      <c r="O238" s="432"/>
      <c r="P238" s="432"/>
      <c r="Q238" s="432"/>
      <c r="R238" s="432"/>
      <c r="S238" s="432"/>
      <c r="T238" s="432"/>
      <c r="U238" s="432"/>
      <c r="V238" s="432"/>
      <c r="W238" s="432"/>
      <c r="X238" s="432"/>
      <c r="Y238" s="432"/>
      <c r="Z238" s="432"/>
      <c r="AA238" s="432"/>
      <c r="AB238" s="432"/>
      <c r="AC238" s="432"/>
      <c r="AD238" s="432"/>
      <c r="AE238" s="432"/>
      <c r="AF238" s="432"/>
      <c r="AG238" s="432"/>
      <c r="AH238" s="432"/>
      <c r="AI238" s="432"/>
      <c r="AJ238" s="432"/>
      <c r="AK238" s="432"/>
      <c r="AL238" s="432"/>
      <c r="AM238" s="432"/>
    </row>
    <row r="239" spans="1:39" x14ac:dyDescent="0.25">
      <c r="A239" s="432"/>
      <c r="B239" s="432"/>
      <c r="C239" s="432"/>
      <c r="D239" s="432"/>
      <c r="E239" s="432"/>
      <c r="F239" s="432"/>
      <c r="G239" s="432"/>
      <c r="H239" s="432"/>
      <c r="I239" s="432"/>
      <c r="J239" s="432"/>
      <c r="K239" s="432"/>
      <c r="L239" s="432"/>
      <c r="M239" s="432"/>
      <c r="N239" s="432"/>
      <c r="O239" s="432"/>
      <c r="P239" s="432"/>
      <c r="Q239" s="432"/>
      <c r="R239" s="432"/>
      <c r="S239" s="432"/>
      <c r="T239" s="432"/>
      <c r="U239" s="432"/>
      <c r="V239" s="432"/>
      <c r="W239" s="432"/>
      <c r="X239" s="432"/>
      <c r="Y239" s="432"/>
      <c r="Z239" s="432"/>
      <c r="AA239" s="432"/>
      <c r="AB239" s="432"/>
      <c r="AC239" s="432"/>
      <c r="AD239" s="432"/>
      <c r="AE239" s="432"/>
      <c r="AF239" s="432"/>
      <c r="AG239" s="432"/>
      <c r="AH239" s="432"/>
      <c r="AI239" s="432"/>
      <c r="AJ239" s="432"/>
      <c r="AK239" s="432"/>
      <c r="AL239" s="432"/>
      <c r="AM239" s="432"/>
    </row>
    <row r="240" spans="1:39" x14ac:dyDescent="0.25">
      <c r="A240" s="432"/>
      <c r="B240" s="432"/>
      <c r="C240" s="432"/>
      <c r="D240" s="432"/>
      <c r="E240" s="432"/>
      <c r="F240" s="432"/>
      <c r="G240" s="432"/>
      <c r="H240" s="432"/>
      <c r="I240" s="432"/>
      <c r="J240" s="432"/>
      <c r="K240" s="432"/>
      <c r="L240" s="432"/>
      <c r="M240" s="432"/>
      <c r="N240" s="432"/>
      <c r="O240" s="432"/>
      <c r="P240" s="432"/>
      <c r="Q240" s="432"/>
      <c r="R240" s="432"/>
      <c r="S240" s="432"/>
      <c r="T240" s="432"/>
      <c r="U240" s="432"/>
      <c r="V240" s="432"/>
      <c r="W240" s="432"/>
      <c r="X240" s="432"/>
      <c r="Y240" s="432"/>
      <c r="Z240" s="432"/>
      <c r="AA240" s="432"/>
      <c r="AB240" s="432"/>
      <c r="AC240" s="432"/>
      <c r="AD240" s="432"/>
      <c r="AE240" s="432"/>
      <c r="AF240" s="432"/>
      <c r="AG240" s="432"/>
      <c r="AH240" s="432"/>
      <c r="AI240" s="432"/>
      <c r="AJ240" s="432"/>
      <c r="AK240" s="432"/>
      <c r="AL240" s="432"/>
      <c r="AM240" s="432"/>
    </row>
    <row r="241" spans="1:39" x14ac:dyDescent="0.25">
      <c r="A241" s="432"/>
      <c r="B241" s="432"/>
      <c r="C241" s="432"/>
      <c r="D241" s="432"/>
      <c r="E241" s="432"/>
      <c r="F241" s="432"/>
      <c r="G241" s="432"/>
      <c r="H241" s="432"/>
      <c r="I241" s="432"/>
      <c r="J241" s="432"/>
      <c r="K241" s="432"/>
      <c r="L241" s="432"/>
      <c r="M241" s="432"/>
      <c r="N241" s="432"/>
      <c r="O241" s="432"/>
      <c r="P241" s="432"/>
      <c r="Q241" s="432"/>
      <c r="R241" s="432"/>
      <c r="S241" s="432"/>
      <c r="T241" s="432"/>
      <c r="U241" s="432"/>
      <c r="V241" s="432"/>
      <c r="W241" s="432"/>
      <c r="X241" s="432"/>
      <c r="Y241" s="432"/>
      <c r="Z241" s="432"/>
      <c r="AA241" s="432"/>
      <c r="AB241" s="432"/>
      <c r="AC241" s="432"/>
      <c r="AD241" s="432"/>
      <c r="AE241" s="432"/>
      <c r="AF241" s="432"/>
      <c r="AG241" s="432"/>
      <c r="AH241" s="432"/>
      <c r="AI241" s="432"/>
      <c r="AJ241" s="432"/>
      <c r="AK241" s="432"/>
      <c r="AL241" s="432"/>
      <c r="AM241" s="432"/>
    </row>
    <row r="242" spans="1:39" x14ac:dyDescent="0.25">
      <c r="A242" s="432"/>
      <c r="B242" s="432"/>
      <c r="C242" s="432"/>
      <c r="D242" s="432"/>
      <c r="E242" s="432"/>
      <c r="F242" s="432"/>
      <c r="G242" s="432"/>
      <c r="H242" s="432"/>
      <c r="I242" s="432"/>
      <c r="J242" s="432"/>
      <c r="K242" s="432"/>
      <c r="L242" s="432"/>
      <c r="M242" s="432"/>
      <c r="N242" s="432"/>
      <c r="O242" s="432"/>
      <c r="P242" s="432"/>
      <c r="Q242" s="432"/>
      <c r="R242" s="432"/>
      <c r="S242" s="432"/>
      <c r="T242" s="432"/>
      <c r="U242" s="432"/>
      <c r="V242" s="432"/>
      <c r="W242" s="432"/>
      <c r="X242" s="432"/>
      <c r="Y242" s="432"/>
      <c r="Z242" s="432"/>
      <c r="AA242" s="432"/>
      <c r="AB242" s="432"/>
      <c r="AC242" s="432"/>
      <c r="AD242" s="432"/>
      <c r="AE242" s="432"/>
      <c r="AF242" s="432"/>
      <c r="AG242" s="432"/>
      <c r="AH242" s="432"/>
      <c r="AI242" s="432"/>
      <c r="AJ242" s="432"/>
      <c r="AK242" s="432"/>
      <c r="AL242" s="432"/>
      <c r="AM242" s="432"/>
    </row>
    <row r="243" spans="1:39" x14ac:dyDescent="0.25">
      <c r="A243" s="432"/>
      <c r="B243" s="432"/>
      <c r="C243" s="432"/>
      <c r="D243" s="432"/>
      <c r="E243" s="432"/>
      <c r="F243" s="432"/>
      <c r="G243" s="432"/>
      <c r="H243" s="432"/>
      <c r="I243" s="432"/>
      <c r="J243" s="432"/>
      <c r="K243" s="432"/>
      <c r="L243" s="432"/>
      <c r="M243" s="432"/>
      <c r="N243" s="432"/>
      <c r="O243" s="432"/>
      <c r="P243" s="432"/>
      <c r="Q243" s="432"/>
      <c r="R243" s="432"/>
      <c r="S243" s="432"/>
      <c r="T243" s="432"/>
      <c r="U243" s="432"/>
      <c r="V243" s="432"/>
      <c r="W243" s="432"/>
      <c r="X243" s="432"/>
      <c r="Y243" s="432"/>
      <c r="Z243" s="432"/>
      <c r="AA243" s="432"/>
      <c r="AB243" s="432"/>
      <c r="AC243" s="432"/>
      <c r="AD243" s="432"/>
      <c r="AE243" s="432"/>
      <c r="AF243" s="432"/>
      <c r="AG243" s="432"/>
      <c r="AH243" s="432"/>
      <c r="AI243" s="432"/>
      <c r="AJ243" s="432"/>
      <c r="AK243" s="432"/>
      <c r="AL243" s="432"/>
      <c r="AM243" s="432"/>
    </row>
    <row r="244" spans="1:39" x14ac:dyDescent="0.25">
      <c r="A244" s="432"/>
      <c r="B244" s="432"/>
      <c r="C244" s="432"/>
      <c r="D244" s="432"/>
      <c r="E244" s="432"/>
      <c r="F244" s="432"/>
      <c r="G244" s="432"/>
      <c r="H244" s="432"/>
      <c r="I244" s="432"/>
      <c r="J244" s="432"/>
      <c r="K244" s="432"/>
      <c r="L244" s="432"/>
      <c r="M244" s="432"/>
      <c r="N244" s="432"/>
      <c r="O244" s="432"/>
      <c r="P244" s="432"/>
      <c r="Q244" s="432"/>
      <c r="R244" s="432"/>
      <c r="S244" s="432"/>
      <c r="T244" s="432"/>
      <c r="U244" s="432"/>
      <c r="V244" s="432"/>
      <c r="W244" s="432"/>
      <c r="X244" s="432"/>
      <c r="Y244" s="432"/>
      <c r="Z244" s="432"/>
      <c r="AA244" s="432"/>
      <c r="AB244" s="432"/>
      <c r="AC244" s="432"/>
      <c r="AD244" s="432"/>
      <c r="AE244" s="432"/>
      <c r="AF244" s="432"/>
      <c r="AG244" s="432"/>
      <c r="AH244" s="432"/>
      <c r="AI244" s="432"/>
      <c r="AJ244" s="432"/>
      <c r="AK244" s="432"/>
      <c r="AL244" s="432"/>
      <c r="AM244" s="432"/>
    </row>
    <row r="245" spans="1:39" x14ac:dyDescent="0.25">
      <c r="A245" s="432"/>
      <c r="B245" s="432"/>
      <c r="C245" s="432"/>
      <c r="D245" s="432"/>
      <c r="E245" s="432"/>
      <c r="F245" s="432"/>
      <c r="G245" s="432"/>
      <c r="H245" s="432"/>
      <c r="I245" s="432"/>
      <c r="J245" s="432"/>
      <c r="K245" s="432"/>
      <c r="L245" s="432"/>
      <c r="M245" s="432"/>
      <c r="N245" s="432"/>
      <c r="O245" s="432"/>
      <c r="P245" s="432"/>
      <c r="Q245" s="432"/>
      <c r="R245" s="432"/>
      <c r="S245" s="432"/>
      <c r="T245" s="432"/>
      <c r="U245" s="432"/>
      <c r="V245" s="432"/>
      <c r="W245" s="432"/>
      <c r="X245" s="432"/>
      <c r="Y245" s="432"/>
      <c r="Z245" s="432"/>
      <c r="AA245" s="432"/>
      <c r="AB245" s="432"/>
      <c r="AC245" s="432"/>
      <c r="AD245" s="432"/>
      <c r="AE245" s="432"/>
      <c r="AF245" s="432"/>
      <c r="AG245" s="432"/>
      <c r="AH245" s="432"/>
      <c r="AI245" s="432"/>
      <c r="AJ245" s="432"/>
      <c r="AK245" s="432"/>
      <c r="AL245" s="432"/>
      <c r="AM245" s="432"/>
    </row>
    <row r="246" spans="1:39" x14ac:dyDescent="0.25">
      <c r="A246" s="432"/>
      <c r="B246" s="432"/>
      <c r="C246" s="432"/>
      <c r="D246" s="432"/>
      <c r="E246" s="432"/>
      <c r="F246" s="432"/>
      <c r="G246" s="432"/>
      <c r="H246" s="432"/>
      <c r="I246" s="432"/>
      <c r="J246" s="432"/>
      <c r="K246" s="432"/>
      <c r="L246" s="432"/>
      <c r="M246" s="432"/>
      <c r="N246" s="432"/>
      <c r="O246" s="432"/>
      <c r="P246" s="432"/>
      <c r="Q246" s="432"/>
      <c r="R246" s="432"/>
      <c r="S246" s="432"/>
      <c r="T246" s="432"/>
      <c r="U246" s="432"/>
      <c r="V246" s="432"/>
      <c r="W246" s="432"/>
      <c r="X246" s="432"/>
      <c r="Y246" s="432"/>
      <c r="Z246" s="432"/>
      <c r="AA246" s="432"/>
      <c r="AB246" s="432"/>
      <c r="AC246" s="432"/>
      <c r="AD246" s="432"/>
      <c r="AE246" s="432"/>
      <c r="AF246" s="432"/>
      <c r="AG246" s="432"/>
      <c r="AH246" s="432"/>
      <c r="AI246" s="432"/>
      <c r="AJ246" s="432"/>
      <c r="AK246" s="432"/>
      <c r="AL246" s="432"/>
      <c r="AM246" s="432"/>
    </row>
    <row r="247" spans="1:39" x14ac:dyDescent="0.25">
      <c r="A247" s="432"/>
      <c r="B247" s="432"/>
      <c r="C247" s="432"/>
      <c r="D247" s="432"/>
      <c r="E247" s="432"/>
      <c r="F247" s="432"/>
      <c r="G247" s="432"/>
      <c r="H247" s="432"/>
      <c r="I247" s="432"/>
      <c r="J247" s="432"/>
      <c r="K247" s="432"/>
      <c r="L247" s="432"/>
      <c r="M247" s="432"/>
      <c r="N247" s="432"/>
      <c r="O247" s="432"/>
      <c r="P247" s="432"/>
      <c r="Q247" s="432"/>
      <c r="R247" s="432"/>
      <c r="S247" s="432"/>
      <c r="T247" s="432"/>
      <c r="U247" s="432"/>
      <c r="V247" s="432"/>
      <c r="W247" s="432"/>
      <c r="X247" s="432"/>
      <c r="Y247" s="432"/>
      <c r="Z247" s="432"/>
      <c r="AA247" s="432"/>
      <c r="AB247" s="432"/>
      <c r="AC247" s="432"/>
      <c r="AD247" s="432"/>
      <c r="AE247" s="432"/>
      <c r="AF247" s="432"/>
      <c r="AG247" s="432"/>
      <c r="AH247" s="432"/>
      <c r="AI247" s="432"/>
      <c r="AJ247" s="432"/>
      <c r="AK247" s="432"/>
      <c r="AL247" s="432"/>
      <c r="AM247" s="432"/>
    </row>
    <row r="248" spans="1:39" x14ac:dyDescent="0.25">
      <c r="A248" s="432"/>
      <c r="B248" s="432"/>
      <c r="C248" s="432"/>
      <c r="D248" s="432"/>
      <c r="E248" s="432"/>
      <c r="F248" s="432"/>
      <c r="G248" s="432"/>
      <c r="H248" s="432"/>
      <c r="I248" s="432"/>
      <c r="J248" s="432"/>
      <c r="K248" s="432"/>
      <c r="L248" s="432"/>
      <c r="M248" s="432"/>
      <c r="N248" s="432"/>
      <c r="O248" s="432"/>
      <c r="P248" s="432"/>
      <c r="Q248" s="432"/>
      <c r="R248" s="432"/>
      <c r="S248" s="432"/>
      <c r="T248" s="432"/>
      <c r="U248" s="432"/>
      <c r="V248" s="432"/>
      <c r="W248" s="432"/>
      <c r="X248" s="432"/>
      <c r="Y248" s="432"/>
      <c r="Z248" s="432"/>
      <c r="AA248" s="432"/>
      <c r="AB248" s="432"/>
      <c r="AC248" s="432"/>
      <c r="AD248" s="432"/>
      <c r="AE248" s="432"/>
      <c r="AF248" s="432"/>
      <c r="AG248" s="432"/>
      <c r="AH248" s="432"/>
      <c r="AI248" s="432"/>
      <c r="AJ248" s="432"/>
      <c r="AK248" s="432"/>
      <c r="AL248" s="432"/>
      <c r="AM248" s="432"/>
    </row>
    <row r="249" spans="1:39" x14ac:dyDescent="0.25">
      <c r="A249" s="432"/>
      <c r="B249" s="432"/>
      <c r="C249" s="432"/>
      <c r="D249" s="432"/>
      <c r="E249" s="432"/>
      <c r="F249" s="432"/>
      <c r="G249" s="432"/>
      <c r="H249" s="432"/>
      <c r="I249" s="432"/>
      <c r="J249" s="432"/>
      <c r="K249" s="432"/>
      <c r="L249" s="432"/>
      <c r="M249" s="432"/>
      <c r="N249" s="432"/>
      <c r="O249" s="432"/>
      <c r="P249" s="432"/>
      <c r="Q249" s="432"/>
      <c r="R249" s="432"/>
      <c r="S249" s="432"/>
      <c r="T249" s="432"/>
      <c r="U249" s="432"/>
      <c r="V249" s="432"/>
      <c r="W249" s="432"/>
      <c r="X249" s="432"/>
      <c r="Y249" s="432"/>
      <c r="Z249" s="432"/>
      <c r="AA249" s="432"/>
      <c r="AB249" s="432"/>
      <c r="AC249" s="432"/>
      <c r="AD249" s="432"/>
      <c r="AE249" s="432"/>
      <c r="AF249" s="432"/>
      <c r="AG249" s="432"/>
      <c r="AH249" s="432"/>
      <c r="AI249" s="432"/>
      <c r="AJ249" s="432"/>
      <c r="AK249" s="432"/>
      <c r="AL249" s="432"/>
      <c r="AM249" s="432"/>
    </row>
    <row r="250" spans="1:39" x14ac:dyDescent="0.25">
      <c r="A250" s="432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43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432"/>
      <c r="AL250" s="432"/>
      <c r="AM250" s="432"/>
    </row>
    <row r="251" spans="1:39" x14ac:dyDescent="0.25">
      <c r="A251" s="432"/>
      <c r="B251" s="432"/>
      <c r="C251" s="432"/>
      <c r="D251" s="432"/>
      <c r="E251" s="432"/>
      <c r="F251" s="432"/>
      <c r="G251" s="432"/>
      <c r="H251" s="432"/>
      <c r="I251" s="432"/>
      <c r="J251" s="432"/>
      <c r="K251" s="432"/>
      <c r="L251" s="432"/>
      <c r="M251" s="432"/>
      <c r="N251" s="432"/>
      <c r="O251" s="432"/>
      <c r="P251" s="432"/>
      <c r="Q251" s="432"/>
      <c r="R251" s="432"/>
      <c r="S251" s="432"/>
      <c r="T251" s="432"/>
      <c r="U251" s="432"/>
      <c r="V251" s="432"/>
      <c r="W251" s="432"/>
      <c r="X251" s="432"/>
      <c r="Y251" s="432"/>
      <c r="Z251" s="432"/>
      <c r="AA251" s="432"/>
      <c r="AB251" s="432"/>
      <c r="AC251" s="432"/>
      <c r="AD251" s="432"/>
      <c r="AE251" s="432"/>
      <c r="AF251" s="432"/>
      <c r="AG251" s="432"/>
      <c r="AH251" s="432"/>
      <c r="AI251" s="432"/>
      <c r="AJ251" s="432"/>
      <c r="AK251" s="432"/>
      <c r="AL251" s="432"/>
      <c r="AM251" s="432"/>
    </row>
    <row r="252" spans="1:39" x14ac:dyDescent="0.25">
      <c r="A252" s="432"/>
      <c r="B252" s="432"/>
      <c r="C252" s="432"/>
      <c r="D252" s="432"/>
      <c r="E252" s="432"/>
      <c r="F252" s="432"/>
      <c r="G252" s="432"/>
      <c r="H252" s="432"/>
      <c r="I252" s="432"/>
      <c r="J252" s="432"/>
      <c r="K252" s="432"/>
      <c r="L252" s="432"/>
      <c r="M252" s="432"/>
      <c r="N252" s="432"/>
      <c r="O252" s="432"/>
      <c r="P252" s="432"/>
      <c r="Q252" s="432"/>
      <c r="R252" s="432"/>
      <c r="S252" s="432"/>
      <c r="T252" s="432"/>
      <c r="U252" s="432"/>
      <c r="V252" s="432"/>
      <c r="W252" s="432"/>
      <c r="X252" s="432"/>
      <c r="Y252" s="432"/>
      <c r="Z252" s="432"/>
      <c r="AA252" s="432"/>
      <c r="AB252" s="432"/>
      <c r="AC252" s="432"/>
      <c r="AD252" s="432"/>
      <c r="AE252" s="432"/>
      <c r="AF252" s="432"/>
      <c r="AG252" s="432"/>
      <c r="AH252" s="432"/>
      <c r="AI252" s="432"/>
      <c r="AJ252" s="432"/>
      <c r="AK252" s="432"/>
      <c r="AL252" s="432"/>
      <c r="AM252" s="432"/>
    </row>
    <row r="253" spans="1:39" x14ac:dyDescent="0.25">
      <c r="A253" s="432"/>
      <c r="B253" s="432"/>
      <c r="C253" s="432"/>
      <c r="D253" s="432"/>
      <c r="E253" s="432"/>
      <c r="F253" s="432"/>
      <c r="G253" s="432"/>
      <c r="H253" s="432"/>
      <c r="I253" s="432"/>
      <c r="J253" s="432"/>
      <c r="K253" s="432"/>
      <c r="L253" s="432"/>
      <c r="M253" s="432"/>
      <c r="N253" s="432"/>
      <c r="O253" s="432"/>
      <c r="P253" s="432"/>
      <c r="Q253" s="432"/>
      <c r="R253" s="432"/>
      <c r="S253" s="432"/>
      <c r="T253" s="432"/>
      <c r="U253" s="432"/>
      <c r="V253" s="432"/>
      <c r="W253" s="432"/>
      <c r="X253" s="432"/>
      <c r="Y253" s="432"/>
      <c r="Z253" s="432"/>
      <c r="AA253" s="432"/>
      <c r="AB253" s="432"/>
      <c r="AC253" s="432"/>
      <c r="AD253" s="432"/>
      <c r="AE253" s="432"/>
      <c r="AF253" s="432"/>
      <c r="AG253" s="432"/>
      <c r="AH253" s="432"/>
      <c r="AI253" s="432"/>
      <c r="AJ253" s="432"/>
      <c r="AK253" s="432"/>
      <c r="AL253" s="432"/>
      <c r="AM253" s="432"/>
    </row>
    <row r="254" spans="1:39" x14ac:dyDescent="0.25">
      <c r="A254" s="432"/>
      <c r="B254" s="432"/>
      <c r="C254" s="432"/>
      <c r="D254" s="432"/>
      <c r="E254" s="432"/>
      <c r="F254" s="432"/>
      <c r="G254" s="432"/>
      <c r="H254" s="432"/>
      <c r="I254" s="432"/>
      <c r="J254" s="432"/>
      <c r="K254" s="432"/>
      <c r="L254" s="432"/>
      <c r="M254" s="432"/>
      <c r="N254" s="432"/>
      <c r="O254" s="432"/>
      <c r="P254" s="432"/>
      <c r="Q254" s="432"/>
      <c r="R254" s="432"/>
      <c r="S254" s="432"/>
      <c r="T254" s="432"/>
      <c r="U254" s="432"/>
      <c r="V254" s="432"/>
      <c r="W254" s="432"/>
      <c r="X254" s="432"/>
      <c r="Y254" s="432"/>
      <c r="Z254" s="432"/>
      <c r="AA254" s="432"/>
      <c r="AB254" s="432"/>
      <c r="AC254" s="432"/>
      <c r="AD254" s="432"/>
      <c r="AE254" s="432"/>
      <c r="AF254" s="432"/>
      <c r="AG254" s="432"/>
      <c r="AH254" s="432"/>
      <c r="AI254" s="432"/>
      <c r="AJ254" s="432"/>
      <c r="AK254" s="432"/>
      <c r="AL254" s="432"/>
      <c r="AM254" s="432"/>
    </row>
    <row r="255" spans="1:39" x14ac:dyDescent="0.25">
      <c r="A255" s="432"/>
      <c r="B255" s="432"/>
      <c r="C255" s="432"/>
      <c r="D255" s="432"/>
      <c r="E255" s="432"/>
      <c r="F255" s="432"/>
      <c r="G255" s="432"/>
      <c r="H255" s="432"/>
      <c r="I255" s="432"/>
      <c r="J255" s="432"/>
      <c r="K255" s="432"/>
      <c r="L255" s="432"/>
      <c r="M255" s="432"/>
      <c r="N255" s="432"/>
      <c r="O255" s="432"/>
      <c r="P255" s="432"/>
      <c r="Q255" s="432"/>
      <c r="R255" s="432"/>
      <c r="S255" s="432"/>
      <c r="T255" s="432"/>
      <c r="U255" s="432"/>
      <c r="V255" s="432"/>
      <c r="W255" s="432"/>
      <c r="X255" s="432"/>
      <c r="Y255" s="432"/>
      <c r="Z255" s="432"/>
      <c r="AA255" s="432"/>
      <c r="AB255" s="432"/>
      <c r="AC255" s="432"/>
      <c r="AD255" s="432"/>
      <c r="AE255" s="432"/>
      <c r="AF255" s="432"/>
      <c r="AG255" s="432"/>
      <c r="AH255" s="432"/>
      <c r="AI255" s="432"/>
      <c r="AJ255" s="432"/>
      <c r="AK255" s="432"/>
      <c r="AL255" s="432"/>
      <c r="AM255" s="432"/>
    </row>
    <row r="256" spans="1:39" x14ac:dyDescent="0.25">
      <c r="A256" s="432"/>
      <c r="B256" s="432"/>
      <c r="C256" s="432"/>
      <c r="D256" s="432"/>
      <c r="E256" s="432"/>
      <c r="F256" s="432"/>
      <c r="G256" s="432"/>
      <c r="H256" s="432"/>
      <c r="I256" s="432"/>
      <c r="J256" s="432"/>
      <c r="K256" s="432"/>
      <c r="L256" s="432"/>
      <c r="M256" s="432"/>
      <c r="N256" s="432"/>
      <c r="O256" s="432"/>
      <c r="P256" s="432"/>
      <c r="Q256" s="432"/>
      <c r="R256" s="432"/>
      <c r="S256" s="432"/>
      <c r="T256" s="432"/>
      <c r="U256" s="432"/>
      <c r="V256" s="432"/>
      <c r="W256" s="432"/>
      <c r="X256" s="432"/>
      <c r="Y256" s="432"/>
      <c r="Z256" s="432"/>
      <c r="AA256" s="432"/>
      <c r="AB256" s="432"/>
      <c r="AC256" s="432"/>
      <c r="AD256" s="432"/>
      <c r="AE256" s="432"/>
      <c r="AF256" s="432"/>
      <c r="AG256" s="432"/>
      <c r="AH256" s="432"/>
      <c r="AI256" s="432"/>
      <c r="AJ256" s="432"/>
      <c r="AK256" s="432"/>
      <c r="AL256" s="432"/>
      <c r="AM256" s="432"/>
    </row>
    <row r="257" spans="1:39" x14ac:dyDescent="0.25">
      <c r="A257" s="432"/>
      <c r="B257" s="432"/>
      <c r="C257" s="432"/>
      <c r="D257" s="432"/>
      <c r="E257" s="432"/>
      <c r="F257" s="432"/>
      <c r="G257" s="432"/>
      <c r="H257" s="432"/>
      <c r="I257" s="432"/>
      <c r="J257" s="432"/>
      <c r="K257" s="432"/>
      <c r="L257" s="432"/>
      <c r="M257" s="432"/>
      <c r="N257" s="432"/>
      <c r="O257" s="432"/>
      <c r="P257" s="432"/>
      <c r="Q257" s="432"/>
      <c r="R257" s="432"/>
      <c r="S257" s="432"/>
      <c r="T257" s="432"/>
      <c r="U257" s="432"/>
      <c r="V257" s="432"/>
      <c r="W257" s="432"/>
      <c r="X257" s="432"/>
      <c r="Y257" s="432"/>
      <c r="Z257" s="432"/>
      <c r="AA257" s="432"/>
      <c r="AB257" s="432"/>
      <c r="AC257" s="432"/>
      <c r="AD257" s="432"/>
      <c r="AE257" s="432"/>
      <c r="AF257" s="432"/>
      <c r="AG257" s="432"/>
      <c r="AH257" s="432"/>
      <c r="AI257" s="432"/>
      <c r="AJ257" s="432"/>
      <c r="AK257" s="432"/>
      <c r="AL257" s="432"/>
      <c r="AM257" s="432"/>
    </row>
    <row r="258" spans="1:39" x14ac:dyDescent="0.25">
      <c r="A258" s="432"/>
      <c r="B258" s="432"/>
      <c r="C258" s="432"/>
      <c r="D258" s="432"/>
      <c r="E258" s="432"/>
      <c r="F258" s="432"/>
      <c r="G258" s="432"/>
      <c r="H258" s="432"/>
      <c r="I258" s="432"/>
      <c r="J258" s="432"/>
      <c r="K258" s="432"/>
      <c r="L258" s="432"/>
      <c r="M258" s="432"/>
      <c r="N258" s="432"/>
      <c r="O258" s="432"/>
      <c r="P258" s="432"/>
      <c r="Q258" s="432"/>
      <c r="R258" s="432"/>
      <c r="S258" s="432"/>
      <c r="T258" s="432"/>
      <c r="U258" s="432"/>
      <c r="V258" s="432"/>
      <c r="W258" s="432"/>
      <c r="X258" s="432"/>
      <c r="Y258" s="432"/>
      <c r="Z258" s="432"/>
      <c r="AA258" s="432"/>
      <c r="AB258" s="432"/>
      <c r="AC258" s="432"/>
      <c r="AD258" s="432"/>
      <c r="AE258" s="432"/>
      <c r="AF258" s="432"/>
      <c r="AG258" s="432"/>
      <c r="AH258" s="432"/>
      <c r="AI258" s="432"/>
      <c r="AJ258" s="432"/>
      <c r="AK258" s="432"/>
      <c r="AL258" s="432"/>
      <c r="AM258" s="432"/>
    </row>
    <row r="259" spans="1:39" x14ac:dyDescent="0.25">
      <c r="A259" s="432"/>
      <c r="B259" s="432"/>
      <c r="C259" s="432"/>
      <c r="D259" s="432"/>
      <c r="E259" s="432"/>
      <c r="F259" s="432"/>
      <c r="G259" s="432"/>
      <c r="H259" s="432"/>
      <c r="I259" s="432"/>
      <c r="J259" s="432"/>
      <c r="K259" s="432"/>
      <c r="L259" s="432"/>
      <c r="M259" s="432"/>
      <c r="N259" s="432"/>
      <c r="O259" s="432"/>
      <c r="P259" s="432"/>
      <c r="Q259" s="432"/>
      <c r="R259" s="432"/>
      <c r="S259" s="432"/>
      <c r="T259" s="432"/>
      <c r="U259" s="432"/>
      <c r="V259" s="432"/>
      <c r="W259" s="432"/>
      <c r="X259" s="432"/>
      <c r="Y259" s="432"/>
      <c r="Z259" s="432"/>
      <c r="AA259" s="432"/>
      <c r="AB259" s="432"/>
      <c r="AC259" s="432"/>
      <c r="AD259" s="432"/>
      <c r="AE259" s="432"/>
      <c r="AF259" s="432"/>
      <c r="AG259" s="432"/>
      <c r="AH259" s="432"/>
      <c r="AI259" s="432"/>
      <c r="AJ259" s="432"/>
      <c r="AK259" s="432"/>
      <c r="AL259" s="432"/>
      <c r="AM259" s="432"/>
    </row>
    <row r="260" spans="1:39" x14ac:dyDescent="0.25">
      <c r="A260" s="432"/>
      <c r="B260" s="432"/>
      <c r="C260" s="432"/>
      <c r="D260" s="432"/>
      <c r="E260" s="432"/>
      <c r="F260" s="432"/>
      <c r="G260" s="432"/>
      <c r="H260" s="432"/>
      <c r="I260" s="432"/>
      <c r="J260" s="432"/>
      <c r="K260" s="432"/>
      <c r="L260" s="432"/>
      <c r="M260" s="432"/>
      <c r="N260" s="432"/>
      <c r="O260" s="432"/>
      <c r="P260" s="432"/>
      <c r="Q260" s="432"/>
      <c r="R260" s="432"/>
      <c r="S260" s="432"/>
      <c r="T260" s="432"/>
      <c r="U260" s="432"/>
      <c r="V260" s="432"/>
      <c r="W260" s="432"/>
      <c r="X260" s="432"/>
      <c r="Y260" s="432"/>
      <c r="Z260" s="432"/>
      <c r="AA260" s="432"/>
      <c r="AB260" s="432"/>
      <c r="AC260" s="432"/>
      <c r="AD260" s="432"/>
      <c r="AE260" s="432"/>
      <c r="AF260" s="432"/>
      <c r="AG260" s="432"/>
      <c r="AH260" s="432"/>
      <c r="AI260" s="432"/>
      <c r="AJ260" s="432"/>
      <c r="AK260" s="432"/>
      <c r="AL260" s="432"/>
      <c r="AM260" s="432"/>
    </row>
    <row r="261" spans="1:39" x14ac:dyDescent="0.25">
      <c r="A261" s="432"/>
      <c r="B261" s="432"/>
      <c r="C261" s="432"/>
      <c r="D261" s="432"/>
      <c r="E261" s="432"/>
      <c r="F261" s="432"/>
      <c r="G261" s="432"/>
      <c r="H261" s="432"/>
      <c r="I261" s="432"/>
      <c r="J261" s="432"/>
      <c r="K261" s="432"/>
      <c r="L261" s="432"/>
      <c r="M261" s="432"/>
      <c r="N261" s="432"/>
      <c r="O261" s="432"/>
      <c r="P261" s="432"/>
      <c r="Q261" s="432"/>
      <c r="R261" s="432"/>
      <c r="S261" s="432"/>
      <c r="T261" s="432"/>
      <c r="U261" s="432"/>
      <c r="V261" s="432"/>
      <c r="W261" s="432"/>
      <c r="X261" s="432"/>
      <c r="Y261" s="432"/>
      <c r="Z261" s="432"/>
      <c r="AA261" s="432"/>
      <c r="AB261" s="432"/>
      <c r="AC261" s="432"/>
      <c r="AD261" s="432"/>
      <c r="AE261" s="432"/>
      <c r="AF261" s="432"/>
      <c r="AG261" s="432"/>
      <c r="AH261" s="432"/>
      <c r="AI261" s="432"/>
      <c r="AJ261" s="432"/>
      <c r="AK261" s="432"/>
      <c r="AL261" s="432"/>
      <c r="AM261" s="432"/>
    </row>
    <row r="262" spans="1:39" x14ac:dyDescent="0.25">
      <c r="A262" s="432"/>
      <c r="B262" s="432"/>
      <c r="C262" s="432"/>
      <c r="D262" s="432"/>
      <c r="E262" s="432"/>
      <c r="F262" s="432"/>
      <c r="G262" s="432"/>
      <c r="H262" s="432"/>
      <c r="I262" s="432"/>
      <c r="J262" s="432"/>
      <c r="K262" s="432"/>
      <c r="L262" s="432"/>
      <c r="M262" s="432"/>
      <c r="N262" s="432"/>
      <c r="O262" s="432"/>
      <c r="P262" s="432"/>
      <c r="Q262" s="432"/>
      <c r="R262" s="432"/>
      <c r="S262" s="432"/>
      <c r="T262" s="432"/>
      <c r="U262" s="432"/>
      <c r="V262" s="432"/>
      <c r="W262" s="432"/>
      <c r="X262" s="432"/>
      <c r="Y262" s="432"/>
      <c r="Z262" s="432"/>
      <c r="AA262" s="432"/>
      <c r="AB262" s="432"/>
      <c r="AC262" s="432"/>
      <c r="AD262" s="432"/>
      <c r="AE262" s="432"/>
      <c r="AF262" s="432"/>
      <c r="AG262" s="432"/>
      <c r="AH262" s="432"/>
      <c r="AI262" s="432"/>
      <c r="AJ262" s="432"/>
      <c r="AK262" s="432"/>
      <c r="AL262" s="432"/>
      <c r="AM262" s="432"/>
    </row>
    <row r="263" spans="1:39" x14ac:dyDescent="0.25">
      <c r="A263" s="432"/>
      <c r="B263" s="432"/>
      <c r="C263" s="432"/>
      <c r="D263" s="432"/>
      <c r="E263" s="432"/>
      <c r="F263" s="432"/>
      <c r="G263" s="432"/>
      <c r="H263" s="432"/>
      <c r="I263" s="432"/>
      <c r="J263" s="432"/>
      <c r="K263" s="432"/>
      <c r="L263" s="432"/>
      <c r="M263" s="432"/>
      <c r="N263" s="432"/>
      <c r="O263" s="432"/>
      <c r="P263" s="432"/>
      <c r="Q263" s="432"/>
      <c r="R263" s="432"/>
      <c r="S263" s="432"/>
      <c r="T263" s="432"/>
      <c r="U263" s="432"/>
      <c r="V263" s="432"/>
      <c r="W263" s="432"/>
      <c r="X263" s="432"/>
      <c r="Y263" s="432"/>
      <c r="Z263" s="432"/>
      <c r="AA263" s="432"/>
      <c r="AB263" s="432"/>
      <c r="AC263" s="432"/>
      <c r="AD263" s="432"/>
      <c r="AE263" s="432"/>
      <c r="AF263" s="432"/>
      <c r="AG263" s="432"/>
      <c r="AH263" s="432"/>
      <c r="AI263" s="432"/>
      <c r="AJ263" s="432"/>
      <c r="AK263" s="432"/>
      <c r="AL263" s="432"/>
      <c r="AM263" s="432"/>
    </row>
    <row r="264" spans="1:39" x14ac:dyDescent="0.25">
      <c r="A264" s="432"/>
      <c r="B264" s="432"/>
      <c r="C264" s="432"/>
      <c r="D264" s="432"/>
      <c r="E264" s="432"/>
      <c r="F264" s="432"/>
      <c r="G264" s="432"/>
      <c r="H264" s="432"/>
      <c r="I264" s="432"/>
      <c r="J264" s="432"/>
      <c r="K264" s="432"/>
      <c r="L264" s="432"/>
      <c r="M264" s="432"/>
      <c r="N264" s="432"/>
      <c r="O264" s="432"/>
      <c r="P264" s="432"/>
      <c r="Q264" s="432"/>
      <c r="R264" s="432"/>
      <c r="S264" s="432"/>
      <c r="T264" s="432"/>
      <c r="U264" s="432"/>
      <c r="V264" s="432"/>
      <c r="W264" s="432"/>
      <c r="X264" s="432"/>
      <c r="Y264" s="432"/>
      <c r="Z264" s="432"/>
      <c r="AA264" s="432"/>
      <c r="AB264" s="432"/>
      <c r="AC264" s="432"/>
      <c r="AD264" s="432"/>
      <c r="AE264" s="432"/>
      <c r="AF264" s="432"/>
      <c r="AG264" s="432"/>
      <c r="AH264" s="432"/>
      <c r="AI264" s="432"/>
      <c r="AJ264" s="432"/>
      <c r="AK264" s="432"/>
      <c r="AL264" s="432"/>
      <c r="AM264" s="432"/>
    </row>
    <row r="265" spans="1:39" x14ac:dyDescent="0.25">
      <c r="A265" s="432"/>
      <c r="B265" s="432"/>
      <c r="C265" s="432"/>
      <c r="D265" s="432"/>
      <c r="E265" s="432"/>
      <c r="F265" s="432"/>
      <c r="G265" s="432"/>
      <c r="H265" s="432"/>
      <c r="I265" s="432"/>
      <c r="J265" s="432"/>
      <c r="K265" s="432"/>
      <c r="L265" s="432"/>
      <c r="M265" s="432"/>
      <c r="N265" s="432"/>
      <c r="O265" s="432"/>
      <c r="P265" s="432"/>
      <c r="Q265" s="432"/>
      <c r="R265" s="432"/>
      <c r="S265" s="432"/>
      <c r="T265" s="432"/>
      <c r="U265" s="432"/>
      <c r="V265" s="432"/>
      <c r="W265" s="432"/>
      <c r="X265" s="432"/>
      <c r="Y265" s="432"/>
      <c r="Z265" s="432"/>
      <c r="AA265" s="432"/>
      <c r="AB265" s="432"/>
      <c r="AC265" s="432"/>
      <c r="AD265" s="432"/>
      <c r="AE265" s="432"/>
      <c r="AF265" s="432"/>
      <c r="AG265" s="432"/>
      <c r="AH265" s="432"/>
      <c r="AI265" s="432"/>
      <c r="AJ265" s="432"/>
      <c r="AK265" s="432"/>
      <c r="AL265" s="432"/>
      <c r="AM265" s="432"/>
    </row>
    <row r="266" spans="1:39" x14ac:dyDescent="0.25">
      <c r="A266" s="432"/>
      <c r="B266" s="432"/>
      <c r="C266" s="432"/>
      <c r="D266" s="432"/>
      <c r="E266" s="432"/>
      <c r="F266" s="432"/>
      <c r="G266" s="432"/>
      <c r="H266" s="432"/>
      <c r="I266" s="432"/>
      <c r="J266" s="432"/>
      <c r="K266" s="432"/>
      <c r="L266" s="432"/>
      <c r="M266" s="432"/>
      <c r="N266" s="432"/>
      <c r="O266" s="432"/>
      <c r="P266" s="432"/>
      <c r="Q266" s="432"/>
      <c r="R266" s="432"/>
      <c r="S266" s="432"/>
      <c r="T266" s="432"/>
      <c r="U266" s="432"/>
      <c r="V266" s="432"/>
      <c r="W266" s="432"/>
      <c r="X266" s="432"/>
      <c r="Y266" s="432"/>
      <c r="Z266" s="432"/>
      <c r="AA266" s="432"/>
      <c r="AB266" s="432"/>
      <c r="AC266" s="432"/>
      <c r="AD266" s="432"/>
      <c r="AE266" s="432"/>
      <c r="AF266" s="432"/>
      <c r="AG266" s="432"/>
      <c r="AH266" s="432"/>
      <c r="AI266" s="432"/>
      <c r="AJ266" s="432"/>
      <c r="AK266" s="432"/>
      <c r="AL266" s="432"/>
      <c r="AM266" s="432"/>
    </row>
    <row r="267" spans="1:39" x14ac:dyDescent="0.25">
      <c r="A267" s="432"/>
      <c r="B267" s="432"/>
      <c r="C267" s="432"/>
      <c r="D267" s="432"/>
      <c r="E267" s="432"/>
      <c r="F267" s="432"/>
      <c r="G267" s="432"/>
      <c r="H267" s="432"/>
      <c r="I267" s="432"/>
      <c r="J267" s="432"/>
      <c r="K267" s="432"/>
      <c r="L267" s="432"/>
      <c r="M267" s="432"/>
      <c r="N267" s="432"/>
      <c r="O267" s="432"/>
      <c r="P267" s="432"/>
      <c r="Q267" s="432"/>
      <c r="R267" s="432"/>
      <c r="S267" s="432"/>
      <c r="T267" s="432"/>
      <c r="U267" s="432"/>
      <c r="V267" s="432"/>
      <c r="W267" s="432"/>
      <c r="X267" s="432"/>
      <c r="Y267" s="432"/>
      <c r="Z267" s="432"/>
      <c r="AA267" s="432"/>
      <c r="AB267" s="432"/>
      <c r="AC267" s="432"/>
      <c r="AD267" s="432"/>
      <c r="AE267" s="432"/>
      <c r="AF267" s="432"/>
      <c r="AG267" s="432"/>
      <c r="AH267" s="432"/>
      <c r="AI267" s="432"/>
      <c r="AJ267" s="432"/>
      <c r="AK267" s="432"/>
      <c r="AL267" s="432"/>
      <c r="AM267" s="432"/>
    </row>
    <row r="268" spans="1:39" x14ac:dyDescent="0.25">
      <c r="A268" s="432"/>
      <c r="B268" s="432"/>
      <c r="C268" s="432"/>
      <c r="D268" s="432"/>
      <c r="E268" s="432"/>
      <c r="F268" s="432"/>
      <c r="G268" s="432"/>
      <c r="H268" s="432"/>
      <c r="I268" s="432"/>
      <c r="J268" s="432"/>
      <c r="K268" s="432"/>
      <c r="L268" s="432"/>
      <c r="M268" s="432"/>
      <c r="N268" s="432"/>
      <c r="O268" s="432"/>
      <c r="P268" s="432"/>
      <c r="Q268" s="432"/>
      <c r="R268" s="432"/>
      <c r="S268" s="432"/>
      <c r="T268" s="432"/>
      <c r="U268" s="432"/>
      <c r="V268" s="432"/>
      <c r="W268" s="432"/>
      <c r="X268" s="432"/>
      <c r="Y268" s="432"/>
      <c r="Z268" s="432"/>
      <c r="AA268" s="432"/>
      <c r="AB268" s="432"/>
      <c r="AC268" s="432"/>
      <c r="AD268" s="432"/>
      <c r="AE268" s="432"/>
      <c r="AF268" s="432"/>
      <c r="AG268" s="432"/>
      <c r="AH268" s="432"/>
      <c r="AI268" s="432"/>
      <c r="AJ268" s="432"/>
      <c r="AK268" s="432"/>
      <c r="AL268" s="432"/>
      <c r="AM268" s="432"/>
    </row>
    <row r="269" spans="1:39" x14ac:dyDescent="0.25">
      <c r="A269" s="432"/>
      <c r="B269" s="432"/>
      <c r="C269" s="432"/>
      <c r="D269" s="432"/>
      <c r="E269" s="432"/>
      <c r="F269" s="432"/>
      <c r="G269" s="432"/>
      <c r="H269" s="432"/>
      <c r="I269" s="432"/>
      <c r="J269" s="432"/>
      <c r="K269" s="432"/>
      <c r="L269" s="432"/>
      <c r="M269" s="432"/>
      <c r="N269" s="432"/>
      <c r="O269" s="432"/>
      <c r="P269" s="432"/>
      <c r="Q269" s="432"/>
      <c r="R269" s="432"/>
      <c r="S269" s="432"/>
      <c r="T269" s="432"/>
      <c r="U269" s="432"/>
      <c r="V269" s="432"/>
      <c r="W269" s="432"/>
      <c r="X269" s="432"/>
      <c r="Y269" s="432"/>
      <c r="Z269" s="432"/>
      <c r="AA269" s="432"/>
      <c r="AB269" s="432"/>
      <c r="AC269" s="432"/>
      <c r="AD269" s="432"/>
      <c r="AE269" s="432"/>
      <c r="AF269" s="432"/>
      <c r="AG269" s="432"/>
      <c r="AH269" s="432"/>
      <c r="AI269" s="432"/>
      <c r="AJ269" s="432"/>
      <c r="AK269" s="432"/>
      <c r="AL269" s="432"/>
      <c r="AM269" s="432"/>
    </row>
    <row r="270" spans="1:39" x14ac:dyDescent="0.25">
      <c r="A270" s="432"/>
      <c r="B270" s="432"/>
      <c r="C270" s="432"/>
      <c r="D270" s="432"/>
      <c r="E270" s="432"/>
      <c r="F270" s="432"/>
      <c r="G270" s="432"/>
      <c r="H270" s="432"/>
      <c r="I270" s="432"/>
      <c r="J270" s="432"/>
      <c r="K270" s="432"/>
      <c r="L270" s="432"/>
      <c r="M270" s="432"/>
      <c r="N270" s="432"/>
      <c r="O270" s="432"/>
      <c r="P270" s="432"/>
      <c r="Q270" s="432"/>
      <c r="R270" s="432"/>
      <c r="S270" s="432"/>
      <c r="T270" s="432"/>
      <c r="U270" s="432"/>
      <c r="V270" s="432"/>
      <c r="W270" s="432"/>
      <c r="X270" s="432"/>
      <c r="Y270" s="432"/>
      <c r="Z270" s="432"/>
      <c r="AA270" s="432"/>
      <c r="AB270" s="432"/>
      <c r="AC270" s="432"/>
      <c r="AD270" s="432"/>
      <c r="AE270" s="432"/>
      <c r="AF270" s="432"/>
      <c r="AG270" s="432"/>
      <c r="AH270" s="432"/>
      <c r="AI270" s="432"/>
      <c r="AJ270" s="432"/>
      <c r="AK270" s="432"/>
      <c r="AL270" s="432"/>
      <c r="AM270" s="432"/>
    </row>
    <row r="271" spans="1:39" x14ac:dyDescent="0.25">
      <c r="A271" s="432"/>
      <c r="B271" s="432"/>
      <c r="C271" s="432"/>
      <c r="D271" s="432"/>
      <c r="E271" s="432"/>
      <c r="F271" s="432"/>
      <c r="G271" s="432"/>
      <c r="H271" s="432"/>
      <c r="I271" s="432"/>
      <c r="J271" s="432"/>
      <c r="K271" s="432"/>
      <c r="L271" s="432"/>
      <c r="M271" s="432"/>
      <c r="N271" s="432"/>
      <c r="O271" s="432"/>
      <c r="P271" s="432"/>
      <c r="Q271" s="432"/>
      <c r="R271" s="432"/>
      <c r="S271" s="432"/>
      <c r="T271" s="432"/>
      <c r="U271" s="432"/>
      <c r="V271" s="432"/>
      <c r="W271" s="432"/>
      <c r="X271" s="432"/>
      <c r="Y271" s="432"/>
      <c r="Z271" s="432"/>
      <c r="AA271" s="432"/>
      <c r="AB271" s="432"/>
      <c r="AC271" s="432"/>
      <c r="AD271" s="432"/>
      <c r="AE271" s="432"/>
      <c r="AF271" s="432"/>
      <c r="AG271" s="432"/>
      <c r="AH271" s="432"/>
      <c r="AI271" s="432"/>
      <c r="AJ271" s="432"/>
      <c r="AK271" s="432"/>
      <c r="AL271" s="432"/>
      <c r="AM271" s="432"/>
    </row>
    <row r="272" spans="1:39" x14ac:dyDescent="0.25">
      <c r="A272" s="432"/>
      <c r="B272" s="432"/>
      <c r="C272" s="432"/>
      <c r="D272" s="432"/>
      <c r="E272" s="432"/>
      <c r="F272" s="432"/>
      <c r="G272" s="432"/>
      <c r="H272" s="432"/>
      <c r="I272" s="432"/>
      <c r="J272" s="432"/>
      <c r="K272" s="432"/>
      <c r="L272" s="432"/>
      <c r="M272" s="432"/>
      <c r="N272" s="432"/>
      <c r="O272" s="432"/>
      <c r="P272" s="432"/>
      <c r="Q272" s="432"/>
      <c r="R272" s="432"/>
      <c r="S272" s="432"/>
      <c r="T272" s="432"/>
      <c r="U272" s="432"/>
      <c r="V272" s="432"/>
      <c r="W272" s="432"/>
      <c r="X272" s="432"/>
      <c r="Y272" s="432"/>
      <c r="Z272" s="432"/>
      <c r="AA272" s="432"/>
      <c r="AB272" s="432"/>
      <c r="AC272" s="432"/>
      <c r="AD272" s="432"/>
      <c r="AE272" s="432"/>
      <c r="AF272" s="432"/>
      <c r="AG272" s="432"/>
      <c r="AH272" s="432"/>
      <c r="AI272" s="432"/>
      <c r="AJ272" s="432"/>
      <c r="AK272" s="432"/>
      <c r="AL272" s="432"/>
      <c r="AM272" s="432"/>
    </row>
    <row r="273" spans="1:39" x14ac:dyDescent="0.25">
      <c r="A273" s="432"/>
      <c r="B273" s="432"/>
      <c r="C273" s="432"/>
      <c r="D273" s="432"/>
      <c r="E273" s="432"/>
      <c r="F273" s="432"/>
      <c r="G273" s="432"/>
      <c r="H273" s="432"/>
      <c r="I273" s="432"/>
      <c r="J273" s="432"/>
      <c r="K273" s="432"/>
      <c r="L273" s="432"/>
      <c r="M273" s="432"/>
      <c r="N273" s="432"/>
      <c r="O273" s="432"/>
      <c r="P273" s="432"/>
      <c r="Q273" s="432"/>
      <c r="R273" s="432"/>
      <c r="S273" s="432"/>
      <c r="T273" s="432"/>
      <c r="U273" s="432"/>
      <c r="V273" s="432"/>
      <c r="W273" s="432"/>
      <c r="X273" s="432"/>
      <c r="Y273" s="432"/>
      <c r="Z273" s="432"/>
      <c r="AA273" s="432"/>
      <c r="AB273" s="432"/>
      <c r="AC273" s="432"/>
      <c r="AD273" s="432"/>
      <c r="AE273" s="432"/>
      <c r="AF273" s="432"/>
      <c r="AG273" s="432"/>
      <c r="AH273" s="432"/>
      <c r="AI273" s="432"/>
      <c r="AJ273" s="432"/>
      <c r="AK273" s="432"/>
      <c r="AL273" s="432"/>
      <c r="AM273" s="432"/>
    </row>
    <row r="274" spans="1:39" x14ac:dyDescent="0.25">
      <c r="A274" s="432"/>
      <c r="B274" s="432"/>
      <c r="C274" s="432"/>
      <c r="D274" s="432"/>
      <c r="E274" s="432"/>
      <c r="F274" s="432"/>
      <c r="G274" s="432"/>
      <c r="H274" s="432"/>
      <c r="I274" s="432"/>
      <c r="J274" s="432"/>
      <c r="K274" s="432"/>
      <c r="L274" s="432"/>
      <c r="M274" s="432"/>
      <c r="N274" s="432"/>
      <c r="O274" s="432"/>
      <c r="P274" s="432"/>
      <c r="Q274" s="432"/>
      <c r="R274" s="432"/>
      <c r="S274" s="432"/>
      <c r="T274" s="432"/>
      <c r="U274" s="432"/>
      <c r="V274" s="432"/>
      <c r="W274" s="432"/>
      <c r="X274" s="432"/>
      <c r="Y274" s="432"/>
      <c r="Z274" s="432"/>
      <c r="AA274" s="432"/>
      <c r="AB274" s="432"/>
      <c r="AC274" s="432"/>
      <c r="AD274" s="432"/>
      <c r="AE274" s="432"/>
      <c r="AF274" s="432"/>
      <c r="AG274" s="432"/>
      <c r="AH274" s="432"/>
      <c r="AI274" s="432"/>
      <c r="AJ274" s="432"/>
      <c r="AK274" s="432"/>
      <c r="AL274" s="432"/>
      <c r="AM274" s="432"/>
    </row>
    <row r="275" spans="1:39" x14ac:dyDescent="0.25">
      <c r="A275" s="432"/>
      <c r="B275" s="432"/>
      <c r="C275" s="432"/>
      <c r="D275" s="432"/>
      <c r="E275" s="432"/>
      <c r="F275" s="432"/>
      <c r="G275" s="432"/>
      <c r="H275" s="432"/>
      <c r="I275" s="432"/>
      <c r="J275" s="432"/>
      <c r="K275" s="432"/>
      <c r="L275" s="432"/>
      <c r="M275" s="432"/>
      <c r="N275" s="432"/>
      <c r="O275" s="432"/>
      <c r="P275" s="432"/>
      <c r="Q275" s="432"/>
      <c r="R275" s="432"/>
      <c r="S275" s="432"/>
      <c r="T275" s="432"/>
      <c r="U275" s="432"/>
      <c r="V275" s="432"/>
      <c r="W275" s="432"/>
      <c r="X275" s="432"/>
      <c r="Y275" s="432"/>
      <c r="Z275" s="432"/>
      <c r="AA275" s="432"/>
      <c r="AB275" s="432"/>
      <c r="AC275" s="432"/>
      <c r="AD275" s="432"/>
      <c r="AE275" s="432"/>
      <c r="AF275" s="432"/>
      <c r="AG275" s="432"/>
      <c r="AH275" s="432"/>
      <c r="AI275" s="432"/>
      <c r="AJ275" s="432"/>
      <c r="AK275" s="432"/>
      <c r="AL275" s="432"/>
      <c r="AM275" s="432"/>
    </row>
    <row r="276" spans="1:39" x14ac:dyDescent="0.25">
      <c r="A276" s="432"/>
      <c r="B276" s="432"/>
      <c r="C276" s="432"/>
      <c r="D276" s="432"/>
      <c r="E276" s="432"/>
      <c r="F276" s="432"/>
      <c r="G276" s="432"/>
      <c r="H276" s="432"/>
      <c r="I276" s="432"/>
      <c r="J276" s="432"/>
      <c r="K276" s="432"/>
      <c r="L276" s="432"/>
      <c r="M276" s="432"/>
      <c r="N276" s="432"/>
      <c r="O276" s="432"/>
      <c r="P276" s="432"/>
      <c r="Q276" s="432"/>
      <c r="R276" s="432"/>
      <c r="S276" s="432"/>
      <c r="T276" s="432"/>
      <c r="U276" s="432"/>
      <c r="V276" s="432"/>
      <c r="W276" s="432"/>
      <c r="X276" s="432"/>
      <c r="Y276" s="432"/>
      <c r="Z276" s="432"/>
      <c r="AA276" s="432"/>
      <c r="AB276" s="432"/>
      <c r="AC276" s="432"/>
      <c r="AD276" s="432"/>
      <c r="AE276" s="432"/>
      <c r="AF276" s="432"/>
      <c r="AG276" s="432"/>
      <c r="AH276" s="432"/>
      <c r="AI276" s="432"/>
      <c r="AJ276" s="432"/>
      <c r="AK276" s="432"/>
      <c r="AL276" s="432"/>
      <c r="AM276" s="432"/>
    </row>
    <row r="277" spans="1:39" x14ac:dyDescent="0.25">
      <c r="A277" s="432"/>
      <c r="B277" s="432"/>
      <c r="C277" s="432"/>
      <c r="D277" s="432"/>
      <c r="E277" s="432"/>
      <c r="F277" s="432"/>
      <c r="G277" s="432"/>
      <c r="H277" s="432"/>
      <c r="I277" s="432"/>
      <c r="J277" s="432"/>
      <c r="K277" s="432"/>
      <c r="L277" s="432"/>
      <c r="M277" s="432"/>
      <c r="N277" s="432"/>
      <c r="O277" s="432"/>
      <c r="P277" s="432"/>
      <c r="Q277" s="432"/>
      <c r="R277" s="432"/>
      <c r="S277" s="432"/>
      <c r="T277" s="432"/>
      <c r="U277" s="432"/>
      <c r="V277" s="432"/>
      <c r="W277" s="432"/>
      <c r="X277" s="432"/>
      <c r="Y277" s="432"/>
      <c r="Z277" s="432"/>
      <c r="AA277" s="432"/>
      <c r="AB277" s="432"/>
      <c r="AC277" s="432"/>
      <c r="AD277" s="432"/>
      <c r="AE277" s="432"/>
      <c r="AF277" s="432"/>
      <c r="AG277" s="432"/>
      <c r="AH277" s="432"/>
      <c r="AI277" s="432"/>
      <c r="AJ277" s="432"/>
      <c r="AK277" s="432"/>
      <c r="AL277" s="432"/>
      <c r="AM277" s="432"/>
    </row>
    <row r="278" spans="1:39" x14ac:dyDescent="0.25">
      <c r="A278" s="432"/>
      <c r="B278" s="432"/>
      <c r="C278" s="432"/>
      <c r="D278" s="432"/>
      <c r="E278" s="432"/>
      <c r="F278" s="432"/>
      <c r="G278" s="432"/>
      <c r="H278" s="432"/>
      <c r="I278" s="432"/>
      <c r="J278" s="432"/>
      <c r="K278" s="432"/>
      <c r="L278" s="432"/>
      <c r="M278" s="432"/>
      <c r="N278" s="432"/>
      <c r="O278" s="432"/>
      <c r="P278" s="432"/>
      <c r="Q278" s="432"/>
      <c r="R278" s="432"/>
      <c r="S278" s="432"/>
      <c r="T278" s="432"/>
      <c r="U278" s="432"/>
      <c r="V278" s="432"/>
      <c r="W278" s="432"/>
      <c r="X278" s="432"/>
      <c r="Y278" s="432"/>
      <c r="Z278" s="432"/>
      <c r="AA278" s="432"/>
      <c r="AB278" s="432"/>
      <c r="AC278" s="432"/>
      <c r="AD278" s="432"/>
      <c r="AE278" s="432"/>
      <c r="AF278" s="432"/>
      <c r="AG278" s="432"/>
      <c r="AH278" s="432"/>
      <c r="AI278" s="432"/>
      <c r="AJ278" s="432"/>
      <c r="AK278" s="432"/>
      <c r="AL278" s="432"/>
      <c r="AM278" s="432"/>
    </row>
    <row r="279" spans="1:39" x14ac:dyDescent="0.25">
      <c r="A279" s="432"/>
      <c r="B279" s="432"/>
      <c r="C279" s="432"/>
      <c r="D279" s="432"/>
      <c r="E279" s="432"/>
      <c r="F279" s="432"/>
      <c r="G279" s="432"/>
      <c r="H279" s="432"/>
      <c r="I279" s="432"/>
      <c r="J279" s="432"/>
      <c r="K279" s="432"/>
      <c r="L279" s="432"/>
      <c r="M279" s="432"/>
      <c r="N279" s="432"/>
      <c r="O279" s="432"/>
      <c r="P279" s="432"/>
      <c r="Q279" s="432"/>
      <c r="R279" s="432"/>
      <c r="S279" s="432"/>
      <c r="T279" s="432"/>
      <c r="U279" s="432"/>
      <c r="V279" s="432"/>
      <c r="W279" s="432"/>
      <c r="X279" s="432"/>
      <c r="Y279" s="432"/>
      <c r="Z279" s="432"/>
      <c r="AA279" s="432"/>
      <c r="AB279" s="432"/>
      <c r="AC279" s="432"/>
      <c r="AD279" s="432"/>
      <c r="AE279" s="432"/>
      <c r="AF279" s="432"/>
      <c r="AG279" s="432"/>
      <c r="AH279" s="432"/>
      <c r="AI279" s="432"/>
      <c r="AJ279" s="432"/>
      <c r="AK279" s="432"/>
      <c r="AL279" s="432"/>
      <c r="AM279" s="432"/>
    </row>
    <row r="280" spans="1:39" x14ac:dyDescent="0.25">
      <c r="A280" s="432"/>
      <c r="B280" s="432"/>
      <c r="C280" s="432"/>
      <c r="D280" s="432"/>
      <c r="E280" s="432"/>
      <c r="F280" s="432"/>
      <c r="G280" s="432"/>
      <c r="H280" s="432"/>
      <c r="I280" s="432"/>
      <c r="J280" s="432"/>
      <c r="K280" s="432"/>
      <c r="L280" s="432"/>
      <c r="M280" s="432"/>
      <c r="N280" s="432"/>
      <c r="O280" s="432"/>
      <c r="P280" s="432"/>
      <c r="Q280" s="432"/>
      <c r="R280" s="432"/>
      <c r="S280" s="432"/>
      <c r="T280" s="432"/>
      <c r="U280" s="432"/>
      <c r="V280" s="432"/>
      <c r="W280" s="432"/>
      <c r="X280" s="432"/>
      <c r="Y280" s="432"/>
      <c r="Z280" s="432"/>
      <c r="AA280" s="432"/>
      <c r="AB280" s="432"/>
      <c r="AC280" s="432"/>
      <c r="AD280" s="432"/>
      <c r="AE280" s="432"/>
      <c r="AF280" s="432"/>
      <c r="AG280" s="432"/>
      <c r="AH280" s="432"/>
      <c r="AI280" s="432"/>
      <c r="AJ280" s="432"/>
      <c r="AK280" s="432"/>
      <c r="AL280" s="432"/>
      <c r="AM280" s="432"/>
    </row>
    <row r="281" spans="1:39" x14ac:dyDescent="0.25">
      <c r="A281" s="432"/>
      <c r="B281" s="432"/>
      <c r="C281" s="432"/>
      <c r="D281" s="432"/>
      <c r="E281" s="432"/>
      <c r="F281" s="432"/>
      <c r="G281" s="432"/>
      <c r="H281" s="432"/>
      <c r="I281" s="432"/>
      <c r="J281" s="432"/>
      <c r="K281" s="432"/>
      <c r="L281" s="432"/>
      <c r="M281" s="432"/>
      <c r="N281" s="432"/>
      <c r="O281" s="432"/>
      <c r="P281" s="432"/>
      <c r="Q281" s="432"/>
      <c r="R281" s="432"/>
      <c r="S281" s="432"/>
      <c r="T281" s="432"/>
      <c r="U281" s="432"/>
      <c r="V281" s="432"/>
      <c r="W281" s="432"/>
      <c r="X281" s="432"/>
      <c r="Y281" s="432"/>
      <c r="Z281" s="432"/>
      <c r="AA281" s="432"/>
      <c r="AB281" s="432"/>
      <c r="AC281" s="432"/>
      <c r="AD281" s="432"/>
      <c r="AE281" s="432"/>
      <c r="AF281" s="432"/>
      <c r="AG281" s="432"/>
      <c r="AH281" s="432"/>
      <c r="AI281" s="432"/>
      <c r="AJ281" s="432"/>
      <c r="AK281" s="432"/>
      <c r="AL281" s="432"/>
      <c r="AM281" s="432"/>
    </row>
    <row r="282" spans="1:39" x14ac:dyDescent="0.25">
      <c r="A282" s="432"/>
      <c r="B282" s="432"/>
      <c r="C282" s="432"/>
      <c r="D282" s="432"/>
      <c r="E282" s="432"/>
      <c r="F282" s="432"/>
      <c r="G282" s="432"/>
      <c r="H282" s="432"/>
      <c r="I282" s="432"/>
      <c r="J282" s="432"/>
      <c r="K282" s="432"/>
      <c r="L282" s="432"/>
      <c r="M282" s="432"/>
      <c r="N282" s="432"/>
      <c r="O282" s="432"/>
      <c r="P282" s="432"/>
      <c r="Q282" s="432"/>
      <c r="R282" s="432"/>
      <c r="S282" s="432"/>
      <c r="T282" s="432"/>
      <c r="U282" s="432"/>
      <c r="V282" s="432"/>
      <c r="W282" s="432"/>
      <c r="X282" s="432"/>
      <c r="Y282" s="432"/>
      <c r="Z282" s="432"/>
      <c r="AA282" s="432"/>
      <c r="AB282" s="432"/>
      <c r="AC282" s="432"/>
      <c r="AD282" s="432"/>
      <c r="AE282" s="432"/>
      <c r="AF282" s="432"/>
      <c r="AG282" s="432"/>
      <c r="AH282" s="432"/>
      <c r="AI282" s="432"/>
      <c r="AJ282" s="432"/>
      <c r="AK282" s="432"/>
      <c r="AL282" s="432"/>
      <c r="AM282" s="432"/>
    </row>
    <row r="283" spans="1:39" x14ac:dyDescent="0.25">
      <c r="A283" s="432"/>
      <c r="B283" s="432"/>
      <c r="C283" s="432"/>
      <c r="D283" s="432"/>
      <c r="E283" s="432"/>
      <c r="F283" s="432"/>
      <c r="G283" s="432"/>
      <c r="H283" s="432"/>
      <c r="I283" s="432"/>
      <c r="J283" s="432"/>
      <c r="K283" s="432"/>
      <c r="L283" s="432"/>
      <c r="M283" s="432"/>
      <c r="N283" s="432"/>
      <c r="O283" s="432"/>
      <c r="P283" s="432"/>
      <c r="Q283" s="432"/>
      <c r="R283" s="432"/>
      <c r="S283" s="432"/>
      <c r="T283" s="432"/>
      <c r="U283" s="432"/>
      <c r="V283" s="432"/>
      <c r="W283" s="432"/>
      <c r="X283" s="432"/>
      <c r="Y283" s="432"/>
      <c r="Z283" s="432"/>
      <c r="AA283" s="432"/>
      <c r="AB283" s="432"/>
      <c r="AC283" s="432"/>
      <c r="AD283" s="432"/>
      <c r="AE283" s="432"/>
      <c r="AF283" s="432"/>
      <c r="AG283" s="432"/>
      <c r="AH283" s="432"/>
      <c r="AI283" s="432"/>
      <c r="AJ283" s="432"/>
      <c r="AK283" s="432"/>
      <c r="AL283" s="432"/>
      <c r="AM283" s="432"/>
    </row>
    <row r="284" spans="1:39" x14ac:dyDescent="0.25">
      <c r="A284" s="432"/>
      <c r="B284" s="432"/>
      <c r="C284" s="432"/>
      <c r="D284" s="432"/>
      <c r="E284" s="432"/>
      <c r="F284" s="432"/>
      <c r="G284" s="432"/>
      <c r="H284" s="432"/>
      <c r="I284" s="432"/>
      <c r="J284" s="432"/>
      <c r="K284" s="432"/>
      <c r="L284" s="432"/>
      <c r="M284" s="432"/>
      <c r="N284" s="432"/>
      <c r="O284" s="432"/>
      <c r="P284" s="432"/>
      <c r="Q284" s="432"/>
      <c r="R284" s="432"/>
      <c r="S284" s="432"/>
      <c r="T284" s="432"/>
      <c r="U284" s="432"/>
      <c r="V284" s="432"/>
      <c r="W284" s="432"/>
      <c r="X284" s="432"/>
      <c r="Y284" s="432"/>
      <c r="Z284" s="432"/>
      <c r="AA284" s="432"/>
      <c r="AB284" s="432"/>
      <c r="AC284" s="432"/>
      <c r="AD284" s="432"/>
      <c r="AE284" s="432"/>
      <c r="AF284" s="432"/>
      <c r="AG284" s="432"/>
      <c r="AH284" s="432"/>
      <c r="AI284" s="432"/>
      <c r="AJ284" s="432"/>
      <c r="AK284" s="432"/>
      <c r="AL284" s="432"/>
      <c r="AM284" s="432"/>
    </row>
    <row r="285" spans="1:39" x14ac:dyDescent="0.25">
      <c r="A285" s="432"/>
      <c r="B285" s="432"/>
      <c r="C285" s="432"/>
      <c r="D285" s="432"/>
      <c r="E285" s="432"/>
      <c r="F285" s="432"/>
      <c r="G285" s="432"/>
      <c r="H285" s="432"/>
      <c r="I285" s="432"/>
      <c r="J285" s="432"/>
      <c r="K285" s="432"/>
      <c r="L285" s="432"/>
      <c r="M285" s="432"/>
      <c r="N285" s="432"/>
      <c r="O285" s="432"/>
      <c r="P285" s="432"/>
      <c r="Q285" s="432"/>
      <c r="R285" s="432"/>
      <c r="S285" s="432"/>
      <c r="T285" s="432"/>
      <c r="U285" s="432"/>
      <c r="V285" s="432"/>
      <c r="W285" s="432"/>
      <c r="X285" s="432"/>
      <c r="Y285" s="432"/>
      <c r="Z285" s="432"/>
      <c r="AA285" s="432"/>
      <c r="AB285" s="432"/>
      <c r="AC285" s="432"/>
      <c r="AD285" s="432"/>
      <c r="AE285" s="432"/>
      <c r="AF285" s="432"/>
      <c r="AG285" s="432"/>
      <c r="AH285" s="432"/>
      <c r="AI285" s="432"/>
      <c r="AJ285" s="432"/>
      <c r="AK285" s="432"/>
      <c r="AL285" s="432"/>
      <c r="AM285" s="432"/>
    </row>
    <row r="286" spans="1:39" x14ac:dyDescent="0.25">
      <c r="A286" s="432"/>
      <c r="B286" s="432"/>
      <c r="C286" s="432"/>
      <c r="D286" s="432"/>
      <c r="E286" s="432"/>
      <c r="F286" s="432"/>
      <c r="G286" s="432"/>
      <c r="H286" s="432"/>
      <c r="I286" s="432"/>
      <c r="J286" s="432"/>
      <c r="K286" s="432"/>
      <c r="L286" s="432"/>
      <c r="M286" s="432"/>
      <c r="N286" s="432"/>
      <c r="O286" s="432"/>
      <c r="P286" s="432"/>
      <c r="Q286" s="432"/>
      <c r="R286" s="432"/>
      <c r="S286" s="432"/>
      <c r="T286" s="432"/>
      <c r="U286" s="432"/>
      <c r="V286" s="432"/>
      <c r="W286" s="432"/>
      <c r="X286" s="432"/>
      <c r="Y286" s="432"/>
      <c r="Z286" s="432"/>
      <c r="AA286" s="432"/>
      <c r="AB286" s="432"/>
      <c r="AC286" s="432"/>
      <c r="AD286" s="432"/>
      <c r="AE286" s="432"/>
      <c r="AF286" s="432"/>
      <c r="AG286" s="432"/>
      <c r="AH286" s="432"/>
      <c r="AI286" s="432"/>
      <c r="AJ286" s="432"/>
      <c r="AK286" s="432"/>
      <c r="AL286" s="432"/>
      <c r="AM286" s="432"/>
    </row>
    <row r="287" spans="1:39" x14ac:dyDescent="0.25">
      <c r="A287" s="432"/>
      <c r="B287" s="432"/>
      <c r="C287" s="432"/>
      <c r="D287" s="432"/>
      <c r="E287" s="432"/>
      <c r="F287" s="432"/>
      <c r="G287" s="432"/>
      <c r="H287" s="432"/>
      <c r="I287" s="432"/>
      <c r="J287" s="432"/>
      <c r="K287" s="432"/>
      <c r="L287" s="432"/>
      <c r="M287" s="432"/>
      <c r="N287" s="432"/>
      <c r="O287" s="432"/>
      <c r="P287" s="432"/>
      <c r="Q287" s="432"/>
      <c r="R287" s="432"/>
      <c r="S287" s="432"/>
      <c r="T287" s="432"/>
      <c r="U287" s="432"/>
      <c r="V287" s="432"/>
      <c r="W287" s="432"/>
      <c r="X287" s="432"/>
      <c r="Y287" s="432"/>
      <c r="Z287" s="432"/>
      <c r="AA287" s="432"/>
      <c r="AB287" s="432"/>
      <c r="AC287" s="432"/>
      <c r="AD287" s="432"/>
      <c r="AE287" s="432"/>
      <c r="AF287" s="432"/>
      <c r="AG287" s="432"/>
      <c r="AH287" s="432"/>
      <c r="AI287" s="432"/>
      <c r="AJ287" s="432"/>
      <c r="AK287" s="432"/>
      <c r="AL287" s="432"/>
      <c r="AM287" s="432"/>
    </row>
    <row r="288" spans="1:39" x14ac:dyDescent="0.25">
      <c r="A288" s="432"/>
      <c r="B288" s="432"/>
      <c r="C288" s="432"/>
      <c r="D288" s="432"/>
      <c r="E288" s="432"/>
      <c r="F288" s="432"/>
      <c r="G288" s="432"/>
      <c r="H288" s="432"/>
      <c r="I288" s="432"/>
      <c r="J288" s="432"/>
      <c r="K288" s="432"/>
      <c r="L288" s="432"/>
      <c r="M288" s="432"/>
      <c r="N288" s="432"/>
      <c r="O288" s="432"/>
      <c r="P288" s="432"/>
      <c r="Q288" s="432"/>
      <c r="R288" s="432"/>
      <c r="S288" s="432"/>
      <c r="T288" s="432"/>
      <c r="U288" s="432"/>
      <c r="V288" s="432"/>
      <c r="W288" s="432"/>
      <c r="X288" s="432"/>
      <c r="Y288" s="432"/>
      <c r="Z288" s="432"/>
      <c r="AA288" s="432"/>
      <c r="AB288" s="432"/>
      <c r="AC288" s="432"/>
      <c r="AD288" s="432"/>
      <c r="AE288" s="432"/>
      <c r="AF288" s="432"/>
      <c r="AG288" s="432"/>
      <c r="AH288" s="432"/>
      <c r="AI288" s="432"/>
      <c r="AJ288" s="432"/>
      <c r="AK288" s="432"/>
      <c r="AL288" s="432"/>
      <c r="AM288" s="432"/>
    </row>
    <row r="289" spans="1:39" x14ac:dyDescent="0.25">
      <c r="A289" s="432"/>
      <c r="B289" s="432"/>
      <c r="C289" s="432"/>
      <c r="D289" s="432"/>
      <c r="E289" s="432"/>
      <c r="F289" s="432"/>
      <c r="G289" s="432"/>
      <c r="H289" s="432"/>
      <c r="I289" s="432"/>
      <c r="J289" s="432"/>
      <c r="K289" s="432"/>
      <c r="L289" s="432"/>
      <c r="M289" s="432"/>
      <c r="N289" s="432"/>
      <c r="O289" s="432"/>
      <c r="P289" s="432"/>
      <c r="Q289" s="432"/>
      <c r="R289" s="432"/>
      <c r="S289" s="432"/>
      <c r="T289" s="432"/>
      <c r="U289" s="432"/>
      <c r="V289" s="432"/>
      <c r="W289" s="432"/>
      <c r="X289" s="432"/>
      <c r="Y289" s="432"/>
      <c r="Z289" s="432"/>
      <c r="AA289" s="432"/>
      <c r="AB289" s="432"/>
      <c r="AC289" s="432"/>
      <c r="AD289" s="432"/>
      <c r="AE289" s="432"/>
      <c r="AF289" s="432"/>
      <c r="AG289" s="432"/>
      <c r="AH289" s="432"/>
      <c r="AI289" s="432"/>
      <c r="AJ289" s="432"/>
      <c r="AK289" s="432"/>
      <c r="AL289" s="432"/>
      <c r="AM289" s="432"/>
    </row>
    <row r="290" spans="1:39" x14ac:dyDescent="0.25">
      <c r="A290" s="432"/>
      <c r="B290" s="432"/>
      <c r="C290" s="432"/>
      <c r="D290" s="432"/>
      <c r="E290" s="432"/>
      <c r="F290" s="432"/>
      <c r="G290" s="432"/>
      <c r="H290" s="432"/>
      <c r="I290" s="432"/>
      <c r="J290" s="432"/>
      <c r="K290" s="432"/>
      <c r="L290" s="432"/>
      <c r="M290" s="432"/>
      <c r="N290" s="432"/>
      <c r="O290" s="432"/>
      <c r="P290" s="432"/>
      <c r="Q290" s="432"/>
      <c r="R290" s="432"/>
      <c r="S290" s="432"/>
      <c r="T290" s="432"/>
      <c r="U290" s="432"/>
      <c r="V290" s="432"/>
      <c r="W290" s="432"/>
      <c r="X290" s="432"/>
      <c r="Y290" s="432"/>
      <c r="Z290" s="432"/>
      <c r="AA290" s="432"/>
      <c r="AB290" s="432"/>
      <c r="AC290" s="432"/>
      <c r="AD290" s="432"/>
      <c r="AE290" s="432"/>
      <c r="AF290" s="432"/>
      <c r="AG290" s="432"/>
      <c r="AH290" s="432"/>
      <c r="AI290" s="432"/>
      <c r="AJ290" s="432"/>
      <c r="AK290" s="432"/>
      <c r="AL290" s="432"/>
      <c r="AM290" s="432"/>
    </row>
    <row r="291" spans="1:39" x14ac:dyDescent="0.25">
      <c r="A291" s="432"/>
      <c r="B291" s="432"/>
      <c r="C291" s="432"/>
      <c r="D291" s="432"/>
      <c r="E291" s="432"/>
      <c r="F291" s="432"/>
      <c r="G291" s="432"/>
      <c r="H291" s="432"/>
      <c r="I291" s="432"/>
      <c r="J291" s="432"/>
      <c r="K291" s="432"/>
      <c r="L291" s="432"/>
      <c r="M291" s="432"/>
      <c r="N291" s="432"/>
      <c r="O291" s="432"/>
      <c r="P291" s="432"/>
      <c r="Q291" s="432"/>
      <c r="R291" s="432"/>
      <c r="S291" s="432"/>
      <c r="T291" s="432"/>
      <c r="U291" s="432"/>
      <c r="V291" s="432"/>
      <c r="W291" s="432"/>
      <c r="X291" s="432"/>
      <c r="Y291" s="432"/>
      <c r="Z291" s="432"/>
      <c r="AA291" s="432"/>
      <c r="AB291" s="432"/>
      <c r="AC291" s="432"/>
      <c r="AD291" s="432"/>
      <c r="AE291" s="432"/>
      <c r="AF291" s="432"/>
      <c r="AG291" s="432"/>
      <c r="AH291" s="432"/>
      <c r="AI291" s="432"/>
      <c r="AJ291" s="432"/>
      <c r="AK291" s="432"/>
      <c r="AL291" s="432"/>
      <c r="AM291" s="432"/>
    </row>
    <row r="292" spans="1:39" x14ac:dyDescent="0.25">
      <c r="A292" s="432"/>
      <c r="B292" s="432"/>
      <c r="C292" s="432"/>
      <c r="D292" s="432"/>
      <c r="E292" s="432"/>
      <c r="F292" s="432"/>
      <c r="G292" s="432"/>
      <c r="H292" s="432"/>
      <c r="I292" s="432"/>
      <c r="J292" s="432"/>
      <c r="K292" s="432"/>
      <c r="L292" s="432"/>
      <c r="M292" s="432"/>
      <c r="N292" s="432"/>
      <c r="O292" s="432"/>
      <c r="P292" s="432"/>
      <c r="Q292" s="432"/>
      <c r="R292" s="432"/>
      <c r="S292" s="432"/>
      <c r="T292" s="432"/>
      <c r="U292" s="432"/>
      <c r="V292" s="432"/>
      <c r="W292" s="432"/>
      <c r="X292" s="432"/>
      <c r="Y292" s="432"/>
      <c r="Z292" s="432"/>
      <c r="AA292" s="432"/>
      <c r="AB292" s="432"/>
      <c r="AC292" s="432"/>
      <c r="AD292" s="432"/>
      <c r="AE292" s="432"/>
      <c r="AF292" s="432"/>
      <c r="AG292" s="432"/>
      <c r="AH292" s="432"/>
      <c r="AI292" s="432"/>
      <c r="AJ292" s="432"/>
      <c r="AK292" s="432"/>
      <c r="AL292" s="432"/>
      <c r="AM292" s="432"/>
    </row>
    <row r="293" spans="1:39" x14ac:dyDescent="0.25">
      <c r="A293" s="432"/>
      <c r="B293" s="432"/>
      <c r="C293" s="432"/>
      <c r="D293" s="432"/>
      <c r="E293" s="432"/>
      <c r="F293" s="432"/>
      <c r="G293" s="432"/>
      <c r="H293" s="432"/>
      <c r="I293" s="432"/>
      <c r="J293" s="432"/>
      <c r="K293" s="432"/>
      <c r="L293" s="432"/>
      <c r="M293" s="432"/>
      <c r="N293" s="432"/>
      <c r="O293" s="432"/>
      <c r="P293" s="432"/>
      <c r="Q293" s="432"/>
      <c r="R293" s="432"/>
      <c r="S293" s="432"/>
      <c r="T293" s="432"/>
      <c r="U293" s="432"/>
      <c r="V293" s="432"/>
      <c r="W293" s="432"/>
      <c r="X293" s="432"/>
      <c r="Y293" s="432"/>
      <c r="Z293" s="432"/>
      <c r="AA293" s="432"/>
      <c r="AB293" s="432"/>
      <c r="AC293" s="432"/>
      <c r="AD293" s="432"/>
      <c r="AE293" s="432"/>
      <c r="AF293" s="432"/>
      <c r="AG293" s="432"/>
      <c r="AH293" s="432"/>
      <c r="AI293" s="432"/>
      <c r="AJ293" s="432"/>
      <c r="AK293" s="432"/>
      <c r="AL293" s="432"/>
      <c r="AM293" s="432"/>
    </row>
    <row r="294" spans="1:39" x14ac:dyDescent="0.25">
      <c r="A294" s="432"/>
      <c r="B294" s="432"/>
      <c r="C294" s="432"/>
      <c r="D294" s="432"/>
      <c r="E294" s="432"/>
      <c r="F294" s="432"/>
      <c r="G294" s="432"/>
      <c r="H294" s="432"/>
      <c r="I294" s="432"/>
      <c r="J294" s="432"/>
      <c r="K294" s="432"/>
      <c r="L294" s="432"/>
      <c r="M294" s="432"/>
      <c r="N294" s="432"/>
      <c r="O294" s="432"/>
      <c r="P294" s="432"/>
      <c r="Q294" s="432"/>
      <c r="R294" s="432"/>
      <c r="S294" s="432"/>
      <c r="T294" s="432"/>
      <c r="U294" s="432"/>
      <c r="V294" s="432"/>
      <c r="W294" s="432"/>
      <c r="X294" s="432"/>
      <c r="Y294" s="432"/>
      <c r="Z294" s="432"/>
      <c r="AA294" s="432"/>
      <c r="AB294" s="432"/>
      <c r="AC294" s="432"/>
      <c r="AD294" s="432"/>
      <c r="AE294" s="432"/>
      <c r="AF294" s="432"/>
      <c r="AG294" s="432"/>
      <c r="AH294" s="432"/>
      <c r="AI294" s="432"/>
      <c r="AJ294" s="432"/>
      <c r="AK294" s="432"/>
      <c r="AL294" s="432"/>
      <c r="AM294" s="432"/>
    </row>
    <row r="295" spans="1:39" x14ac:dyDescent="0.25">
      <c r="A295" s="432"/>
      <c r="B295" s="432"/>
      <c r="C295" s="432"/>
      <c r="D295" s="432"/>
      <c r="E295" s="432"/>
      <c r="F295" s="432"/>
      <c r="G295" s="432"/>
      <c r="H295" s="432"/>
      <c r="I295" s="432"/>
      <c r="J295" s="432"/>
      <c r="K295" s="432"/>
      <c r="L295" s="432"/>
      <c r="M295" s="432"/>
      <c r="N295" s="432"/>
      <c r="O295" s="432"/>
      <c r="P295" s="432"/>
      <c r="Q295" s="432"/>
      <c r="R295" s="432"/>
      <c r="S295" s="432"/>
      <c r="T295" s="432"/>
      <c r="U295" s="432"/>
      <c r="V295" s="432"/>
      <c r="W295" s="432"/>
      <c r="X295" s="432"/>
      <c r="Y295" s="432"/>
      <c r="Z295" s="432"/>
      <c r="AA295" s="432"/>
      <c r="AB295" s="432"/>
      <c r="AC295" s="432"/>
      <c r="AD295" s="432"/>
      <c r="AE295" s="432"/>
      <c r="AF295" s="432"/>
      <c r="AG295" s="432"/>
      <c r="AH295" s="432"/>
      <c r="AI295" s="432"/>
      <c r="AJ295" s="432"/>
      <c r="AK295" s="432"/>
      <c r="AL295" s="432"/>
      <c r="AM295" s="432"/>
    </row>
    <row r="296" spans="1:39" x14ac:dyDescent="0.25">
      <c r="A296" s="432"/>
      <c r="B296" s="432"/>
      <c r="C296" s="432"/>
      <c r="D296" s="432"/>
      <c r="E296" s="432"/>
      <c r="F296" s="432"/>
      <c r="G296" s="432"/>
      <c r="H296" s="432"/>
      <c r="I296" s="432"/>
      <c r="J296" s="432"/>
      <c r="K296" s="432"/>
      <c r="L296" s="432"/>
      <c r="M296" s="432"/>
      <c r="N296" s="432"/>
      <c r="O296" s="432"/>
      <c r="P296" s="432"/>
      <c r="Q296" s="432"/>
      <c r="R296" s="432"/>
      <c r="S296" s="432"/>
      <c r="T296" s="432"/>
      <c r="U296" s="432"/>
      <c r="V296" s="432"/>
      <c r="W296" s="432"/>
      <c r="X296" s="432"/>
      <c r="Y296" s="432"/>
      <c r="Z296" s="432"/>
      <c r="AA296" s="432"/>
      <c r="AB296" s="432"/>
      <c r="AC296" s="432"/>
      <c r="AD296" s="432"/>
      <c r="AE296" s="432"/>
      <c r="AF296" s="432"/>
      <c r="AG296" s="432"/>
      <c r="AH296" s="432"/>
      <c r="AI296" s="432"/>
      <c r="AJ296" s="432"/>
      <c r="AK296" s="432"/>
      <c r="AL296" s="432"/>
      <c r="AM296" s="432"/>
    </row>
    <row r="297" spans="1:39" x14ac:dyDescent="0.25">
      <c r="A297" s="432"/>
      <c r="B297" s="432"/>
      <c r="C297" s="432"/>
      <c r="D297" s="432"/>
      <c r="E297" s="432"/>
      <c r="F297" s="432"/>
      <c r="G297" s="432"/>
      <c r="H297" s="432"/>
      <c r="I297" s="432"/>
      <c r="J297" s="432"/>
      <c r="K297" s="432"/>
      <c r="L297" s="432"/>
      <c r="M297" s="432"/>
      <c r="N297" s="432"/>
      <c r="O297" s="432"/>
      <c r="P297" s="432"/>
      <c r="Q297" s="432"/>
      <c r="R297" s="432"/>
      <c r="S297" s="432"/>
      <c r="T297" s="432"/>
      <c r="U297" s="432"/>
      <c r="V297" s="432"/>
      <c r="W297" s="432"/>
      <c r="X297" s="432"/>
      <c r="Y297" s="432"/>
      <c r="Z297" s="432"/>
      <c r="AA297" s="432"/>
      <c r="AB297" s="432"/>
      <c r="AC297" s="432"/>
      <c r="AD297" s="432"/>
      <c r="AE297" s="432"/>
      <c r="AF297" s="432"/>
      <c r="AG297" s="432"/>
      <c r="AH297" s="432"/>
      <c r="AI297" s="432"/>
      <c r="AJ297" s="432"/>
      <c r="AK297" s="432"/>
      <c r="AL297" s="432"/>
      <c r="AM297" s="432"/>
    </row>
    <row r="298" spans="1:39" x14ac:dyDescent="0.25">
      <c r="A298" s="432"/>
      <c r="B298" s="432"/>
      <c r="C298" s="432"/>
      <c r="D298" s="432"/>
      <c r="E298" s="432"/>
      <c r="F298" s="432"/>
      <c r="G298" s="432"/>
      <c r="H298" s="432"/>
      <c r="I298" s="432"/>
      <c r="J298" s="432"/>
      <c r="K298" s="432"/>
      <c r="L298" s="432"/>
      <c r="M298" s="432"/>
      <c r="N298" s="432"/>
      <c r="O298" s="432"/>
      <c r="P298" s="432"/>
      <c r="Q298" s="432"/>
      <c r="R298" s="432"/>
      <c r="S298" s="432"/>
      <c r="T298" s="432"/>
      <c r="U298" s="432"/>
      <c r="V298" s="432"/>
      <c r="W298" s="432"/>
      <c r="X298" s="432"/>
      <c r="Y298" s="432"/>
      <c r="Z298" s="432"/>
      <c r="AA298" s="432"/>
      <c r="AB298" s="432"/>
      <c r="AC298" s="432"/>
      <c r="AD298" s="432"/>
      <c r="AE298" s="432"/>
      <c r="AF298" s="432"/>
      <c r="AG298" s="432"/>
      <c r="AH298" s="432"/>
      <c r="AI298" s="432"/>
      <c r="AJ298" s="432"/>
      <c r="AK298" s="432"/>
      <c r="AL298" s="432"/>
      <c r="AM298" s="432"/>
    </row>
    <row r="299" spans="1:39" x14ac:dyDescent="0.25">
      <c r="A299" s="432"/>
      <c r="B299" s="432"/>
      <c r="C299" s="432"/>
      <c r="D299" s="432"/>
      <c r="E299" s="432"/>
      <c r="F299" s="432"/>
      <c r="G299" s="432"/>
      <c r="H299" s="432"/>
      <c r="I299" s="432"/>
      <c r="J299" s="432"/>
      <c r="K299" s="432"/>
      <c r="L299" s="432"/>
      <c r="M299" s="432"/>
      <c r="N299" s="432"/>
      <c r="O299" s="432"/>
      <c r="P299" s="432"/>
      <c r="Q299" s="432"/>
      <c r="R299" s="432"/>
      <c r="S299" s="432"/>
      <c r="T299" s="432"/>
      <c r="U299" s="432"/>
      <c r="V299" s="432"/>
      <c r="W299" s="432"/>
      <c r="X299" s="432"/>
      <c r="Y299" s="432"/>
      <c r="Z299" s="432"/>
      <c r="AA299" s="432"/>
      <c r="AB299" s="432"/>
      <c r="AC299" s="432"/>
      <c r="AD299" s="432"/>
      <c r="AE299" s="432"/>
      <c r="AF299" s="432"/>
      <c r="AG299" s="432"/>
      <c r="AH299" s="432"/>
      <c r="AI299" s="432"/>
      <c r="AJ299" s="432"/>
      <c r="AK299" s="432"/>
      <c r="AL299" s="432"/>
      <c r="AM299" s="432"/>
    </row>
    <row r="300" spans="1:39" x14ac:dyDescent="0.25">
      <c r="A300" s="432"/>
      <c r="B300" s="432"/>
      <c r="C300" s="432"/>
      <c r="D300" s="432"/>
      <c r="E300" s="432"/>
      <c r="F300" s="432"/>
      <c r="G300" s="432"/>
      <c r="H300" s="432"/>
      <c r="I300" s="432"/>
      <c r="J300" s="432"/>
      <c r="K300" s="432"/>
      <c r="L300" s="432"/>
      <c r="M300" s="432"/>
      <c r="N300" s="432"/>
      <c r="O300" s="432"/>
      <c r="P300" s="432"/>
      <c r="Q300" s="432"/>
      <c r="R300" s="432"/>
      <c r="S300" s="432"/>
      <c r="T300" s="432"/>
      <c r="U300" s="432"/>
      <c r="V300" s="432"/>
      <c r="W300" s="432"/>
      <c r="X300" s="432"/>
      <c r="Y300" s="432"/>
      <c r="Z300" s="432"/>
      <c r="AA300" s="432"/>
      <c r="AB300" s="432"/>
      <c r="AC300" s="432"/>
      <c r="AD300" s="432"/>
      <c r="AE300" s="432"/>
      <c r="AF300" s="432"/>
      <c r="AG300" s="432"/>
      <c r="AH300" s="432"/>
      <c r="AI300" s="432"/>
      <c r="AJ300" s="432"/>
      <c r="AK300" s="432"/>
      <c r="AL300" s="432"/>
      <c r="AM300" s="432"/>
    </row>
    <row r="301" spans="1:39" x14ac:dyDescent="0.25">
      <c r="A301" s="432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43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432"/>
      <c r="AL301" s="432"/>
      <c r="AM301" s="432"/>
    </row>
    <row r="302" spans="1:39" x14ac:dyDescent="0.25">
      <c r="A302" s="432"/>
      <c r="B302" s="432"/>
      <c r="C302" s="432"/>
      <c r="D302" s="432"/>
      <c r="E302" s="432"/>
      <c r="F302" s="432"/>
      <c r="G302" s="432"/>
      <c r="H302" s="432"/>
      <c r="I302" s="432"/>
      <c r="J302" s="432"/>
      <c r="K302" s="432"/>
      <c r="L302" s="432"/>
      <c r="M302" s="432"/>
      <c r="N302" s="432"/>
      <c r="O302" s="432"/>
      <c r="P302" s="432"/>
      <c r="Q302" s="432"/>
      <c r="R302" s="432"/>
      <c r="S302" s="432"/>
      <c r="T302" s="432"/>
      <c r="U302" s="432"/>
      <c r="V302" s="432"/>
      <c r="W302" s="432"/>
      <c r="X302" s="432"/>
      <c r="Y302" s="432"/>
      <c r="Z302" s="432"/>
      <c r="AA302" s="432"/>
      <c r="AB302" s="432"/>
      <c r="AC302" s="432"/>
      <c r="AD302" s="432"/>
      <c r="AE302" s="432"/>
      <c r="AF302" s="432"/>
      <c r="AG302" s="432"/>
      <c r="AH302" s="432"/>
      <c r="AI302" s="432"/>
      <c r="AJ302" s="432"/>
      <c r="AK302" s="432"/>
      <c r="AL302" s="432"/>
      <c r="AM302" s="432"/>
    </row>
    <row r="303" spans="1:39" x14ac:dyDescent="0.25">
      <c r="A303" s="432"/>
      <c r="B303" s="432"/>
      <c r="C303" s="432"/>
      <c r="D303" s="432"/>
      <c r="E303" s="432"/>
      <c r="F303" s="432"/>
      <c r="G303" s="432"/>
      <c r="H303" s="432"/>
      <c r="I303" s="432"/>
      <c r="J303" s="432"/>
      <c r="K303" s="432"/>
      <c r="L303" s="432"/>
      <c r="M303" s="432"/>
      <c r="N303" s="432"/>
      <c r="O303" s="432"/>
      <c r="P303" s="432"/>
      <c r="Q303" s="432"/>
      <c r="R303" s="432"/>
      <c r="S303" s="432"/>
      <c r="T303" s="432"/>
      <c r="U303" s="432"/>
      <c r="V303" s="432"/>
      <c r="W303" s="432"/>
      <c r="X303" s="432"/>
      <c r="Y303" s="432"/>
      <c r="Z303" s="432"/>
      <c r="AA303" s="432"/>
      <c r="AB303" s="432"/>
      <c r="AC303" s="432"/>
      <c r="AD303" s="432"/>
      <c r="AE303" s="432"/>
      <c r="AF303" s="432"/>
      <c r="AG303" s="432"/>
      <c r="AH303" s="432"/>
      <c r="AI303" s="432"/>
      <c r="AJ303" s="432"/>
      <c r="AK303" s="432"/>
      <c r="AL303" s="432"/>
      <c r="AM303" s="432"/>
    </row>
    <row r="304" spans="1:39" x14ac:dyDescent="0.25">
      <c r="A304" s="432"/>
      <c r="B304" s="432"/>
      <c r="C304" s="432"/>
      <c r="D304" s="432"/>
      <c r="E304" s="432"/>
      <c r="F304" s="432"/>
      <c r="G304" s="432"/>
      <c r="H304" s="432"/>
      <c r="I304" s="432"/>
      <c r="J304" s="432"/>
      <c r="K304" s="432"/>
      <c r="L304" s="432"/>
      <c r="M304" s="432"/>
      <c r="N304" s="432"/>
      <c r="O304" s="432"/>
      <c r="P304" s="432"/>
      <c r="Q304" s="432"/>
      <c r="R304" s="432"/>
      <c r="S304" s="432"/>
      <c r="T304" s="432"/>
      <c r="U304" s="432"/>
      <c r="V304" s="432"/>
      <c r="W304" s="432"/>
      <c r="X304" s="432"/>
      <c r="Y304" s="432"/>
      <c r="Z304" s="432"/>
      <c r="AA304" s="432"/>
      <c r="AB304" s="432"/>
      <c r="AC304" s="432"/>
      <c r="AD304" s="432"/>
      <c r="AE304" s="432"/>
      <c r="AF304" s="432"/>
      <c r="AG304" s="432"/>
      <c r="AH304" s="432"/>
      <c r="AI304" s="432"/>
      <c r="AJ304" s="432"/>
      <c r="AK304" s="432"/>
      <c r="AL304" s="432"/>
      <c r="AM304" s="432"/>
    </row>
    <row r="305" spans="1:39" x14ac:dyDescent="0.25">
      <c r="A305" s="432"/>
      <c r="B305" s="432"/>
      <c r="C305" s="432"/>
      <c r="D305" s="432"/>
      <c r="E305" s="432"/>
      <c r="F305" s="432"/>
      <c r="G305" s="432"/>
      <c r="H305" s="432"/>
      <c r="I305" s="432"/>
      <c r="J305" s="432"/>
      <c r="K305" s="432"/>
      <c r="L305" s="432"/>
      <c r="M305" s="432"/>
      <c r="N305" s="432"/>
      <c r="O305" s="432"/>
      <c r="P305" s="432"/>
      <c r="Q305" s="432"/>
      <c r="R305" s="432"/>
      <c r="S305" s="432"/>
      <c r="T305" s="432"/>
      <c r="U305" s="432"/>
      <c r="V305" s="432"/>
      <c r="W305" s="432"/>
      <c r="X305" s="432"/>
      <c r="Y305" s="432"/>
      <c r="Z305" s="432"/>
      <c r="AA305" s="432"/>
      <c r="AB305" s="432"/>
      <c r="AC305" s="432"/>
      <c r="AD305" s="432"/>
      <c r="AE305" s="432"/>
      <c r="AF305" s="432"/>
      <c r="AG305" s="432"/>
      <c r="AH305" s="432"/>
      <c r="AI305" s="432"/>
      <c r="AJ305" s="432"/>
      <c r="AK305" s="432"/>
      <c r="AL305" s="432"/>
      <c r="AM305" s="432"/>
    </row>
    <row r="306" spans="1:39" x14ac:dyDescent="0.25">
      <c r="A306" s="432"/>
      <c r="B306" s="432"/>
      <c r="C306" s="432"/>
      <c r="D306" s="432"/>
      <c r="E306" s="432"/>
      <c r="F306" s="432"/>
      <c r="G306" s="432"/>
      <c r="H306" s="432"/>
      <c r="I306" s="432"/>
      <c r="J306" s="432"/>
      <c r="K306" s="432"/>
      <c r="L306" s="432"/>
      <c r="M306" s="432"/>
      <c r="N306" s="432"/>
      <c r="O306" s="432"/>
      <c r="P306" s="432"/>
      <c r="Q306" s="432"/>
      <c r="R306" s="432"/>
      <c r="S306" s="432"/>
      <c r="T306" s="432"/>
      <c r="U306" s="432"/>
      <c r="V306" s="432"/>
      <c r="W306" s="432"/>
      <c r="X306" s="432"/>
      <c r="Y306" s="432"/>
      <c r="Z306" s="432"/>
      <c r="AA306" s="432"/>
      <c r="AB306" s="432"/>
      <c r="AC306" s="432"/>
      <c r="AD306" s="432"/>
      <c r="AE306" s="432"/>
      <c r="AF306" s="432"/>
      <c r="AG306" s="432"/>
      <c r="AH306" s="432"/>
      <c r="AI306" s="432"/>
      <c r="AJ306" s="432"/>
      <c r="AK306" s="432"/>
      <c r="AL306" s="432"/>
      <c r="AM306" s="432"/>
    </row>
    <row r="307" spans="1:39" x14ac:dyDescent="0.25">
      <c r="A307" s="432"/>
      <c r="B307" s="432"/>
      <c r="C307" s="432"/>
      <c r="D307" s="432"/>
      <c r="E307" s="432"/>
      <c r="F307" s="432"/>
      <c r="G307" s="432"/>
      <c r="H307" s="432"/>
      <c r="I307" s="432"/>
      <c r="J307" s="432"/>
      <c r="K307" s="432"/>
      <c r="L307" s="432"/>
      <c r="M307" s="432"/>
      <c r="N307" s="432"/>
      <c r="O307" s="432"/>
      <c r="P307" s="432"/>
      <c r="Q307" s="432"/>
      <c r="R307" s="432"/>
      <c r="S307" s="432"/>
      <c r="T307" s="432"/>
      <c r="U307" s="432"/>
      <c r="V307" s="432"/>
      <c r="W307" s="432"/>
      <c r="X307" s="432"/>
      <c r="Y307" s="432"/>
      <c r="Z307" s="432"/>
      <c r="AA307" s="432"/>
      <c r="AB307" s="432"/>
      <c r="AC307" s="432"/>
      <c r="AD307" s="432"/>
      <c r="AE307" s="432"/>
      <c r="AF307" s="432"/>
      <c r="AG307" s="432"/>
      <c r="AH307" s="432"/>
      <c r="AI307" s="432"/>
      <c r="AJ307" s="432"/>
      <c r="AK307" s="432"/>
      <c r="AL307" s="432"/>
      <c r="AM307" s="432"/>
    </row>
    <row r="308" spans="1:39" x14ac:dyDescent="0.25">
      <c r="A308" s="432"/>
      <c r="B308" s="432"/>
      <c r="C308" s="432"/>
      <c r="D308" s="432"/>
      <c r="E308" s="432"/>
      <c r="F308" s="432"/>
      <c r="G308" s="432"/>
      <c r="H308" s="432"/>
      <c r="I308" s="432"/>
      <c r="J308" s="432"/>
      <c r="K308" s="432"/>
      <c r="L308" s="432"/>
      <c r="M308" s="432"/>
      <c r="N308" s="432"/>
      <c r="O308" s="432"/>
      <c r="P308" s="432"/>
      <c r="Q308" s="432"/>
      <c r="R308" s="432"/>
      <c r="S308" s="432"/>
      <c r="T308" s="432"/>
      <c r="U308" s="432"/>
      <c r="V308" s="432"/>
      <c r="W308" s="432"/>
      <c r="X308" s="432"/>
      <c r="Y308" s="432"/>
      <c r="Z308" s="432"/>
      <c r="AA308" s="432"/>
      <c r="AB308" s="432"/>
      <c r="AC308" s="432"/>
      <c r="AD308" s="432"/>
      <c r="AE308" s="432"/>
      <c r="AF308" s="432"/>
      <c r="AG308" s="432"/>
      <c r="AH308" s="432"/>
      <c r="AI308" s="432"/>
      <c r="AJ308" s="432"/>
      <c r="AK308" s="432"/>
      <c r="AL308" s="432"/>
      <c r="AM308" s="432"/>
    </row>
    <row r="309" spans="1:39" x14ac:dyDescent="0.25">
      <c r="A309" s="432"/>
      <c r="B309" s="432"/>
      <c r="C309" s="432"/>
      <c r="D309" s="432"/>
      <c r="E309" s="432"/>
      <c r="F309" s="432"/>
      <c r="G309" s="432"/>
      <c r="H309" s="432"/>
      <c r="I309" s="432"/>
      <c r="J309" s="432"/>
      <c r="K309" s="432"/>
      <c r="L309" s="432"/>
      <c r="M309" s="432"/>
      <c r="N309" s="432"/>
      <c r="O309" s="432"/>
      <c r="P309" s="432"/>
      <c r="Q309" s="432"/>
      <c r="R309" s="432"/>
      <c r="S309" s="432"/>
      <c r="T309" s="432"/>
      <c r="U309" s="432"/>
      <c r="V309" s="432"/>
      <c r="W309" s="432"/>
      <c r="X309" s="432"/>
      <c r="Y309" s="432"/>
      <c r="Z309" s="432"/>
      <c r="AA309" s="432"/>
      <c r="AB309" s="432"/>
      <c r="AC309" s="432"/>
      <c r="AD309" s="432"/>
      <c r="AE309" s="432"/>
      <c r="AF309" s="432"/>
      <c r="AG309" s="432"/>
      <c r="AH309" s="432"/>
      <c r="AI309" s="432"/>
      <c r="AJ309" s="432"/>
      <c r="AK309" s="432"/>
      <c r="AL309" s="432"/>
      <c r="AM309" s="432"/>
    </row>
    <row r="310" spans="1:39" x14ac:dyDescent="0.25">
      <c r="A310" s="432"/>
      <c r="B310" s="432"/>
      <c r="C310" s="432"/>
      <c r="D310" s="432"/>
      <c r="E310" s="432"/>
      <c r="F310" s="432"/>
      <c r="G310" s="432"/>
      <c r="H310" s="432"/>
      <c r="I310" s="432"/>
      <c r="J310" s="432"/>
      <c r="K310" s="432"/>
      <c r="L310" s="432"/>
      <c r="M310" s="432"/>
      <c r="N310" s="432"/>
      <c r="O310" s="432"/>
      <c r="P310" s="432"/>
      <c r="Q310" s="432"/>
      <c r="R310" s="432"/>
      <c r="S310" s="432"/>
      <c r="T310" s="432"/>
      <c r="U310" s="432"/>
      <c r="V310" s="432"/>
      <c r="W310" s="432"/>
      <c r="X310" s="432"/>
      <c r="Y310" s="432"/>
      <c r="Z310" s="432"/>
      <c r="AA310" s="432"/>
      <c r="AB310" s="432"/>
      <c r="AC310" s="432"/>
      <c r="AD310" s="432"/>
      <c r="AE310" s="432"/>
      <c r="AF310" s="432"/>
      <c r="AG310" s="432"/>
      <c r="AH310" s="432"/>
      <c r="AI310" s="432"/>
      <c r="AJ310" s="432"/>
      <c r="AK310" s="432"/>
      <c r="AL310" s="432"/>
      <c r="AM310" s="432"/>
    </row>
    <row r="311" spans="1:39" x14ac:dyDescent="0.25">
      <c r="A311" s="432"/>
      <c r="B311" s="432"/>
      <c r="C311" s="432"/>
      <c r="D311" s="432"/>
      <c r="E311" s="432"/>
      <c r="F311" s="432"/>
      <c r="G311" s="432"/>
      <c r="H311" s="432"/>
      <c r="I311" s="432"/>
      <c r="J311" s="432"/>
      <c r="K311" s="432"/>
      <c r="L311" s="432"/>
      <c r="M311" s="432"/>
      <c r="N311" s="432"/>
      <c r="O311" s="432"/>
      <c r="P311" s="432"/>
      <c r="Q311" s="432"/>
      <c r="R311" s="432"/>
      <c r="S311" s="432"/>
      <c r="T311" s="432"/>
      <c r="U311" s="432"/>
      <c r="V311" s="432"/>
      <c r="W311" s="432"/>
      <c r="X311" s="432"/>
      <c r="Y311" s="432"/>
      <c r="Z311" s="432"/>
      <c r="AA311" s="432"/>
      <c r="AB311" s="432"/>
      <c r="AC311" s="432"/>
      <c r="AD311" s="432"/>
      <c r="AE311" s="432"/>
      <c r="AF311" s="432"/>
      <c r="AG311" s="432"/>
      <c r="AH311" s="432"/>
      <c r="AI311" s="432"/>
      <c r="AJ311" s="432"/>
      <c r="AK311" s="432"/>
      <c r="AL311" s="432"/>
      <c r="AM311" s="432"/>
    </row>
    <row r="312" spans="1:39" x14ac:dyDescent="0.25">
      <c r="A312" s="432"/>
      <c r="B312" s="432"/>
      <c r="C312" s="432"/>
      <c r="D312" s="432"/>
      <c r="E312" s="432"/>
      <c r="F312" s="432"/>
      <c r="G312" s="432"/>
      <c r="H312" s="432"/>
      <c r="I312" s="432"/>
      <c r="J312" s="432"/>
      <c r="K312" s="432"/>
      <c r="L312" s="432"/>
      <c r="M312" s="432"/>
      <c r="N312" s="432"/>
      <c r="O312" s="432"/>
      <c r="P312" s="432"/>
      <c r="Q312" s="432"/>
      <c r="R312" s="432"/>
      <c r="S312" s="432"/>
      <c r="T312" s="432"/>
      <c r="U312" s="432"/>
      <c r="V312" s="432"/>
      <c r="W312" s="432"/>
      <c r="X312" s="432"/>
      <c r="Y312" s="432"/>
      <c r="Z312" s="432"/>
      <c r="AA312" s="432"/>
      <c r="AB312" s="432"/>
      <c r="AC312" s="432"/>
      <c r="AD312" s="432"/>
      <c r="AE312" s="432"/>
      <c r="AF312" s="432"/>
      <c r="AG312" s="432"/>
      <c r="AH312" s="432"/>
      <c r="AI312" s="432"/>
      <c r="AJ312" s="432"/>
      <c r="AK312" s="432"/>
      <c r="AL312" s="432"/>
      <c r="AM312" s="432"/>
    </row>
    <row r="313" spans="1:39" x14ac:dyDescent="0.25">
      <c r="A313" s="432"/>
      <c r="B313" s="432"/>
      <c r="C313" s="432"/>
      <c r="D313" s="432"/>
      <c r="E313" s="432"/>
      <c r="F313" s="432"/>
      <c r="G313" s="432"/>
      <c r="H313" s="432"/>
      <c r="I313" s="432"/>
      <c r="J313" s="432"/>
      <c r="K313" s="432"/>
      <c r="L313" s="432"/>
      <c r="M313" s="432"/>
      <c r="N313" s="432"/>
      <c r="O313" s="432"/>
      <c r="P313" s="432"/>
      <c r="Q313" s="432"/>
      <c r="R313" s="432"/>
      <c r="S313" s="432"/>
      <c r="T313" s="432"/>
      <c r="U313" s="432"/>
      <c r="V313" s="432"/>
      <c r="W313" s="432"/>
      <c r="X313" s="432"/>
      <c r="Y313" s="432"/>
      <c r="Z313" s="432"/>
      <c r="AA313" s="432"/>
      <c r="AB313" s="432"/>
      <c r="AC313" s="432"/>
      <c r="AD313" s="432"/>
      <c r="AE313" s="432"/>
      <c r="AF313" s="432"/>
      <c r="AG313" s="432"/>
      <c r="AH313" s="432"/>
      <c r="AI313" s="432"/>
      <c r="AJ313" s="432"/>
      <c r="AK313" s="432"/>
      <c r="AL313" s="432"/>
      <c r="AM313" s="432"/>
    </row>
    <row r="314" spans="1:39" x14ac:dyDescent="0.25">
      <c r="A314" s="432"/>
      <c r="B314" s="432"/>
      <c r="C314" s="432"/>
      <c r="D314" s="432"/>
      <c r="E314" s="432"/>
      <c r="F314" s="432"/>
      <c r="G314" s="432"/>
      <c r="H314" s="432"/>
      <c r="I314" s="432"/>
      <c r="J314" s="432"/>
      <c r="K314" s="432"/>
      <c r="L314" s="432"/>
      <c r="M314" s="432"/>
      <c r="N314" s="432"/>
      <c r="O314" s="432"/>
      <c r="P314" s="432"/>
      <c r="Q314" s="432"/>
      <c r="R314" s="432"/>
      <c r="S314" s="432"/>
      <c r="T314" s="432"/>
      <c r="U314" s="432"/>
      <c r="V314" s="432"/>
      <c r="W314" s="432"/>
      <c r="X314" s="432"/>
      <c r="Y314" s="432"/>
      <c r="Z314" s="432"/>
      <c r="AA314" s="432"/>
      <c r="AB314" s="432"/>
      <c r="AC314" s="432"/>
      <c r="AD314" s="432"/>
      <c r="AE314" s="432"/>
      <c r="AF314" s="432"/>
      <c r="AG314" s="432"/>
      <c r="AH314" s="432"/>
      <c r="AI314" s="432"/>
      <c r="AJ314" s="432"/>
      <c r="AK314" s="432"/>
      <c r="AL314" s="432"/>
      <c r="AM314" s="432"/>
    </row>
    <row r="315" spans="1:39" x14ac:dyDescent="0.25">
      <c r="A315" s="432"/>
      <c r="B315" s="432"/>
      <c r="C315" s="432"/>
      <c r="D315" s="432"/>
      <c r="E315" s="432"/>
      <c r="F315" s="432"/>
      <c r="G315" s="432"/>
      <c r="H315" s="432"/>
      <c r="I315" s="432"/>
      <c r="J315" s="432"/>
      <c r="K315" s="432"/>
      <c r="L315" s="432"/>
      <c r="M315" s="432"/>
      <c r="N315" s="432"/>
      <c r="O315" s="432"/>
      <c r="P315" s="432"/>
      <c r="Q315" s="432"/>
      <c r="R315" s="432"/>
      <c r="S315" s="432"/>
      <c r="T315" s="432"/>
      <c r="U315" s="432"/>
      <c r="V315" s="432"/>
      <c r="W315" s="432"/>
      <c r="X315" s="432"/>
      <c r="Y315" s="432"/>
      <c r="Z315" s="432"/>
      <c r="AA315" s="432"/>
      <c r="AB315" s="432"/>
      <c r="AC315" s="432"/>
      <c r="AD315" s="432"/>
      <c r="AE315" s="432"/>
      <c r="AF315" s="432"/>
      <c r="AG315" s="432"/>
      <c r="AH315" s="432"/>
      <c r="AI315" s="432"/>
      <c r="AJ315" s="432"/>
      <c r="AK315" s="432"/>
      <c r="AL315" s="432"/>
      <c r="AM315" s="432"/>
    </row>
    <row r="316" spans="1:39" x14ac:dyDescent="0.25">
      <c r="A316" s="432"/>
      <c r="B316" s="432"/>
      <c r="C316" s="432"/>
      <c r="D316" s="432"/>
      <c r="E316" s="432"/>
      <c r="F316" s="432"/>
      <c r="G316" s="432"/>
      <c r="H316" s="432"/>
      <c r="I316" s="432"/>
      <c r="J316" s="432"/>
      <c r="K316" s="432"/>
      <c r="L316" s="432"/>
      <c r="M316" s="432"/>
      <c r="N316" s="432"/>
      <c r="O316" s="432"/>
      <c r="P316" s="432"/>
      <c r="Q316" s="432"/>
      <c r="R316" s="432"/>
      <c r="S316" s="432"/>
      <c r="T316" s="432"/>
      <c r="U316" s="432"/>
      <c r="V316" s="432"/>
      <c r="W316" s="432"/>
      <c r="X316" s="432"/>
      <c r="Y316" s="432"/>
      <c r="Z316" s="432"/>
      <c r="AA316" s="432"/>
      <c r="AB316" s="432"/>
      <c r="AC316" s="432"/>
      <c r="AD316" s="432"/>
      <c r="AE316" s="432"/>
      <c r="AF316" s="432"/>
      <c r="AG316" s="432"/>
      <c r="AH316" s="432"/>
      <c r="AI316" s="432"/>
      <c r="AJ316" s="432"/>
      <c r="AK316" s="432"/>
      <c r="AL316" s="432"/>
      <c r="AM316" s="432"/>
    </row>
    <row r="317" spans="1:39" x14ac:dyDescent="0.25">
      <c r="A317" s="432"/>
      <c r="B317" s="432"/>
      <c r="C317" s="432"/>
      <c r="D317" s="432"/>
      <c r="E317" s="432"/>
      <c r="F317" s="432"/>
      <c r="G317" s="432"/>
      <c r="H317" s="432"/>
      <c r="I317" s="432"/>
      <c r="J317" s="432"/>
      <c r="K317" s="432"/>
      <c r="L317" s="432"/>
      <c r="M317" s="432"/>
      <c r="N317" s="432"/>
      <c r="O317" s="432"/>
      <c r="P317" s="432"/>
      <c r="Q317" s="432"/>
      <c r="R317" s="432"/>
      <c r="S317" s="432"/>
      <c r="T317" s="432"/>
      <c r="U317" s="432"/>
      <c r="V317" s="432"/>
      <c r="W317" s="432"/>
      <c r="X317" s="432"/>
      <c r="Y317" s="432"/>
      <c r="Z317" s="432"/>
      <c r="AA317" s="432"/>
      <c r="AB317" s="432"/>
      <c r="AC317" s="432"/>
      <c r="AD317" s="432"/>
      <c r="AE317" s="432"/>
      <c r="AF317" s="432"/>
      <c r="AG317" s="432"/>
      <c r="AH317" s="432"/>
      <c r="AI317" s="432"/>
      <c r="AJ317" s="432"/>
      <c r="AK317" s="432"/>
      <c r="AL317" s="432"/>
      <c r="AM317" s="432"/>
    </row>
    <row r="318" spans="1:39" x14ac:dyDescent="0.25">
      <c r="A318" s="432"/>
      <c r="B318" s="432"/>
      <c r="C318" s="432"/>
      <c r="D318" s="432"/>
      <c r="E318" s="432"/>
      <c r="F318" s="432"/>
      <c r="G318" s="432"/>
      <c r="H318" s="432"/>
      <c r="I318" s="432"/>
      <c r="J318" s="432"/>
      <c r="K318" s="432"/>
      <c r="L318" s="432"/>
      <c r="M318" s="432"/>
      <c r="N318" s="432"/>
      <c r="O318" s="432"/>
      <c r="P318" s="432"/>
      <c r="Q318" s="432"/>
      <c r="R318" s="432"/>
      <c r="S318" s="432"/>
      <c r="T318" s="432"/>
      <c r="U318" s="432"/>
      <c r="V318" s="432"/>
      <c r="W318" s="432"/>
      <c r="X318" s="432"/>
      <c r="Y318" s="432"/>
      <c r="Z318" s="432"/>
      <c r="AA318" s="432"/>
      <c r="AB318" s="432"/>
      <c r="AC318" s="432"/>
      <c r="AD318" s="432"/>
      <c r="AE318" s="432"/>
      <c r="AF318" s="432"/>
      <c r="AG318" s="432"/>
      <c r="AH318" s="432"/>
      <c r="AI318" s="432"/>
      <c r="AJ318" s="432"/>
      <c r="AK318" s="432"/>
      <c r="AL318" s="432"/>
      <c r="AM318" s="432"/>
    </row>
    <row r="319" spans="1:39" x14ac:dyDescent="0.25">
      <c r="A319" s="432"/>
      <c r="B319" s="432"/>
      <c r="C319" s="432"/>
      <c r="D319" s="432"/>
      <c r="E319" s="432"/>
      <c r="F319" s="432"/>
      <c r="G319" s="432"/>
      <c r="H319" s="432"/>
      <c r="I319" s="432"/>
      <c r="J319" s="432"/>
      <c r="K319" s="432"/>
      <c r="L319" s="432"/>
      <c r="M319" s="432"/>
      <c r="N319" s="432"/>
      <c r="O319" s="432"/>
      <c r="P319" s="432"/>
      <c r="Q319" s="432"/>
      <c r="R319" s="432"/>
      <c r="S319" s="432"/>
      <c r="T319" s="432"/>
      <c r="U319" s="432"/>
      <c r="V319" s="432"/>
      <c r="W319" s="432"/>
      <c r="X319" s="432"/>
      <c r="Y319" s="432"/>
      <c r="Z319" s="432"/>
      <c r="AA319" s="432"/>
      <c r="AB319" s="432"/>
      <c r="AC319" s="432"/>
      <c r="AD319" s="432"/>
      <c r="AE319" s="432"/>
      <c r="AF319" s="432"/>
      <c r="AG319" s="432"/>
      <c r="AH319" s="432"/>
      <c r="AI319" s="432"/>
      <c r="AJ319" s="432"/>
      <c r="AK319" s="432"/>
      <c r="AL319" s="432"/>
      <c r="AM319" s="432"/>
    </row>
    <row r="320" spans="1:39" x14ac:dyDescent="0.25">
      <c r="A320" s="432"/>
      <c r="B320" s="432"/>
      <c r="C320" s="432"/>
      <c r="D320" s="432"/>
      <c r="E320" s="432"/>
      <c r="F320" s="432"/>
      <c r="G320" s="432"/>
      <c r="H320" s="432"/>
      <c r="I320" s="432"/>
      <c r="J320" s="432"/>
      <c r="K320" s="432"/>
      <c r="L320" s="432"/>
      <c r="M320" s="432"/>
      <c r="N320" s="432"/>
      <c r="O320" s="432"/>
      <c r="P320" s="432"/>
      <c r="Q320" s="432"/>
      <c r="R320" s="432"/>
      <c r="S320" s="432"/>
      <c r="T320" s="432"/>
      <c r="U320" s="432"/>
      <c r="V320" s="432"/>
      <c r="W320" s="432"/>
      <c r="X320" s="432"/>
      <c r="Y320" s="432"/>
      <c r="Z320" s="432"/>
      <c r="AA320" s="432"/>
      <c r="AB320" s="432"/>
      <c r="AC320" s="432"/>
      <c r="AD320" s="432"/>
      <c r="AE320" s="432"/>
      <c r="AF320" s="432"/>
      <c r="AG320" s="432"/>
      <c r="AH320" s="432"/>
      <c r="AI320" s="432"/>
      <c r="AJ320" s="432"/>
      <c r="AK320" s="432"/>
      <c r="AL320" s="432"/>
      <c r="AM320" s="432"/>
    </row>
    <row r="321" spans="1:39" x14ac:dyDescent="0.25">
      <c r="A321" s="432"/>
      <c r="B321" s="432"/>
      <c r="C321" s="432"/>
      <c r="D321" s="432"/>
      <c r="E321" s="432"/>
      <c r="F321" s="432"/>
      <c r="G321" s="432"/>
      <c r="H321" s="432"/>
      <c r="I321" s="432"/>
      <c r="J321" s="432"/>
      <c r="K321" s="432"/>
      <c r="L321" s="432"/>
      <c r="M321" s="432"/>
      <c r="N321" s="432"/>
      <c r="O321" s="432"/>
      <c r="P321" s="432"/>
      <c r="Q321" s="432"/>
      <c r="R321" s="432"/>
      <c r="S321" s="432"/>
      <c r="T321" s="432"/>
      <c r="U321" s="432"/>
      <c r="V321" s="432"/>
      <c r="W321" s="432"/>
      <c r="X321" s="432"/>
      <c r="Y321" s="432"/>
      <c r="Z321" s="432"/>
      <c r="AA321" s="432"/>
      <c r="AB321" s="432"/>
      <c r="AC321" s="432"/>
      <c r="AD321" s="432"/>
      <c r="AE321" s="432"/>
      <c r="AF321" s="432"/>
      <c r="AG321" s="432"/>
      <c r="AH321" s="432"/>
      <c r="AI321" s="432"/>
      <c r="AJ321" s="432"/>
      <c r="AK321" s="432"/>
      <c r="AL321" s="432"/>
      <c r="AM321" s="432"/>
    </row>
    <row r="322" spans="1:39" x14ac:dyDescent="0.25">
      <c r="A322" s="432"/>
      <c r="B322" s="432"/>
      <c r="C322" s="432"/>
      <c r="D322" s="432"/>
      <c r="E322" s="432"/>
      <c r="F322" s="432"/>
      <c r="G322" s="432"/>
      <c r="H322" s="432"/>
      <c r="I322" s="432"/>
      <c r="J322" s="432"/>
      <c r="K322" s="432"/>
      <c r="L322" s="432"/>
      <c r="M322" s="432"/>
      <c r="N322" s="432"/>
      <c r="O322" s="432"/>
      <c r="P322" s="432"/>
      <c r="Q322" s="432"/>
      <c r="R322" s="432"/>
      <c r="S322" s="432"/>
      <c r="T322" s="432"/>
      <c r="U322" s="432"/>
      <c r="V322" s="432"/>
      <c r="W322" s="432"/>
      <c r="X322" s="432"/>
      <c r="Y322" s="432"/>
      <c r="Z322" s="432"/>
      <c r="AA322" s="432"/>
      <c r="AB322" s="432"/>
      <c r="AC322" s="432"/>
      <c r="AD322" s="432"/>
      <c r="AE322" s="432"/>
      <c r="AF322" s="432"/>
      <c r="AG322" s="432"/>
      <c r="AH322" s="432"/>
      <c r="AI322" s="432"/>
      <c r="AJ322" s="432"/>
      <c r="AK322" s="432"/>
      <c r="AL322" s="432"/>
      <c r="AM322" s="432"/>
    </row>
    <row r="323" spans="1:39" x14ac:dyDescent="0.25">
      <c r="A323" s="432"/>
      <c r="B323" s="432"/>
      <c r="C323" s="432"/>
      <c r="D323" s="432"/>
      <c r="E323" s="432"/>
      <c r="F323" s="432"/>
      <c r="G323" s="432"/>
      <c r="H323" s="432"/>
      <c r="I323" s="432"/>
      <c r="J323" s="432"/>
      <c r="K323" s="432"/>
      <c r="L323" s="432"/>
      <c r="M323" s="432"/>
      <c r="N323" s="432"/>
      <c r="O323" s="432"/>
      <c r="P323" s="432"/>
      <c r="Q323" s="432"/>
      <c r="R323" s="432"/>
      <c r="S323" s="432"/>
      <c r="T323" s="432"/>
      <c r="U323" s="432"/>
      <c r="V323" s="432"/>
      <c r="W323" s="432"/>
      <c r="X323" s="432"/>
      <c r="Y323" s="432"/>
      <c r="Z323" s="432"/>
      <c r="AA323" s="432"/>
      <c r="AB323" s="432"/>
      <c r="AC323" s="432"/>
      <c r="AD323" s="432"/>
      <c r="AE323" s="432"/>
      <c r="AF323" s="432"/>
      <c r="AG323" s="432"/>
      <c r="AH323" s="432"/>
      <c r="AI323" s="432"/>
      <c r="AJ323" s="432"/>
      <c r="AK323" s="432"/>
      <c r="AL323" s="432"/>
      <c r="AM323" s="432"/>
    </row>
    <row r="324" spans="1:39" x14ac:dyDescent="0.25">
      <c r="A324" s="432"/>
      <c r="B324" s="432"/>
      <c r="C324" s="432"/>
      <c r="D324" s="432"/>
      <c r="E324" s="432"/>
      <c r="F324" s="432"/>
      <c r="G324" s="432"/>
      <c r="H324" s="432"/>
      <c r="I324" s="432"/>
      <c r="J324" s="432"/>
      <c r="K324" s="432"/>
      <c r="L324" s="432"/>
      <c r="M324" s="432"/>
      <c r="N324" s="432"/>
      <c r="O324" s="432"/>
      <c r="P324" s="432"/>
      <c r="Q324" s="432"/>
      <c r="R324" s="432"/>
      <c r="S324" s="432"/>
      <c r="T324" s="432"/>
      <c r="U324" s="432"/>
      <c r="V324" s="432"/>
      <c r="W324" s="432"/>
      <c r="X324" s="432"/>
      <c r="Y324" s="432"/>
      <c r="Z324" s="432"/>
      <c r="AA324" s="432"/>
      <c r="AB324" s="432"/>
      <c r="AC324" s="432"/>
      <c r="AD324" s="432"/>
      <c r="AE324" s="432"/>
      <c r="AF324" s="432"/>
      <c r="AG324" s="432"/>
      <c r="AH324" s="432"/>
      <c r="AI324" s="432"/>
      <c r="AJ324" s="432"/>
      <c r="AK324" s="432"/>
      <c r="AL324" s="432"/>
      <c r="AM324" s="432"/>
    </row>
    <row r="325" spans="1:39" x14ac:dyDescent="0.25">
      <c r="A325" s="432"/>
      <c r="B325" s="432"/>
      <c r="C325" s="432"/>
      <c r="D325" s="432"/>
      <c r="E325" s="432"/>
      <c r="F325" s="432"/>
      <c r="G325" s="432"/>
      <c r="H325" s="432"/>
      <c r="I325" s="432"/>
      <c r="J325" s="432"/>
      <c r="K325" s="432"/>
      <c r="L325" s="432"/>
      <c r="M325" s="432"/>
      <c r="N325" s="432"/>
      <c r="O325" s="432"/>
      <c r="P325" s="432"/>
      <c r="Q325" s="432"/>
      <c r="R325" s="432"/>
      <c r="S325" s="432"/>
      <c r="T325" s="432"/>
      <c r="U325" s="432"/>
      <c r="V325" s="432"/>
      <c r="W325" s="432"/>
      <c r="X325" s="432"/>
      <c r="Y325" s="432"/>
      <c r="Z325" s="432"/>
      <c r="AA325" s="432"/>
      <c r="AB325" s="432"/>
      <c r="AC325" s="432"/>
      <c r="AD325" s="432"/>
      <c r="AE325" s="432"/>
      <c r="AF325" s="432"/>
      <c r="AG325" s="432"/>
      <c r="AH325" s="432"/>
      <c r="AI325" s="432"/>
      <c r="AJ325" s="432"/>
      <c r="AK325" s="432"/>
      <c r="AL325" s="432"/>
      <c r="AM325" s="432"/>
    </row>
    <row r="326" spans="1:39" x14ac:dyDescent="0.25">
      <c r="A326" s="432"/>
      <c r="B326" s="432"/>
      <c r="C326" s="432"/>
      <c r="D326" s="432"/>
      <c r="E326" s="432"/>
      <c r="F326" s="432"/>
      <c r="G326" s="432"/>
      <c r="H326" s="432"/>
      <c r="I326" s="432"/>
      <c r="J326" s="432"/>
      <c r="K326" s="432"/>
      <c r="L326" s="432"/>
      <c r="M326" s="432"/>
      <c r="N326" s="432"/>
      <c r="O326" s="432"/>
      <c r="P326" s="432"/>
      <c r="Q326" s="432"/>
      <c r="R326" s="432"/>
      <c r="S326" s="432"/>
      <c r="T326" s="432"/>
      <c r="U326" s="432"/>
      <c r="V326" s="432"/>
      <c r="W326" s="432"/>
      <c r="X326" s="432"/>
      <c r="Y326" s="432"/>
      <c r="Z326" s="432"/>
      <c r="AA326" s="432"/>
      <c r="AB326" s="432"/>
      <c r="AC326" s="432"/>
      <c r="AD326" s="432"/>
      <c r="AE326" s="432"/>
      <c r="AF326" s="432"/>
      <c r="AG326" s="432"/>
      <c r="AH326" s="432"/>
      <c r="AI326" s="432"/>
      <c r="AJ326" s="432"/>
      <c r="AK326" s="432"/>
      <c r="AL326" s="432"/>
      <c r="AM326" s="432"/>
    </row>
    <row r="327" spans="1:39" x14ac:dyDescent="0.25">
      <c r="A327" s="432"/>
      <c r="B327" s="432"/>
      <c r="C327" s="432"/>
      <c r="D327" s="432"/>
      <c r="E327" s="432"/>
      <c r="F327" s="432"/>
      <c r="G327" s="432"/>
      <c r="H327" s="432"/>
      <c r="I327" s="432"/>
      <c r="J327" s="432"/>
      <c r="K327" s="432"/>
      <c r="L327" s="432"/>
      <c r="M327" s="432"/>
      <c r="N327" s="432"/>
      <c r="O327" s="432"/>
      <c r="P327" s="432"/>
      <c r="Q327" s="432"/>
      <c r="R327" s="432"/>
      <c r="S327" s="432"/>
      <c r="T327" s="432"/>
      <c r="U327" s="432"/>
      <c r="V327" s="432"/>
      <c r="W327" s="432"/>
      <c r="X327" s="432"/>
      <c r="Y327" s="432"/>
      <c r="Z327" s="432"/>
      <c r="AA327" s="432"/>
      <c r="AB327" s="432"/>
      <c r="AC327" s="432"/>
      <c r="AD327" s="432"/>
      <c r="AE327" s="432"/>
      <c r="AF327" s="432"/>
      <c r="AG327" s="432"/>
      <c r="AH327" s="432"/>
      <c r="AI327" s="432"/>
      <c r="AJ327" s="432"/>
      <c r="AK327" s="432"/>
      <c r="AL327" s="432"/>
      <c r="AM327" s="432"/>
    </row>
    <row r="328" spans="1:39" x14ac:dyDescent="0.25">
      <c r="A328" s="432"/>
      <c r="B328" s="432"/>
      <c r="C328" s="432"/>
      <c r="D328" s="432"/>
      <c r="E328" s="432"/>
      <c r="F328" s="432"/>
      <c r="G328" s="432"/>
      <c r="H328" s="432"/>
      <c r="I328" s="432"/>
      <c r="J328" s="432"/>
      <c r="K328" s="432"/>
      <c r="L328" s="432"/>
      <c r="M328" s="432"/>
      <c r="N328" s="432"/>
      <c r="O328" s="432"/>
      <c r="P328" s="432"/>
      <c r="Q328" s="432"/>
      <c r="R328" s="432"/>
      <c r="S328" s="432"/>
      <c r="T328" s="432"/>
      <c r="U328" s="432"/>
      <c r="V328" s="432"/>
      <c r="W328" s="432"/>
      <c r="X328" s="432"/>
      <c r="Y328" s="432"/>
      <c r="Z328" s="432"/>
      <c r="AA328" s="432"/>
      <c r="AB328" s="432"/>
      <c r="AC328" s="432"/>
      <c r="AD328" s="432"/>
      <c r="AE328" s="432"/>
      <c r="AF328" s="432"/>
      <c r="AG328" s="432"/>
      <c r="AH328" s="432"/>
      <c r="AI328" s="432"/>
      <c r="AJ328" s="432"/>
      <c r="AK328" s="432"/>
      <c r="AL328" s="432"/>
      <c r="AM328" s="432"/>
    </row>
    <row r="329" spans="1:39" x14ac:dyDescent="0.25">
      <c r="A329" s="432"/>
      <c r="B329" s="432"/>
      <c r="C329" s="432"/>
      <c r="D329" s="432"/>
      <c r="E329" s="432"/>
      <c r="F329" s="432"/>
      <c r="G329" s="432"/>
      <c r="H329" s="432"/>
      <c r="I329" s="432"/>
      <c r="J329" s="432"/>
      <c r="K329" s="432"/>
      <c r="L329" s="432"/>
      <c r="M329" s="432"/>
      <c r="N329" s="432"/>
      <c r="O329" s="432"/>
      <c r="P329" s="432"/>
      <c r="Q329" s="432"/>
      <c r="R329" s="432"/>
      <c r="S329" s="432"/>
      <c r="T329" s="432"/>
      <c r="U329" s="432"/>
      <c r="V329" s="432"/>
      <c r="W329" s="432"/>
      <c r="X329" s="432"/>
      <c r="Y329" s="432"/>
      <c r="Z329" s="432"/>
      <c r="AA329" s="432"/>
      <c r="AB329" s="432"/>
      <c r="AC329" s="432"/>
      <c r="AD329" s="432"/>
      <c r="AE329" s="432"/>
      <c r="AF329" s="432"/>
      <c r="AG329" s="432"/>
      <c r="AH329" s="432"/>
      <c r="AI329" s="432"/>
      <c r="AJ329" s="432"/>
      <c r="AK329" s="432"/>
      <c r="AL329" s="432"/>
      <c r="AM329" s="432"/>
    </row>
    <row r="330" spans="1:39" x14ac:dyDescent="0.25">
      <c r="A330" s="432"/>
      <c r="B330" s="432"/>
      <c r="C330" s="432"/>
      <c r="D330" s="432"/>
      <c r="E330" s="432"/>
      <c r="F330" s="432"/>
      <c r="G330" s="432"/>
      <c r="H330" s="432"/>
      <c r="I330" s="432"/>
      <c r="J330" s="432"/>
      <c r="K330" s="432"/>
      <c r="L330" s="432"/>
      <c r="M330" s="432"/>
      <c r="N330" s="432"/>
      <c r="O330" s="432"/>
      <c r="P330" s="432"/>
      <c r="Q330" s="432"/>
      <c r="R330" s="432"/>
      <c r="S330" s="432"/>
      <c r="T330" s="432"/>
      <c r="U330" s="432"/>
      <c r="V330" s="432"/>
      <c r="W330" s="432"/>
      <c r="X330" s="432"/>
      <c r="Y330" s="432"/>
      <c r="Z330" s="432"/>
      <c r="AA330" s="432"/>
      <c r="AB330" s="432"/>
      <c r="AC330" s="432"/>
      <c r="AD330" s="432"/>
      <c r="AE330" s="432"/>
      <c r="AF330" s="432"/>
      <c r="AG330" s="432"/>
      <c r="AH330" s="432"/>
      <c r="AI330" s="432"/>
      <c r="AJ330" s="432"/>
      <c r="AK330" s="432"/>
      <c r="AL330" s="432"/>
      <c r="AM330" s="432"/>
    </row>
    <row r="331" spans="1:39" x14ac:dyDescent="0.25">
      <c r="A331" s="432"/>
      <c r="B331" s="432"/>
      <c r="C331" s="432"/>
      <c r="D331" s="432"/>
      <c r="E331" s="432"/>
      <c r="F331" s="432"/>
      <c r="G331" s="432"/>
      <c r="H331" s="432"/>
      <c r="I331" s="432"/>
      <c r="J331" s="432"/>
      <c r="K331" s="432"/>
      <c r="L331" s="432"/>
      <c r="M331" s="432"/>
      <c r="N331" s="432"/>
      <c r="O331" s="432"/>
      <c r="P331" s="432"/>
      <c r="Q331" s="432"/>
      <c r="R331" s="432"/>
      <c r="S331" s="432"/>
      <c r="T331" s="432"/>
      <c r="U331" s="432"/>
      <c r="V331" s="432"/>
      <c r="W331" s="432"/>
      <c r="X331" s="432"/>
      <c r="Y331" s="432"/>
      <c r="Z331" s="432"/>
      <c r="AA331" s="432"/>
      <c r="AB331" s="432"/>
      <c r="AC331" s="432"/>
      <c r="AD331" s="432"/>
      <c r="AE331" s="432"/>
      <c r="AF331" s="432"/>
      <c r="AG331" s="432"/>
      <c r="AH331" s="432"/>
      <c r="AI331" s="432"/>
      <c r="AJ331" s="432"/>
      <c r="AK331" s="432"/>
      <c r="AL331" s="432"/>
      <c r="AM331" s="432"/>
    </row>
    <row r="332" spans="1:39" x14ac:dyDescent="0.25">
      <c r="A332" s="432"/>
      <c r="B332" s="432"/>
      <c r="C332" s="432"/>
      <c r="D332" s="432"/>
      <c r="E332" s="432"/>
      <c r="F332" s="432"/>
      <c r="G332" s="432"/>
      <c r="H332" s="432"/>
      <c r="I332" s="432"/>
      <c r="J332" s="432"/>
      <c r="K332" s="432"/>
      <c r="L332" s="432"/>
      <c r="M332" s="432"/>
      <c r="N332" s="432"/>
      <c r="O332" s="432"/>
      <c r="P332" s="432"/>
      <c r="Q332" s="432"/>
      <c r="R332" s="432"/>
      <c r="S332" s="432"/>
      <c r="T332" s="432"/>
      <c r="U332" s="432"/>
      <c r="V332" s="432"/>
      <c r="W332" s="432"/>
      <c r="X332" s="432"/>
      <c r="Y332" s="432"/>
      <c r="Z332" s="432"/>
      <c r="AA332" s="432"/>
      <c r="AB332" s="432"/>
      <c r="AC332" s="432"/>
      <c r="AD332" s="432"/>
      <c r="AE332" s="432"/>
      <c r="AF332" s="432"/>
      <c r="AG332" s="432"/>
      <c r="AH332" s="432"/>
      <c r="AI332" s="432"/>
      <c r="AJ332" s="432"/>
      <c r="AK332" s="432"/>
      <c r="AL332" s="432"/>
      <c r="AM332" s="432"/>
    </row>
    <row r="333" spans="1:39" x14ac:dyDescent="0.25">
      <c r="A333" s="432"/>
      <c r="B333" s="432"/>
      <c r="C333" s="432"/>
      <c r="D333" s="432"/>
      <c r="E333" s="432"/>
      <c r="F333" s="432"/>
      <c r="G333" s="432"/>
      <c r="H333" s="432"/>
      <c r="I333" s="432"/>
      <c r="J333" s="432"/>
      <c r="K333" s="432"/>
      <c r="L333" s="432"/>
      <c r="M333" s="432"/>
      <c r="N333" s="432"/>
      <c r="O333" s="432"/>
      <c r="P333" s="432"/>
      <c r="Q333" s="432"/>
      <c r="R333" s="432"/>
      <c r="S333" s="432"/>
      <c r="T333" s="432"/>
      <c r="U333" s="432"/>
      <c r="V333" s="432"/>
      <c r="W333" s="432"/>
      <c r="X333" s="432"/>
      <c r="Y333" s="432"/>
      <c r="Z333" s="432"/>
      <c r="AA333" s="432"/>
      <c r="AB333" s="432"/>
      <c r="AC333" s="432"/>
      <c r="AD333" s="432"/>
      <c r="AE333" s="432"/>
      <c r="AF333" s="432"/>
      <c r="AG333" s="432"/>
      <c r="AH333" s="432"/>
      <c r="AI333" s="432"/>
      <c r="AJ333" s="432"/>
      <c r="AK333" s="432"/>
      <c r="AL333" s="432"/>
      <c r="AM333" s="432"/>
    </row>
    <row r="334" spans="1:39" x14ac:dyDescent="0.25">
      <c r="A334" s="432"/>
      <c r="B334" s="432"/>
      <c r="C334" s="432"/>
      <c r="D334" s="432"/>
      <c r="E334" s="432"/>
      <c r="F334" s="432"/>
      <c r="G334" s="432"/>
      <c r="H334" s="432"/>
      <c r="I334" s="432"/>
      <c r="J334" s="432"/>
      <c r="K334" s="432"/>
      <c r="L334" s="432"/>
      <c r="M334" s="432"/>
      <c r="N334" s="432"/>
      <c r="O334" s="432"/>
      <c r="P334" s="432"/>
      <c r="Q334" s="432"/>
      <c r="R334" s="432"/>
      <c r="S334" s="432"/>
      <c r="T334" s="432"/>
      <c r="U334" s="432"/>
      <c r="V334" s="432"/>
      <c r="W334" s="432"/>
      <c r="X334" s="432"/>
      <c r="Y334" s="432"/>
      <c r="Z334" s="432"/>
      <c r="AA334" s="432"/>
      <c r="AB334" s="432"/>
      <c r="AC334" s="432"/>
      <c r="AD334" s="432"/>
      <c r="AE334" s="432"/>
      <c r="AF334" s="432"/>
      <c r="AG334" s="432"/>
      <c r="AH334" s="432"/>
      <c r="AI334" s="432"/>
      <c r="AJ334" s="432"/>
      <c r="AK334" s="432"/>
      <c r="AL334" s="432"/>
      <c r="AM334" s="432"/>
    </row>
    <row r="335" spans="1:39" x14ac:dyDescent="0.25">
      <c r="A335" s="432"/>
      <c r="B335" s="432"/>
      <c r="C335" s="432"/>
      <c r="D335" s="432"/>
      <c r="E335" s="432"/>
      <c r="F335" s="432"/>
      <c r="G335" s="432"/>
      <c r="H335" s="432"/>
      <c r="I335" s="432"/>
      <c r="J335" s="432"/>
      <c r="K335" s="432"/>
      <c r="L335" s="432"/>
      <c r="M335" s="432"/>
      <c r="N335" s="432"/>
      <c r="O335" s="432"/>
      <c r="P335" s="432"/>
      <c r="Q335" s="432"/>
      <c r="R335" s="432"/>
      <c r="S335" s="432"/>
      <c r="T335" s="432"/>
      <c r="U335" s="432"/>
      <c r="V335" s="432"/>
      <c r="W335" s="432"/>
      <c r="X335" s="432"/>
      <c r="Y335" s="432"/>
      <c r="Z335" s="432"/>
      <c r="AA335" s="432"/>
      <c r="AB335" s="432"/>
      <c r="AC335" s="432"/>
      <c r="AD335" s="432"/>
      <c r="AE335" s="432"/>
      <c r="AF335" s="432"/>
      <c r="AG335" s="432"/>
      <c r="AH335" s="432"/>
      <c r="AI335" s="432"/>
      <c r="AJ335" s="432"/>
      <c r="AK335" s="432"/>
      <c r="AL335" s="432"/>
      <c r="AM335" s="432"/>
    </row>
    <row r="336" spans="1:39" x14ac:dyDescent="0.25">
      <c r="A336" s="432"/>
      <c r="B336" s="432"/>
      <c r="C336" s="432"/>
      <c r="D336" s="432"/>
      <c r="E336" s="432"/>
      <c r="F336" s="432"/>
      <c r="G336" s="432"/>
      <c r="H336" s="432"/>
      <c r="I336" s="432"/>
      <c r="J336" s="432"/>
      <c r="K336" s="432"/>
      <c r="L336" s="432"/>
      <c r="M336" s="432"/>
      <c r="N336" s="432"/>
      <c r="O336" s="432"/>
      <c r="P336" s="432"/>
      <c r="Q336" s="432"/>
      <c r="R336" s="432"/>
      <c r="S336" s="432"/>
      <c r="T336" s="432"/>
      <c r="U336" s="432"/>
      <c r="V336" s="432"/>
      <c r="W336" s="432"/>
      <c r="X336" s="432"/>
      <c r="Y336" s="432"/>
      <c r="Z336" s="432"/>
      <c r="AA336" s="432"/>
      <c r="AB336" s="432"/>
      <c r="AC336" s="432"/>
      <c r="AD336" s="432"/>
      <c r="AE336" s="432"/>
      <c r="AF336" s="432"/>
      <c r="AG336" s="432"/>
      <c r="AH336" s="432"/>
      <c r="AI336" s="432"/>
      <c r="AJ336" s="432"/>
      <c r="AK336" s="432"/>
      <c r="AL336" s="432"/>
      <c r="AM336" s="432"/>
    </row>
    <row r="337" spans="1:39" x14ac:dyDescent="0.25">
      <c r="A337" s="432"/>
      <c r="B337" s="432"/>
      <c r="C337" s="432"/>
      <c r="D337" s="432"/>
      <c r="E337" s="432"/>
      <c r="F337" s="432"/>
      <c r="G337" s="432"/>
      <c r="H337" s="432"/>
      <c r="I337" s="432"/>
      <c r="J337" s="432"/>
      <c r="K337" s="432"/>
      <c r="L337" s="432"/>
      <c r="M337" s="432"/>
      <c r="N337" s="432"/>
      <c r="O337" s="432"/>
      <c r="P337" s="432"/>
      <c r="Q337" s="432"/>
      <c r="R337" s="432"/>
      <c r="S337" s="432"/>
      <c r="T337" s="432"/>
      <c r="U337" s="432"/>
      <c r="V337" s="432"/>
      <c r="W337" s="432"/>
      <c r="X337" s="432"/>
      <c r="Y337" s="432"/>
      <c r="Z337" s="432"/>
      <c r="AA337" s="432"/>
      <c r="AB337" s="432"/>
      <c r="AC337" s="432"/>
      <c r="AD337" s="432"/>
      <c r="AE337" s="432"/>
      <c r="AF337" s="432"/>
      <c r="AG337" s="432"/>
      <c r="AH337" s="432"/>
      <c r="AI337" s="432"/>
      <c r="AJ337" s="432"/>
      <c r="AK337" s="432"/>
      <c r="AL337" s="432"/>
      <c r="AM337" s="432"/>
    </row>
    <row r="338" spans="1:39" x14ac:dyDescent="0.25">
      <c r="A338" s="432"/>
      <c r="B338" s="432"/>
      <c r="C338" s="432"/>
      <c r="D338" s="432"/>
      <c r="E338" s="432"/>
      <c r="F338" s="432"/>
      <c r="G338" s="432"/>
      <c r="H338" s="432"/>
      <c r="I338" s="432"/>
      <c r="J338" s="432"/>
      <c r="K338" s="432"/>
      <c r="L338" s="432"/>
      <c r="M338" s="432"/>
      <c r="N338" s="432"/>
      <c r="O338" s="432"/>
      <c r="P338" s="432"/>
      <c r="Q338" s="432"/>
      <c r="R338" s="432"/>
      <c r="S338" s="432"/>
      <c r="T338" s="432"/>
      <c r="U338" s="432"/>
      <c r="V338" s="432"/>
      <c r="W338" s="432"/>
      <c r="X338" s="432"/>
      <c r="Y338" s="432"/>
      <c r="Z338" s="432"/>
      <c r="AA338" s="432"/>
      <c r="AB338" s="432"/>
      <c r="AC338" s="432"/>
      <c r="AD338" s="432"/>
      <c r="AE338" s="432"/>
      <c r="AF338" s="432"/>
      <c r="AG338" s="432"/>
      <c r="AH338" s="432"/>
      <c r="AI338" s="432"/>
      <c r="AJ338" s="432"/>
      <c r="AK338" s="432"/>
      <c r="AL338" s="432"/>
      <c r="AM338" s="432"/>
    </row>
    <row r="339" spans="1:39" x14ac:dyDescent="0.25">
      <c r="A339" s="432"/>
      <c r="B339" s="432"/>
      <c r="C339" s="432"/>
      <c r="D339" s="432"/>
      <c r="E339" s="432"/>
      <c r="F339" s="432"/>
      <c r="G339" s="432"/>
      <c r="H339" s="432"/>
      <c r="I339" s="432"/>
      <c r="J339" s="432"/>
      <c r="K339" s="432"/>
      <c r="L339" s="432"/>
      <c r="M339" s="432"/>
      <c r="N339" s="432"/>
      <c r="O339" s="432"/>
      <c r="P339" s="432"/>
      <c r="Q339" s="432"/>
      <c r="R339" s="432"/>
      <c r="S339" s="432"/>
      <c r="T339" s="432"/>
      <c r="U339" s="432"/>
      <c r="V339" s="432"/>
      <c r="W339" s="432"/>
      <c r="X339" s="432"/>
      <c r="Y339" s="432"/>
      <c r="Z339" s="432"/>
      <c r="AA339" s="432"/>
      <c r="AB339" s="432"/>
      <c r="AC339" s="432"/>
      <c r="AD339" s="432"/>
      <c r="AE339" s="432"/>
      <c r="AF339" s="432"/>
      <c r="AG339" s="432"/>
      <c r="AH339" s="432"/>
      <c r="AI339" s="432"/>
      <c r="AJ339" s="432"/>
      <c r="AK339" s="432"/>
      <c r="AL339" s="432"/>
      <c r="AM339" s="432"/>
    </row>
    <row r="340" spans="1:39" x14ac:dyDescent="0.25">
      <c r="A340" s="432"/>
      <c r="B340" s="432"/>
      <c r="C340" s="432"/>
      <c r="D340" s="432"/>
      <c r="E340" s="432"/>
      <c r="F340" s="432"/>
      <c r="G340" s="432"/>
      <c r="H340" s="432"/>
      <c r="I340" s="432"/>
      <c r="J340" s="432"/>
      <c r="K340" s="432"/>
      <c r="L340" s="432"/>
      <c r="M340" s="432"/>
      <c r="N340" s="432"/>
      <c r="O340" s="432"/>
      <c r="P340" s="432"/>
      <c r="Q340" s="432"/>
      <c r="R340" s="432"/>
      <c r="S340" s="432"/>
      <c r="T340" s="432"/>
      <c r="U340" s="432"/>
      <c r="V340" s="432"/>
      <c r="W340" s="432"/>
      <c r="X340" s="432"/>
      <c r="Y340" s="432"/>
      <c r="Z340" s="432"/>
      <c r="AA340" s="432"/>
      <c r="AB340" s="432"/>
      <c r="AC340" s="432"/>
      <c r="AD340" s="432"/>
      <c r="AE340" s="432"/>
      <c r="AF340" s="432"/>
      <c r="AG340" s="432"/>
      <c r="AH340" s="432"/>
      <c r="AI340" s="432"/>
      <c r="AJ340" s="432"/>
      <c r="AK340" s="432"/>
      <c r="AL340" s="432"/>
      <c r="AM340" s="432"/>
    </row>
    <row r="341" spans="1:39" x14ac:dyDescent="0.25">
      <c r="A341" s="432"/>
      <c r="B341" s="432"/>
      <c r="C341" s="432"/>
      <c r="D341" s="432"/>
      <c r="E341" s="432"/>
      <c r="F341" s="432"/>
      <c r="G341" s="432"/>
      <c r="H341" s="432"/>
      <c r="I341" s="432"/>
      <c r="J341" s="432"/>
      <c r="K341" s="432"/>
      <c r="L341" s="432"/>
      <c r="M341" s="432"/>
      <c r="N341" s="432"/>
      <c r="O341" s="432"/>
      <c r="P341" s="432"/>
      <c r="Q341" s="432"/>
      <c r="R341" s="432"/>
      <c r="S341" s="432"/>
      <c r="T341" s="432"/>
      <c r="U341" s="432"/>
      <c r="V341" s="432"/>
      <c r="W341" s="432"/>
      <c r="X341" s="432"/>
      <c r="Y341" s="432"/>
      <c r="Z341" s="432"/>
      <c r="AA341" s="432"/>
      <c r="AB341" s="432"/>
      <c r="AC341" s="432"/>
      <c r="AD341" s="432"/>
      <c r="AE341" s="432"/>
      <c r="AF341" s="432"/>
      <c r="AG341" s="432"/>
      <c r="AH341" s="432"/>
      <c r="AI341" s="432"/>
      <c r="AJ341" s="432"/>
      <c r="AK341" s="432"/>
      <c r="AL341" s="432"/>
      <c r="AM341" s="432"/>
    </row>
    <row r="342" spans="1:39" x14ac:dyDescent="0.25">
      <c r="A342" s="432"/>
      <c r="B342" s="432"/>
      <c r="C342" s="432"/>
      <c r="D342" s="432"/>
      <c r="E342" s="432"/>
      <c r="F342" s="432"/>
      <c r="G342" s="432"/>
      <c r="H342" s="432"/>
      <c r="I342" s="432"/>
      <c r="J342" s="432"/>
      <c r="K342" s="432"/>
      <c r="L342" s="432"/>
      <c r="M342" s="432"/>
      <c r="N342" s="432"/>
      <c r="O342" s="432"/>
      <c r="P342" s="432"/>
      <c r="Q342" s="432"/>
      <c r="R342" s="432"/>
      <c r="S342" s="432"/>
      <c r="T342" s="432"/>
      <c r="U342" s="432"/>
      <c r="V342" s="432"/>
      <c r="W342" s="432"/>
      <c r="X342" s="432"/>
      <c r="Y342" s="432"/>
      <c r="Z342" s="432"/>
      <c r="AA342" s="432"/>
      <c r="AB342" s="432"/>
      <c r="AC342" s="432"/>
      <c r="AD342" s="432"/>
      <c r="AE342" s="432"/>
      <c r="AF342" s="432"/>
      <c r="AG342" s="432"/>
      <c r="AH342" s="432"/>
      <c r="AI342" s="432"/>
      <c r="AJ342" s="432"/>
      <c r="AK342" s="432"/>
      <c r="AL342" s="432"/>
      <c r="AM342" s="432"/>
    </row>
    <row r="343" spans="1:39" x14ac:dyDescent="0.25">
      <c r="A343" s="432"/>
      <c r="B343" s="432"/>
      <c r="C343" s="432"/>
      <c r="D343" s="432"/>
      <c r="E343" s="432"/>
      <c r="F343" s="432"/>
      <c r="G343" s="432"/>
      <c r="H343" s="432"/>
      <c r="I343" s="432"/>
      <c r="J343" s="432"/>
      <c r="K343" s="432"/>
      <c r="L343" s="432"/>
      <c r="M343" s="432"/>
      <c r="N343" s="432"/>
      <c r="O343" s="432"/>
      <c r="P343" s="432"/>
      <c r="Q343" s="432"/>
      <c r="R343" s="432"/>
      <c r="S343" s="432"/>
      <c r="T343" s="432"/>
      <c r="U343" s="432"/>
      <c r="V343" s="432"/>
      <c r="W343" s="432"/>
      <c r="X343" s="432"/>
      <c r="Y343" s="432"/>
      <c r="Z343" s="432"/>
      <c r="AA343" s="432"/>
      <c r="AB343" s="432"/>
      <c r="AC343" s="432"/>
      <c r="AD343" s="432"/>
      <c r="AE343" s="432"/>
      <c r="AF343" s="432"/>
      <c r="AG343" s="432"/>
      <c r="AH343" s="432"/>
      <c r="AI343" s="432"/>
      <c r="AJ343" s="432"/>
      <c r="AK343" s="432"/>
      <c r="AL343" s="432"/>
      <c r="AM343" s="432"/>
    </row>
    <row r="344" spans="1:39" x14ac:dyDescent="0.25">
      <c r="A344" s="432"/>
      <c r="B344" s="432"/>
      <c r="C344" s="432"/>
      <c r="D344" s="432"/>
      <c r="E344" s="432"/>
      <c r="F344" s="432"/>
      <c r="G344" s="432"/>
      <c r="H344" s="432"/>
      <c r="I344" s="432"/>
      <c r="J344" s="432"/>
      <c r="K344" s="432"/>
      <c r="L344" s="432"/>
      <c r="M344" s="432"/>
      <c r="N344" s="432"/>
      <c r="O344" s="432"/>
      <c r="P344" s="432"/>
      <c r="Q344" s="432"/>
      <c r="R344" s="432"/>
      <c r="S344" s="432"/>
      <c r="T344" s="432"/>
      <c r="U344" s="432"/>
      <c r="V344" s="432"/>
      <c r="W344" s="432"/>
      <c r="X344" s="432"/>
      <c r="Y344" s="432"/>
      <c r="Z344" s="432"/>
      <c r="AA344" s="432"/>
      <c r="AB344" s="432"/>
      <c r="AC344" s="432"/>
      <c r="AD344" s="432"/>
      <c r="AE344" s="432"/>
      <c r="AF344" s="432"/>
      <c r="AG344" s="432"/>
      <c r="AH344" s="432"/>
      <c r="AI344" s="432"/>
      <c r="AJ344" s="432"/>
      <c r="AK344" s="432"/>
      <c r="AL344" s="432"/>
      <c r="AM344" s="432"/>
    </row>
    <row r="345" spans="1:39" x14ac:dyDescent="0.25">
      <c r="A345" s="432"/>
      <c r="B345" s="432"/>
      <c r="C345" s="432"/>
      <c r="D345" s="432"/>
      <c r="E345" s="432"/>
      <c r="F345" s="432"/>
      <c r="G345" s="432"/>
      <c r="H345" s="432"/>
      <c r="I345" s="432"/>
      <c r="J345" s="432"/>
      <c r="K345" s="432"/>
      <c r="L345" s="432"/>
      <c r="M345" s="432"/>
      <c r="N345" s="432"/>
      <c r="O345" s="432"/>
      <c r="P345" s="432"/>
      <c r="Q345" s="432"/>
      <c r="R345" s="432"/>
      <c r="S345" s="432"/>
      <c r="T345" s="432"/>
      <c r="U345" s="432"/>
      <c r="V345" s="432"/>
      <c r="W345" s="432"/>
      <c r="X345" s="432"/>
      <c r="Y345" s="432"/>
      <c r="Z345" s="432"/>
      <c r="AA345" s="432"/>
      <c r="AB345" s="432"/>
      <c r="AC345" s="432"/>
      <c r="AD345" s="432"/>
      <c r="AE345" s="432"/>
      <c r="AF345" s="432"/>
      <c r="AG345" s="432"/>
      <c r="AH345" s="432"/>
      <c r="AI345" s="432"/>
      <c r="AJ345" s="432"/>
      <c r="AK345" s="432"/>
      <c r="AL345" s="432"/>
      <c r="AM345" s="432"/>
    </row>
    <row r="346" spans="1:39" x14ac:dyDescent="0.25">
      <c r="A346" s="432"/>
      <c r="B346" s="432"/>
      <c r="C346" s="432"/>
      <c r="D346" s="432"/>
      <c r="E346" s="432"/>
      <c r="F346" s="432"/>
      <c r="G346" s="432"/>
      <c r="H346" s="432"/>
      <c r="I346" s="432"/>
      <c r="J346" s="432"/>
      <c r="K346" s="432"/>
      <c r="L346" s="432"/>
      <c r="M346" s="432"/>
      <c r="N346" s="432"/>
      <c r="O346" s="432"/>
      <c r="P346" s="432"/>
      <c r="Q346" s="432"/>
      <c r="R346" s="432"/>
      <c r="S346" s="432"/>
      <c r="T346" s="432"/>
      <c r="U346" s="432"/>
      <c r="V346" s="432"/>
      <c r="W346" s="432"/>
      <c r="X346" s="432"/>
      <c r="Y346" s="432"/>
      <c r="Z346" s="432"/>
      <c r="AA346" s="432"/>
      <c r="AB346" s="432"/>
      <c r="AC346" s="432"/>
      <c r="AD346" s="432"/>
      <c r="AE346" s="432"/>
      <c r="AF346" s="432"/>
      <c r="AG346" s="432"/>
      <c r="AH346" s="432"/>
      <c r="AI346" s="432"/>
      <c r="AJ346" s="432"/>
      <c r="AK346" s="432"/>
      <c r="AL346" s="432"/>
      <c r="AM346" s="432"/>
    </row>
    <row r="347" spans="1:39" x14ac:dyDescent="0.25">
      <c r="A347" s="432"/>
      <c r="B347" s="432"/>
      <c r="C347" s="432"/>
      <c r="D347" s="432"/>
      <c r="E347" s="432"/>
      <c r="F347" s="432"/>
      <c r="G347" s="432"/>
      <c r="H347" s="432"/>
      <c r="I347" s="432"/>
      <c r="J347" s="432"/>
      <c r="K347" s="432"/>
      <c r="L347" s="432"/>
      <c r="M347" s="432"/>
      <c r="N347" s="432"/>
      <c r="O347" s="432"/>
      <c r="P347" s="432"/>
      <c r="Q347" s="432"/>
      <c r="R347" s="432"/>
      <c r="S347" s="432"/>
      <c r="T347" s="432"/>
      <c r="U347" s="432"/>
      <c r="V347" s="432"/>
      <c r="W347" s="432"/>
      <c r="X347" s="432"/>
      <c r="Y347" s="432"/>
      <c r="Z347" s="432"/>
      <c r="AA347" s="432"/>
      <c r="AB347" s="432"/>
      <c r="AC347" s="432"/>
      <c r="AD347" s="432"/>
      <c r="AE347" s="432"/>
      <c r="AF347" s="432"/>
      <c r="AG347" s="432"/>
      <c r="AH347" s="432"/>
      <c r="AI347" s="432"/>
      <c r="AJ347" s="432"/>
      <c r="AK347" s="432"/>
      <c r="AL347" s="432"/>
      <c r="AM347" s="432"/>
    </row>
    <row r="348" spans="1:39" x14ac:dyDescent="0.25">
      <c r="A348" s="432"/>
      <c r="B348" s="432"/>
      <c r="C348" s="432"/>
      <c r="D348" s="432"/>
      <c r="E348" s="432"/>
      <c r="F348" s="432"/>
      <c r="G348" s="432"/>
      <c r="H348" s="432"/>
      <c r="I348" s="432"/>
      <c r="J348" s="432"/>
      <c r="K348" s="432"/>
      <c r="L348" s="432"/>
      <c r="M348" s="432"/>
      <c r="N348" s="432"/>
      <c r="O348" s="432"/>
      <c r="P348" s="432"/>
      <c r="Q348" s="432"/>
      <c r="R348" s="432"/>
      <c r="S348" s="432"/>
      <c r="T348" s="432"/>
      <c r="U348" s="432"/>
      <c r="V348" s="432"/>
      <c r="W348" s="432"/>
      <c r="X348" s="432"/>
      <c r="Y348" s="432"/>
      <c r="Z348" s="432"/>
      <c r="AA348" s="432"/>
      <c r="AB348" s="432"/>
      <c r="AC348" s="432"/>
      <c r="AD348" s="432"/>
      <c r="AE348" s="432"/>
      <c r="AF348" s="432"/>
      <c r="AG348" s="432"/>
      <c r="AH348" s="432"/>
      <c r="AI348" s="432"/>
      <c r="AJ348" s="432"/>
      <c r="AK348" s="432"/>
      <c r="AL348" s="432"/>
      <c r="AM348" s="432"/>
    </row>
    <row r="349" spans="1:39" x14ac:dyDescent="0.25">
      <c r="A349" s="432"/>
      <c r="B349" s="432"/>
      <c r="C349" s="432"/>
      <c r="D349" s="432"/>
      <c r="E349" s="432"/>
      <c r="F349" s="432"/>
      <c r="G349" s="432"/>
      <c r="H349" s="432"/>
      <c r="I349" s="432"/>
      <c r="J349" s="432"/>
      <c r="K349" s="432"/>
      <c r="L349" s="432"/>
      <c r="M349" s="432"/>
      <c r="N349" s="432"/>
      <c r="O349" s="432"/>
      <c r="P349" s="432"/>
      <c r="Q349" s="432"/>
      <c r="R349" s="432"/>
      <c r="S349" s="432"/>
      <c r="T349" s="432"/>
      <c r="U349" s="432"/>
      <c r="V349" s="432"/>
      <c r="W349" s="432"/>
      <c r="X349" s="432"/>
      <c r="Y349" s="432"/>
      <c r="Z349" s="432"/>
      <c r="AA349" s="432"/>
      <c r="AB349" s="432"/>
      <c r="AC349" s="432"/>
      <c r="AD349" s="432"/>
      <c r="AE349" s="432"/>
      <c r="AF349" s="432"/>
      <c r="AG349" s="432"/>
      <c r="AH349" s="432"/>
      <c r="AI349" s="432"/>
      <c r="AJ349" s="432"/>
      <c r="AK349" s="432"/>
      <c r="AL349" s="432"/>
      <c r="AM349" s="432"/>
    </row>
    <row r="350" spans="1:39" x14ac:dyDescent="0.25">
      <c r="A350" s="432"/>
      <c r="B350" s="432"/>
      <c r="C350" s="432"/>
      <c r="D350" s="432"/>
      <c r="E350" s="432"/>
      <c r="F350" s="432"/>
      <c r="G350" s="432"/>
      <c r="H350" s="432"/>
      <c r="I350" s="432"/>
      <c r="J350" s="432"/>
      <c r="K350" s="432"/>
      <c r="L350" s="432"/>
      <c r="M350" s="432"/>
      <c r="N350" s="432"/>
      <c r="O350" s="432"/>
      <c r="P350" s="432"/>
      <c r="Q350" s="432"/>
      <c r="R350" s="432"/>
      <c r="S350" s="432"/>
      <c r="T350" s="432"/>
      <c r="U350" s="432"/>
      <c r="V350" s="432"/>
      <c r="W350" s="432"/>
      <c r="X350" s="432"/>
      <c r="Y350" s="432"/>
      <c r="Z350" s="432"/>
      <c r="AA350" s="432"/>
      <c r="AB350" s="432"/>
      <c r="AC350" s="432"/>
      <c r="AD350" s="432"/>
      <c r="AE350" s="432"/>
      <c r="AF350" s="432"/>
      <c r="AG350" s="432"/>
      <c r="AH350" s="432"/>
      <c r="AI350" s="432"/>
      <c r="AJ350" s="432"/>
      <c r="AK350" s="432"/>
      <c r="AL350" s="432"/>
      <c r="AM350" s="432"/>
    </row>
    <row r="351" spans="1:39" x14ac:dyDescent="0.25">
      <c r="A351" s="432"/>
      <c r="B351" s="432"/>
      <c r="C351" s="432"/>
      <c r="D351" s="432"/>
      <c r="E351" s="432"/>
      <c r="F351" s="432"/>
      <c r="G351" s="432"/>
      <c r="H351" s="432"/>
      <c r="I351" s="432"/>
      <c r="J351" s="432"/>
      <c r="K351" s="432"/>
      <c r="L351" s="432"/>
      <c r="M351" s="432"/>
      <c r="N351" s="432"/>
      <c r="O351" s="432"/>
      <c r="P351" s="432"/>
      <c r="Q351" s="432"/>
      <c r="R351" s="432"/>
      <c r="S351" s="432"/>
      <c r="T351" s="432"/>
      <c r="U351" s="432"/>
      <c r="V351" s="432"/>
      <c r="W351" s="432"/>
      <c r="X351" s="432"/>
      <c r="Y351" s="432"/>
      <c r="Z351" s="432"/>
      <c r="AA351" s="432"/>
      <c r="AB351" s="432"/>
      <c r="AC351" s="432"/>
      <c r="AD351" s="432"/>
      <c r="AE351" s="432"/>
      <c r="AF351" s="432"/>
      <c r="AG351" s="432"/>
      <c r="AH351" s="432"/>
      <c r="AI351" s="432"/>
      <c r="AJ351" s="432"/>
      <c r="AK351" s="432"/>
      <c r="AL351" s="432"/>
      <c r="AM351" s="432"/>
    </row>
    <row r="352" spans="1:39" x14ac:dyDescent="0.25">
      <c r="A352" s="432"/>
      <c r="B352" s="432"/>
      <c r="C352" s="432"/>
      <c r="D352" s="432"/>
      <c r="E352" s="432"/>
      <c r="F352" s="432"/>
      <c r="G352" s="432"/>
      <c r="H352" s="432"/>
      <c r="I352" s="432"/>
      <c r="J352" s="432"/>
      <c r="K352" s="432"/>
      <c r="L352" s="432"/>
      <c r="M352" s="432"/>
      <c r="N352" s="432"/>
      <c r="O352" s="432"/>
      <c r="P352" s="432"/>
      <c r="Q352" s="432"/>
      <c r="R352" s="432"/>
      <c r="S352" s="432"/>
      <c r="T352" s="432"/>
      <c r="U352" s="432"/>
      <c r="V352" s="432"/>
      <c r="W352" s="432"/>
      <c r="X352" s="432"/>
      <c r="Y352" s="432"/>
      <c r="Z352" s="432"/>
      <c r="AA352" s="432"/>
      <c r="AB352" s="432"/>
      <c r="AC352" s="432"/>
      <c r="AD352" s="432"/>
      <c r="AE352" s="432"/>
      <c r="AF352" s="432"/>
      <c r="AG352" s="432"/>
      <c r="AH352" s="432"/>
      <c r="AI352" s="432"/>
      <c r="AJ352" s="432"/>
      <c r="AK352" s="432"/>
      <c r="AL352" s="432"/>
      <c r="AM352" s="432"/>
    </row>
    <row r="353" spans="1:39" x14ac:dyDescent="0.25">
      <c r="A353" s="432"/>
      <c r="B353" s="432"/>
      <c r="C353" s="432"/>
      <c r="D353" s="432"/>
      <c r="E353" s="432"/>
      <c r="F353" s="432"/>
      <c r="G353" s="432"/>
      <c r="H353" s="432"/>
      <c r="I353" s="432"/>
      <c r="J353" s="432"/>
      <c r="K353" s="432"/>
      <c r="L353" s="432"/>
      <c r="M353" s="432"/>
      <c r="N353" s="432"/>
      <c r="O353" s="432"/>
      <c r="P353" s="432"/>
      <c r="Q353" s="432"/>
      <c r="R353" s="432"/>
      <c r="S353" s="432"/>
      <c r="T353" s="432"/>
      <c r="U353" s="432"/>
      <c r="V353" s="432"/>
      <c r="W353" s="432"/>
      <c r="X353" s="432"/>
      <c r="Y353" s="432"/>
      <c r="Z353" s="432"/>
      <c r="AA353" s="432"/>
      <c r="AB353" s="432"/>
      <c r="AC353" s="432"/>
      <c r="AD353" s="432"/>
      <c r="AE353" s="432"/>
      <c r="AF353" s="432"/>
      <c r="AG353" s="432"/>
      <c r="AH353" s="432"/>
      <c r="AI353" s="432"/>
      <c r="AJ353" s="432"/>
      <c r="AK353" s="432"/>
      <c r="AL353" s="432"/>
      <c r="AM353" s="432"/>
    </row>
    <row r="354" spans="1:39" x14ac:dyDescent="0.25">
      <c r="A354" s="432"/>
      <c r="B354" s="432"/>
      <c r="C354" s="432"/>
      <c r="D354" s="432"/>
      <c r="E354" s="432"/>
      <c r="F354" s="432"/>
      <c r="G354" s="432"/>
      <c r="H354" s="432"/>
      <c r="I354" s="432"/>
      <c r="J354" s="432"/>
      <c r="K354" s="432"/>
      <c r="L354" s="432"/>
      <c r="M354" s="432"/>
      <c r="N354" s="432"/>
      <c r="O354" s="432"/>
      <c r="P354" s="432"/>
      <c r="Q354" s="432"/>
      <c r="R354" s="432"/>
      <c r="S354" s="432"/>
      <c r="T354" s="432"/>
      <c r="U354" s="432"/>
      <c r="V354" s="432"/>
      <c r="W354" s="432"/>
      <c r="X354" s="432"/>
      <c r="Y354" s="432"/>
      <c r="Z354" s="432"/>
      <c r="AA354" s="432"/>
      <c r="AB354" s="432"/>
      <c r="AC354" s="432"/>
      <c r="AD354" s="432"/>
      <c r="AE354" s="432"/>
      <c r="AF354" s="432"/>
      <c r="AG354" s="432"/>
      <c r="AH354" s="432"/>
      <c r="AI354" s="432"/>
      <c r="AJ354" s="432"/>
      <c r="AK354" s="432"/>
      <c r="AL354" s="432"/>
      <c r="AM354" s="432"/>
    </row>
    <row r="355" spans="1:39" x14ac:dyDescent="0.25">
      <c r="A355" s="432"/>
      <c r="B355" s="432"/>
      <c r="C355" s="432"/>
      <c r="D355" s="432"/>
      <c r="E355" s="432"/>
      <c r="F355" s="432"/>
      <c r="G355" s="432"/>
      <c r="H355" s="432"/>
      <c r="I355" s="432"/>
      <c r="J355" s="432"/>
      <c r="K355" s="432"/>
      <c r="L355" s="432"/>
      <c r="M355" s="432"/>
      <c r="N355" s="432"/>
      <c r="O355" s="432"/>
      <c r="P355" s="432"/>
      <c r="Q355" s="432"/>
      <c r="R355" s="432"/>
      <c r="S355" s="432"/>
      <c r="T355" s="432"/>
      <c r="U355" s="432"/>
      <c r="V355" s="432"/>
      <c r="W355" s="432"/>
      <c r="X355" s="432"/>
      <c r="Y355" s="432"/>
      <c r="Z355" s="432"/>
      <c r="AA355" s="432"/>
      <c r="AB355" s="432"/>
      <c r="AC355" s="432"/>
      <c r="AD355" s="432"/>
      <c r="AE355" s="432"/>
      <c r="AF355" s="432"/>
      <c r="AG355" s="432"/>
      <c r="AH355" s="432"/>
      <c r="AI355" s="432"/>
      <c r="AJ355" s="432"/>
      <c r="AK355" s="432"/>
      <c r="AL355" s="432"/>
      <c r="AM355" s="432"/>
    </row>
    <row r="356" spans="1:39" x14ac:dyDescent="0.25">
      <c r="A356" s="432"/>
      <c r="B356" s="432"/>
      <c r="C356" s="432"/>
      <c r="D356" s="432"/>
      <c r="E356" s="432"/>
      <c r="F356" s="432"/>
      <c r="G356" s="432"/>
      <c r="H356" s="432"/>
      <c r="I356" s="432"/>
      <c r="J356" s="432"/>
      <c r="K356" s="432"/>
      <c r="L356" s="432"/>
      <c r="M356" s="432"/>
      <c r="N356" s="432"/>
      <c r="O356" s="432"/>
      <c r="P356" s="432"/>
      <c r="Q356" s="432"/>
      <c r="R356" s="432"/>
      <c r="S356" s="432"/>
      <c r="T356" s="432"/>
      <c r="U356" s="432"/>
      <c r="V356" s="432"/>
      <c r="W356" s="432"/>
      <c r="X356" s="432"/>
      <c r="Y356" s="432"/>
      <c r="Z356" s="432"/>
      <c r="AA356" s="432"/>
      <c r="AB356" s="432"/>
      <c r="AC356" s="432"/>
      <c r="AD356" s="432"/>
      <c r="AE356" s="432"/>
      <c r="AF356" s="432"/>
      <c r="AG356" s="432"/>
      <c r="AH356" s="432"/>
      <c r="AI356" s="432"/>
      <c r="AJ356" s="432"/>
      <c r="AK356" s="432"/>
      <c r="AL356" s="432"/>
      <c r="AM356" s="432"/>
    </row>
    <row r="357" spans="1:39" x14ac:dyDescent="0.25">
      <c r="A357" s="432"/>
      <c r="B357" s="432"/>
      <c r="C357" s="432"/>
      <c r="D357" s="432"/>
      <c r="E357" s="432"/>
      <c r="F357" s="432"/>
      <c r="G357" s="432"/>
      <c r="H357" s="432"/>
      <c r="I357" s="432"/>
      <c r="J357" s="432"/>
      <c r="K357" s="432"/>
      <c r="L357" s="432"/>
      <c r="M357" s="432"/>
      <c r="N357" s="432"/>
      <c r="O357" s="432"/>
      <c r="P357" s="432"/>
      <c r="Q357" s="432"/>
      <c r="R357" s="432"/>
      <c r="S357" s="432"/>
      <c r="T357" s="432"/>
      <c r="U357" s="432"/>
      <c r="V357" s="432"/>
      <c r="W357" s="432"/>
      <c r="X357" s="432"/>
      <c r="Y357" s="432"/>
      <c r="Z357" s="432"/>
      <c r="AA357" s="432"/>
      <c r="AB357" s="432"/>
      <c r="AC357" s="432"/>
      <c r="AD357" s="432"/>
      <c r="AE357" s="432"/>
      <c r="AF357" s="432"/>
      <c r="AG357" s="432"/>
      <c r="AH357" s="432"/>
      <c r="AI357" s="432"/>
      <c r="AJ357" s="432"/>
      <c r="AK357" s="432"/>
      <c r="AL357" s="432"/>
      <c r="AM357" s="432"/>
    </row>
    <row r="358" spans="1:39" x14ac:dyDescent="0.25">
      <c r="A358" s="432"/>
      <c r="B358" s="432"/>
      <c r="C358" s="432"/>
      <c r="D358" s="432"/>
      <c r="E358" s="432"/>
      <c r="F358" s="432"/>
      <c r="G358" s="432"/>
      <c r="H358" s="432"/>
      <c r="I358" s="432"/>
      <c r="J358" s="432"/>
      <c r="K358" s="432"/>
      <c r="L358" s="432"/>
      <c r="M358" s="432"/>
      <c r="N358" s="432"/>
      <c r="O358" s="432"/>
      <c r="P358" s="432"/>
      <c r="Q358" s="432"/>
      <c r="R358" s="432"/>
      <c r="S358" s="432"/>
      <c r="T358" s="432"/>
      <c r="U358" s="432"/>
      <c r="V358" s="432"/>
      <c r="W358" s="432"/>
      <c r="X358" s="432"/>
      <c r="Y358" s="432"/>
      <c r="Z358" s="432"/>
      <c r="AA358" s="432"/>
      <c r="AB358" s="432"/>
      <c r="AC358" s="432"/>
      <c r="AD358" s="432"/>
      <c r="AE358" s="432"/>
      <c r="AF358" s="432"/>
      <c r="AG358" s="432"/>
      <c r="AH358" s="432"/>
      <c r="AI358" s="432"/>
      <c r="AJ358" s="432"/>
      <c r="AK358" s="432"/>
      <c r="AL358" s="432"/>
      <c r="AM358" s="432"/>
    </row>
    <row r="359" spans="1:39" x14ac:dyDescent="0.25">
      <c r="A359" s="432"/>
      <c r="B359" s="432"/>
      <c r="C359" s="432"/>
      <c r="D359" s="432"/>
      <c r="E359" s="432"/>
      <c r="F359" s="432"/>
      <c r="G359" s="432"/>
      <c r="H359" s="432"/>
      <c r="I359" s="432"/>
      <c r="J359" s="432"/>
      <c r="K359" s="432"/>
      <c r="L359" s="432"/>
      <c r="M359" s="432"/>
      <c r="N359" s="432"/>
      <c r="O359" s="432"/>
      <c r="P359" s="432"/>
      <c r="Q359" s="432"/>
      <c r="R359" s="432"/>
      <c r="S359" s="432"/>
      <c r="T359" s="432"/>
      <c r="U359" s="432"/>
      <c r="V359" s="432"/>
      <c r="W359" s="432"/>
      <c r="X359" s="432"/>
      <c r="Y359" s="432"/>
      <c r="Z359" s="432"/>
      <c r="AA359" s="432"/>
      <c r="AB359" s="432"/>
      <c r="AC359" s="432"/>
      <c r="AD359" s="432"/>
      <c r="AE359" s="432"/>
      <c r="AF359" s="432"/>
      <c r="AG359" s="432"/>
      <c r="AH359" s="432"/>
      <c r="AI359" s="432"/>
      <c r="AJ359" s="432"/>
      <c r="AK359" s="432"/>
      <c r="AL359" s="432"/>
      <c r="AM359" s="432"/>
    </row>
    <row r="360" spans="1:39" x14ac:dyDescent="0.25">
      <c r="A360" s="432"/>
      <c r="B360" s="432"/>
      <c r="C360" s="432"/>
      <c r="D360" s="432"/>
      <c r="E360" s="432"/>
      <c r="F360" s="432"/>
      <c r="G360" s="432"/>
      <c r="H360" s="432"/>
      <c r="I360" s="432"/>
      <c r="J360" s="432"/>
      <c r="K360" s="432"/>
      <c r="L360" s="432"/>
      <c r="M360" s="432"/>
      <c r="N360" s="432"/>
      <c r="O360" s="432"/>
      <c r="P360" s="432"/>
      <c r="Q360" s="432"/>
      <c r="R360" s="432"/>
      <c r="S360" s="432"/>
      <c r="T360" s="432"/>
      <c r="U360" s="432"/>
      <c r="V360" s="432"/>
      <c r="W360" s="432"/>
      <c r="X360" s="432"/>
      <c r="Y360" s="432"/>
      <c r="Z360" s="432"/>
      <c r="AA360" s="432"/>
      <c r="AB360" s="432"/>
      <c r="AC360" s="432"/>
      <c r="AD360" s="432"/>
      <c r="AE360" s="432"/>
      <c r="AF360" s="432"/>
      <c r="AG360" s="432"/>
      <c r="AH360" s="432"/>
      <c r="AI360" s="432"/>
      <c r="AJ360" s="432"/>
      <c r="AK360" s="432"/>
      <c r="AL360" s="432"/>
      <c r="AM360" s="432"/>
    </row>
    <row r="361" spans="1:39" x14ac:dyDescent="0.25">
      <c r="A361" s="432"/>
      <c r="B361" s="432"/>
      <c r="C361" s="432"/>
      <c r="D361" s="432"/>
      <c r="E361" s="432"/>
      <c r="F361" s="432"/>
      <c r="G361" s="432"/>
      <c r="H361" s="432"/>
      <c r="I361" s="432"/>
      <c r="J361" s="432"/>
      <c r="K361" s="432"/>
      <c r="L361" s="432"/>
      <c r="M361" s="432"/>
      <c r="N361" s="432"/>
      <c r="O361" s="432"/>
      <c r="P361" s="432"/>
      <c r="Q361" s="432"/>
      <c r="R361" s="432"/>
      <c r="S361" s="432"/>
      <c r="T361" s="432"/>
      <c r="U361" s="432"/>
      <c r="V361" s="432"/>
      <c r="W361" s="432"/>
      <c r="X361" s="432"/>
      <c r="Y361" s="432"/>
      <c r="Z361" s="432"/>
      <c r="AA361" s="432"/>
      <c r="AB361" s="432"/>
      <c r="AC361" s="432"/>
      <c r="AD361" s="432"/>
      <c r="AE361" s="432"/>
      <c r="AF361" s="432"/>
      <c r="AG361" s="432"/>
      <c r="AH361" s="432"/>
      <c r="AI361" s="432"/>
      <c r="AJ361" s="432"/>
      <c r="AK361" s="432"/>
      <c r="AL361" s="432"/>
      <c r="AM361" s="432"/>
    </row>
    <row r="362" spans="1:39" x14ac:dyDescent="0.25">
      <c r="A362" s="432"/>
      <c r="B362" s="432"/>
      <c r="C362" s="432"/>
      <c r="D362" s="432"/>
      <c r="E362" s="432"/>
      <c r="F362" s="432"/>
      <c r="G362" s="432"/>
      <c r="H362" s="432"/>
      <c r="I362" s="432"/>
      <c r="J362" s="432"/>
      <c r="K362" s="432"/>
      <c r="L362" s="432"/>
      <c r="M362" s="432"/>
      <c r="N362" s="432"/>
      <c r="O362" s="432"/>
      <c r="P362" s="432"/>
      <c r="Q362" s="432"/>
      <c r="R362" s="432"/>
      <c r="S362" s="432"/>
      <c r="T362" s="432"/>
      <c r="U362" s="432"/>
      <c r="V362" s="432"/>
      <c r="W362" s="432"/>
      <c r="X362" s="432"/>
      <c r="Y362" s="432"/>
      <c r="Z362" s="432"/>
      <c r="AA362" s="432"/>
      <c r="AB362" s="432"/>
      <c r="AC362" s="432"/>
      <c r="AD362" s="432"/>
      <c r="AE362" s="432"/>
      <c r="AF362" s="432"/>
      <c r="AG362" s="432"/>
      <c r="AH362" s="432"/>
      <c r="AI362" s="432"/>
      <c r="AJ362" s="432"/>
      <c r="AK362" s="432"/>
      <c r="AL362" s="432"/>
      <c r="AM362" s="432"/>
    </row>
    <row r="363" spans="1:39" x14ac:dyDescent="0.25">
      <c r="A363" s="432"/>
      <c r="B363" s="432"/>
      <c r="C363" s="432"/>
      <c r="D363" s="432"/>
      <c r="E363" s="432"/>
      <c r="F363" s="432"/>
      <c r="G363" s="432"/>
      <c r="H363" s="432"/>
      <c r="I363" s="432"/>
      <c r="J363" s="432"/>
      <c r="K363" s="432"/>
      <c r="L363" s="432"/>
      <c r="M363" s="432"/>
      <c r="N363" s="432"/>
      <c r="O363" s="432"/>
      <c r="P363" s="432"/>
      <c r="Q363" s="432"/>
      <c r="R363" s="432"/>
      <c r="S363" s="432"/>
      <c r="T363" s="432"/>
      <c r="U363" s="432"/>
      <c r="V363" s="432"/>
      <c r="W363" s="432"/>
      <c r="X363" s="432"/>
      <c r="Y363" s="432"/>
      <c r="Z363" s="432"/>
      <c r="AA363" s="432"/>
      <c r="AB363" s="432"/>
      <c r="AC363" s="432"/>
      <c r="AD363" s="432"/>
      <c r="AE363" s="432"/>
      <c r="AF363" s="432"/>
      <c r="AG363" s="432"/>
      <c r="AH363" s="432"/>
      <c r="AI363" s="432"/>
      <c r="AJ363" s="432"/>
      <c r="AK363" s="432"/>
      <c r="AL363" s="432"/>
      <c r="AM363" s="432"/>
    </row>
    <row r="364" spans="1:39" x14ac:dyDescent="0.25">
      <c r="A364" s="432"/>
      <c r="B364" s="432"/>
      <c r="C364" s="432"/>
      <c r="D364" s="432"/>
      <c r="E364" s="432"/>
      <c r="F364" s="432"/>
      <c r="G364" s="432"/>
      <c r="H364" s="432"/>
      <c r="I364" s="432"/>
      <c r="J364" s="432"/>
      <c r="K364" s="432"/>
      <c r="L364" s="432"/>
      <c r="M364" s="432"/>
      <c r="N364" s="432"/>
      <c r="O364" s="432"/>
      <c r="P364" s="432"/>
      <c r="Q364" s="432"/>
      <c r="R364" s="432"/>
      <c r="S364" s="432"/>
      <c r="T364" s="432"/>
      <c r="U364" s="432"/>
      <c r="V364" s="432"/>
      <c r="W364" s="432"/>
      <c r="X364" s="432"/>
      <c r="Y364" s="432"/>
      <c r="Z364" s="432"/>
      <c r="AA364" s="432"/>
      <c r="AB364" s="432"/>
      <c r="AC364" s="432"/>
      <c r="AD364" s="432"/>
      <c r="AE364" s="432"/>
      <c r="AF364" s="432"/>
      <c r="AG364" s="432"/>
      <c r="AH364" s="432"/>
      <c r="AI364" s="432"/>
      <c r="AJ364" s="432"/>
      <c r="AK364" s="432"/>
      <c r="AL364" s="432"/>
      <c r="AM364" s="432"/>
    </row>
    <row r="365" spans="1:39" x14ac:dyDescent="0.25">
      <c r="A365" s="432"/>
      <c r="B365" s="432"/>
      <c r="C365" s="432"/>
      <c r="D365" s="432"/>
      <c r="E365" s="432"/>
      <c r="F365" s="432"/>
      <c r="G365" s="432"/>
      <c r="H365" s="432"/>
      <c r="I365" s="432"/>
      <c r="J365" s="432"/>
      <c r="K365" s="432"/>
      <c r="L365" s="432"/>
      <c r="M365" s="432"/>
      <c r="N365" s="432"/>
      <c r="O365" s="432"/>
      <c r="P365" s="432"/>
      <c r="Q365" s="432"/>
      <c r="R365" s="432"/>
      <c r="S365" s="432"/>
      <c r="T365" s="432"/>
      <c r="U365" s="432"/>
      <c r="V365" s="432"/>
      <c r="W365" s="432"/>
      <c r="X365" s="432"/>
      <c r="Y365" s="432"/>
      <c r="Z365" s="432"/>
      <c r="AA365" s="432"/>
      <c r="AB365" s="432"/>
      <c r="AC365" s="432"/>
      <c r="AD365" s="432"/>
      <c r="AE365" s="432"/>
      <c r="AF365" s="432"/>
      <c r="AG365" s="432"/>
      <c r="AH365" s="432"/>
      <c r="AI365" s="432"/>
      <c r="AJ365" s="432"/>
      <c r="AK365" s="432"/>
      <c r="AL365" s="432"/>
      <c r="AM365" s="432"/>
    </row>
    <row r="366" spans="1:39" x14ac:dyDescent="0.25">
      <c r="A366" s="432"/>
      <c r="B366" s="432"/>
      <c r="C366" s="432"/>
      <c r="D366" s="432"/>
      <c r="E366" s="432"/>
      <c r="F366" s="432"/>
      <c r="G366" s="432"/>
      <c r="H366" s="432"/>
      <c r="I366" s="432"/>
      <c r="J366" s="432"/>
      <c r="K366" s="432"/>
      <c r="L366" s="432"/>
      <c r="M366" s="432"/>
      <c r="N366" s="432"/>
      <c r="O366" s="432"/>
      <c r="P366" s="432"/>
      <c r="Q366" s="432"/>
      <c r="R366" s="432"/>
      <c r="S366" s="432"/>
      <c r="T366" s="432"/>
      <c r="U366" s="432"/>
      <c r="V366" s="432"/>
      <c r="W366" s="432"/>
      <c r="X366" s="432"/>
      <c r="Y366" s="432"/>
      <c r="Z366" s="432"/>
      <c r="AA366" s="432"/>
      <c r="AB366" s="432"/>
      <c r="AC366" s="432"/>
      <c r="AD366" s="432"/>
      <c r="AE366" s="432"/>
      <c r="AF366" s="432"/>
      <c r="AG366" s="432"/>
      <c r="AH366" s="432"/>
      <c r="AI366" s="432"/>
      <c r="AJ366" s="432"/>
      <c r="AK366" s="432"/>
      <c r="AL366" s="432"/>
      <c r="AM366" s="432"/>
    </row>
    <row r="367" spans="1:39" x14ac:dyDescent="0.25">
      <c r="A367" s="432"/>
      <c r="B367" s="432"/>
      <c r="C367" s="432"/>
      <c r="D367" s="432"/>
      <c r="E367" s="432"/>
      <c r="F367" s="432"/>
      <c r="G367" s="432"/>
      <c r="H367" s="432"/>
      <c r="I367" s="432"/>
      <c r="J367" s="432"/>
      <c r="K367" s="432"/>
      <c r="L367" s="432"/>
      <c r="M367" s="432"/>
      <c r="N367" s="432"/>
      <c r="O367" s="432"/>
      <c r="P367" s="432"/>
      <c r="Q367" s="432"/>
      <c r="R367" s="432"/>
      <c r="S367" s="432"/>
      <c r="T367" s="432"/>
      <c r="U367" s="432"/>
      <c r="V367" s="432"/>
      <c r="W367" s="432"/>
      <c r="X367" s="432"/>
      <c r="Y367" s="432"/>
      <c r="Z367" s="432"/>
      <c r="AA367" s="432"/>
      <c r="AB367" s="432"/>
      <c r="AC367" s="432"/>
      <c r="AD367" s="432"/>
      <c r="AE367" s="432"/>
      <c r="AF367" s="432"/>
      <c r="AG367" s="432"/>
      <c r="AH367" s="432"/>
      <c r="AI367" s="432"/>
      <c r="AJ367" s="432"/>
      <c r="AK367" s="432"/>
      <c r="AL367" s="432"/>
      <c r="AM367" s="432"/>
    </row>
    <row r="368" spans="1:39" x14ac:dyDescent="0.25">
      <c r="A368" s="432"/>
      <c r="B368" s="432"/>
      <c r="C368" s="432"/>
      <c r="D368" s="432"/>
      <c r="E368" s="432"/>
      <c r="F368" s="432"/>
      <c r="G368" s="432"/>
      <c r="H368" s="432"/>
      <c r="I368" s="432"/>
      <c r="J368" s="432"/>
      <c r="K368" s="432"/>
      <c r="L368" s="432"/>
      <c r="M368" s="432"/>
      <c r="N368" s="432"/>
      <c r="O368" s="432"/>
      <c r="P368" s="432"/>
      <c r="Q368" s="432"/>
      <c r="R368" s="432"/>
      <c r="S368" s="432"/>
      <c r="T368" s="432"/>
      <c r="U368" s="432"/>
      <c r="V368" s="432"/>
      <c r="W368" s="432"/>
      <c r="X368" s="432"/>
      <c r="Y368" s="432"/>
      <c r="Z368" s="432"/>
      <c r="AA368" s="432"/>
      <c r="AB368" s="432"/>
      <c r="AC368" s="432"/>
      <c r="AD368" s="432"/>
      <c r="AE368" s="432"/>
      <c r="AF368" s="432"/>
      <c r="AG368" s="432"/>
      <c r="AH368" s="432"/>
      <c r="AI368" s="432"/>
      <c r="AJ368" s="432"/>
      <c r="AK368" s="432"/>
      <c r="AL368" s="432"/>
      <c r="AM368" s="432"/>
    </row>
    <row r="369" spans="1:39" x14ac:dyDescent="0.25">
      <c r="A369" s="432"/>
      <c r="B369" s="432"/>
      <c r="C369" s="432"/>
      <c r="D369" s="432"/>
      <c r="E369" s="432"/>
      <c r="F369" s="432"/>
      <c r="G369" s="432"/>
      <c r="H369" s="432"/>
      <c r="I369" s="432"/>
      <c r="J369" s="432"/>
      <c r="K369" s="432"/>
      <c r="L369" s="432"/>
      <c r="M369" s="432"/>
      <c r="N369" s="432"/>
      <c r="O369" s="432"/>
      <c r="P369" s="432"/>
      <c r="Q369" s="432"/>
      <c r="R369" s="432"/>
      <c r="S369" s="432"/>
      <c r="T369" s="432"/>
      <c r="U369" s="432"/>
      <c r="V369" s="432"/>
      <c r="W369" s="432"/>
      <c r="X369" s="432"/>
      <c r="Y369" s="432"/>
      <c r="Z369" s="432"/>
      <c r="AA369" s="432"/>
      <c r="AB369" s="432"/>
      <c r="AC369" s="432"/>
      <c r="AD369" s="432"/>
      <c r="AE369" s="432"/>
      <c r="AF369" s="432"/>
      <c r="AG369" s="432"/>
      <c r="AH369" s="432"/>
      <c r="AI369" s="432"/>
      <c r="AJ369" s="432"/>
      <c r="AK369" s="432"/>
      <c r="AL369" s="432"/>
      <c r="AM369" s="432"/>
    </row>
    <row r="370" spans="1:39" x14ac:dyDescent="0.25">
      <c r="A370" s="432"/>
      <c r="B370" s="432"/>
      <c r="C370" s="432"/>
      <c r="D370" s="432"/>
      <c r="E370" s="432"/>
      <c r="F370" s="432"/>
      <c r="G370" s="432"/>
      <c r="H370" s="432"/>
      <c r="I370" s="432"/>
      <c r="J370" s="432"/>
      <c r="K370" s="432"/>
      <c r="L370" s="432"/>
      <c r="M370" s="432"/>
      <c r="N370" s="432"/>
      <c r="O370" s="432"/>
      <c r="P370" s="432"/>
      <c r="Q370" s="432"/>
      <c r="R370" s="432"/>
      <c r="S370" s="432"/>
      <c r="T370" s="432"/>
      <c r="U370" s="432"/>
      <c r="V370" s="432"/>
      <c r="W370" s="432"/>
      <c r="X370" s="432"/>
      <c r="Y370" s="432"/>
      <c r="Z370" s="432"/>
      <c r="AA370" s="432"/>
      <c r="AB370" s="432"/>
      <c r="AC370" s="432"/>
      <c r="AD370" s="432"/>
      <c r="AE370" s="432"/>
      <c r="AF370" s="432"/>
      <c r="AG370" s="432"/>
      <c r="AH370" s="432"/>
      <c r="AI370" s="432"/>
      <c r="AJ370" s="432"/>
      <c r="AK370" s="432"/>
      <c r="AL370" s="432"/>
      <c r="AM370" s="432"/>
    </row>
    <row r="371" spans="1:39" x14ac:dyDescent="0.25">
      <c r="A371" s="432"/>
      <c r="B371" s="432"/>
      <c r="C371" s="432"/>
      <c r="D371" s="432"/>
      <c r="E371" s="432"/>
      <c r="F371" s="432"/>
      <c r="G371" s="432"/>
      <c r="H371" s="432"/>
      <c r="I371" s="432"/>
      <c r="J371" s="432"/>
      <c r="K371" s="432"/>
      <c r="L371" s="432"/>
      <c r="M371" s="432"/>
      <c r="N371" s="432"/>
      <c r="O371" s="432"/>
      <c r="P371" s="432"/>
      <c r="Q371" s="432"/>
      <c r="R371" s="432"/>
      <c r="S371" s="432"/>
      <c r="T371" s="432"/>
      <c r="U371" s="432"/>
      <c r="V371" s="432"/>
      <c r="W371" s="432"/>
      <c r="X371" s="432"/>
      <c r="Y371" s="432"/>
      <c r="Z371" s="432"/>
      <c r="AA371" s="432"/>
      <c r="AB371" s="432"/>
      <c r="AC371" s="432"/>
      <c r="AD371" s="432"/>
      <c r="AE371" s="432"/>
      <c r="AF371" s="432"/>
      <c r="AG371" s="432"/>
      <c r="AH371" s="432"/>
      <c r="AI371" s="432"/>
      <c r="AJ371" s="432"/>
      <c r="AK371" s="432"/>
      <c r="AL371" s="432"/>
      <c r="AM371" s="432"/>
    </row>
    <row r="372" spans="1:39" x14ac:dyDescent="0.25">
      <c r="A372" s="432"/>
      <c r="B372" s="432"/>
      <c r="C372" s="432"/>
      <c r="D372" s="432"/>
      <c r="E372" s="432"/>
      <c r="F372" s="432"/>
      <c r="G372" s="432"/>
      <c r="H372" s="432"/>
      <c r="I372" s="432"/>
      <c r="J372" s="432"/>
      <c r="K372" s="432"/>
      <c r="L372" s="432"/>
      <c r="M372" s="432"/>
      <c r="N372" s="432"/>
      <c r="O372" s="432"/>
      <c r="P372" s="432"/>
      <c r="Q372" s="432"/>
      <c r="R372" s="432"/>
      <c r="S372" s="432"/>
      <c r="T372" s="432"/>
      <c r="U372" s="432"/>
      <c r="V372" s="432"/>
      <c r="W372" s="432"/>
      <c r="X372" s="432"/>
      <c r="Y372" s="432"/>
      <c r="Z372" s="432"/>
      <c r="AA372" s="432"/>
      <c r="AB372" s="432"/>
      <c r="AC372" s="432"/>
      <c r="AD372" s="432"/>
      <c r="AE372" s="432"/>
      <c r="AF372" s="432"/>
      <c r="AG372" s="432"/>
      <c r="AH372" s="432"/>
      <c r="AI372" s="432"/>
      <c r="AJ372" s="432"/>
      <c r="AK372" s="432"/>
      <c r="AL372" s="432"/>
      <c r="AM372" s="432"/>
    </row>
    <row r="373" spans="1:39" x14ac:dyDescent="0.25">
      <c r="A373" s="432"/>
      <c r="B373" s="432"/>
      <c r="C373" s="432"/>
      <c r="D373" s="432"/>
      <c r="E373" s="432"/>
      <c r="F373" s="432"/>
      <c r="G373" s="432"/>
      <c r="H373" s="432"/>
      <c r="I373" s="432"/>
      <c r="J373" s="432"/>
      <c r="K373" s="432"/>
      <c r="L373" s="432"/>
      <c r="M373" s="432"/>
      <c r="N373" s="432"/>
      <c r="O373" s="432"/>
      <c r="P373" s="432"/>
      <c r="Q373" s="432"/>
      <c r="R373" s="432"/>
      <c r="S373" s="432"/>
      <c r="T373" s="432"/>
      <c r="U373" s="432"/>
      <c r="V373" s="432"/>
      <c r="W373" s="432"/>
      <c r="X373" s="432"/>
      <c r="Y373" s="432"/>
      <c r="Z373" s="432"/>
      <c r="AA373" s="432"/>
      <c r="AB373" s="432"/>
      <c r="AC373" s="432"/>
      <c r="AD373" s="432"/>
      <c r="AE373" s="432"/>
      <c r="AF373" s="432"/>
      <c r="AG373" s="432"/>
      <c r="AH373" s="432"/>
      <c r="AI373" s="432"/>
      <c r="AJ373" s="432"/>
      <c r="AK373" s="432"/>
      <c r="AL373" s="432"/>
      <c r="AM373" s="432"/>
    </row>
    <row r="374" spans="1:39" x14ac:dyDescent="0.25">
      <c r="A374" s="432"/>
      <c r="B374" s="432"/>
      <c r="C374" s="432"/>
      <c r="D374" s="432"/>
      <c r="E374" s="432"/>
      <c r="F374" s="432"/>
      <c r="G374" s="432"/>
      <c r="H374" s="432"/>
      <c r="I374" s="432"/>
      <c r="J374" s="432"/>
      <c r="K374" s="432"/>
      <c r="L374" s="432"/>
      <c r="M374" s="432"/>
      <c r="N374" s="432"/>
      <c r="O374" s="432"/>
      <c r="P374" s="432"/>
      <c r="Q374" s="432"/>
      <c r="R374" s="432"/>
      <c r="S374" s="432"/>
      <c r="T374" s="432"/>
      <c r="U374" s="432"/>
      <c r="V374" s="432"/>
      <c r="W374" s="432"/>
      <c r="X374" s="432"/>
      <c r="Y374" s="432"/>
      <c r="Z374" s="432"/>
      <c r="AA374" s="432"/>
      <c r="AB374" s="432"/>
      <c r="AC374" s="432"/>
      <c r="AD374" s="432"/>
      <c r="AE374" s="432"/>
      <c r="AF374" s="432"/>
      <c r="AG374" s="432"/>
      <c r="AH374" s="432"/>
      <c r="AI374" s="432"/>
      <c r="AJ374" s="432"/>
      <c r="AK374" s="432"/>
      <c r="AL374" s="432"/>
      <c r="AM374" s="432"/>
    </row>
    <row r="375" spans="1:39" x14ac:dyDescent="0.25">
      <c r="A375" s="432"/>
      <c r="B375" s="432"/>
      <c r="C375" s="432"/>
      <c r="D375" s="432"/>
      <c r="E375" s="432"/>
      <c r="F375" s="432"/>
      <c r="G375" s="432"/>
      <c r="H375" s="432"/>
      <c r="I375" s="432"/>
      <c r="J375" s="432"/>
      <c r="K375" s="432"/>
      <c r="L375" s="432"/>
      <c r="M375" s="432"/>
      <c r="N375" s="432"/>
      <c r="O375" s="432"/>
      <c r="P375" s="432"/>
      <c r="Q375" s="432"/>
      <c r="R375" s="432"/>
      <c r="S375" s="432"/>
      <c r="T375" s="432"/>
      <c r="U375" s="432"/>
      <c r="V375" s="432"/>
      <c r="W375" s="432"/>
      <c r="X375" s="432"/>
      <c r="Y375" s="432"/>
      <c r="Z375" s="432"/>
      <c r="AA375" s="432"/>
      <c r="AB375" s="432"/>
      <c r="AC375" s="432"/>
      <c r="AD375" s="432"/>
      <c r="AE375" s="432"/>
      <c r="AF375" s="432"/>
      <c r="AG375" s="432"/>
      <c r="AH375" s="432"/>
      <c r="AI375" s="432"/>
      <c r="AJ375" s="432"/>
      <c r="AK375" s="432"/>
      <c r="AL375" s="432"/>
      <c r="AM375" s="432"/>
    </row>
    <row r="376" spans="1:39" x14ac:dyDescent="0.25">
      <c r="A376" s="432"/>
      <c r="B376" s="432"/>
      <c r="C376" s="432"/>
      <c r="D376" s="432"/>
      <c r="E376" s="432"/>
      <c r="F376" s="432"/>
      <c r="G376" s="432"/>
      <c r="H376" s="432"/>
      <c r="I376" s="432"/>
      <c r="J376" s="432"/>
      <c r="K376" s="432"/>
      <c r="L376" s="432"/>
      <c r="M376" s="432"/>
      <c r="N376" s="432"/>
      <c r="O376" s="432"/>
      <c r="P376" s="432"/>
      <c r="Q376" s="432"/>
      <c r="R376" s="432"/>
      <c r="S376" s="432"/>
      <c r="T376" s="432"/>
      <c r="U376" s="432"/>
      <c r="V376" s="432"/>
      <c r="W376" s="432"/>
      <c r="X376" s="432"/>
      <c r="Y376" s="432"/>
      <c r="Z376" s="432"/>
      <c r="AA376" s="432"/>
      <c r="AB376" s="432"/>
      <c r="AC376" s="432"/>
      <c r="AD376" s="432"/>
      <c r="AE376" s="432"/>
      <c r="AF376" s="432"/>
      <c r="AG376" s="432"/>
      <c r="AH376" s="432"/>
      <c r="AI376" s="432"/>
      <c r="AJ376" s="432"/>
      <c r="AK376" s="432"/>
      <c r="AL376" s="432"/>
      <c r="AM376" s="432"/>
    </row>
    <row r="377" spans="1:39" x14ac:dyDescent="0.25">
      <c r="A377" s="432"/>
      <c r="B377" s="432"/>
      <c r="C377" s="432"/>
      <c r="D377" s="432"/>
      <c r="E377" s="432"/>
      <c r="F377" s="432"/>
      <c r="G377" s="432"/>
      <c r="H377" s="432"/>
      <c r="I377" s="432"/>
      <c r="J377" s="432"/>
      <c r="K377" s="432"/>
      <c r="L377" s="432"/>
      <c r="M377" s="432"/>
      <c r="N377" s="432"/>
      <c r="O377" s="432"/>
      <c r="P377" s="432"/>
      <c r="Q377" s="432"/>
      <c r="R377" s="432"/>
      <c r="S377" s="432"/>
      <c r="T377" s="432"/>
      <c r="U377" s="432"/>
      <c r="V377" s="432"/>
      <c r="W377" s="432"/>
      <c r="X377" s="432"/>
      <c r="Y377" s="432"/>
      <c r="Z377" s="432"/>
      <c r="AA377" s="432"/>
      <c r="AB377" s="432"/>
      <c r="AC377" s="432"/>
      <c r="AD377" s="432"/>
      <c r="AE377" s="432"/>
      <c r="AF377" s="432"/>
      <c r="AG377" s="432"/>
      <c r="AH377" s="432"/>
      <c r="AI377" s="432"/>
      <c r="AJ377" s="432"/>
      <c r="AK377" s="432"/>
      <c r="AL377" s="432"/>
      <c r="AM377" s="432"/>
    </row>
    <row r="378" spans="1:39" x14ac:dyDescent="0.25">
      <c r="A378" s="432"/>
      <c r="B378" s="432"/>
      <c r="C378" s="432"/>
      <c r="D378" s="432"/>
      <c r="E378" s="432"/>
      <c r="F378" s="432"/>
      <c r="G378" s="432"/>
      <c r="H378" s="432"/>
      <c r="I378" s="432"/>
      <c r="J378" s="432"/>
      <c r="K378" s="432"/>
      <c r="L378" s="432"/>
      <c r="M378" s="432"/>
      <c r="N378" s="432"/>
      <c r="O378" s="432"/>
      <c r="P378" s="432"/>
      <c r="Q378" s="432"/>
      <c r="R378" s="432"/>
      <c r="S378" s="432"/>
      <c r="T378" s="432"/>
      <c r="U378" s="432"/>
      <c r="V378" s="432"/>
      <c r="W378" s="432"/>
      <c r="X378" s="432"/>
      <c r="Y378" s="432"/>
      <c r="Z378" s="432"/>
      <c r="AA378" s="432"/>
      <c r="AB378" s="432"/>
      <c r="AC378" s="432"/>
      <c r="AD378" s="432"/>
      <c r="AE378" s="432"/>
      <c r="AF378" s="432"/>
      <c r="AG378" s="432"/>
      <c r="AH378" s="432"/>
      <c r="AI378" s="432"/>
      <c r="AJ378" s="432"/>
      <c r="AK378" s="432"/>
      <c r="AL378" s="432"/>
      <c r="AM378" s="432"/>
    </row>
    <row r="379" spans="1:39" x14ac:dyDescent="0.25">
      <c r="A379" s="432"/>
      <c r="B379" s="432"/>
      <c r="C379" s="432"/>
      <c r="D379" s="432"/>
      <c r="E379" s="432"/>
      <c r="F379" s="432"/>
      <c r="G379" s="432"/>
      <c r="H379" s="432"/>
      <c r="I379" s="432"/>
      <c r="J379" s="432"/>
      <c r="K379" s="432"/>
      <c r="L379" s="432"/>
      <c r="M379" s="432"/>
      <c r="N379" s="432"/>
      <c r="O379" s="432"/>
      <c r="P379" s="432"/>
      <c r="Q379" s="432"/>
      <c r="R379" s="432"/>
      <c r="S379" s="432"/>
      <c r="T379" s="432"/>
      <c r="U379" s="432"/>
      <c r="V379" s="432"/>
      <c r="W379" s="432"/>
      <c r="X379" s="432"/>
      <c r="Y379" s="432"/>
      <c r="Z379" s="432"/>
      <c r="AA379" s="432"/>
      <c r="AB379" s="432"/>
      <c r="AC379" s="432"/>
      <c r="AD379" s="432"/>
      <c r="AE379" s="432"/>
      <c r="AF379" s="432"/>
      <c r="AG379" s="432"/>
      <c r="AH379" s="432"/>
      <c r="AI379" s="432"/>
      <c r="AJ379" s="432"/>
      <c r="AK379" s="432"/>
      <c r="AL379" s="432"/>
      <c r="AM379" s="432"/>
    </row>
    <row r="380" spans="1:39" x14ac:dyDescent="0.25">
      <c r="A380" s="432"/>
      <c r="B380" s="432"/>
      <c r="C380" s="432"/>
      <c r="D380" s="432"/>
      <c r="E380" s="432"/>
      <c r="F380" s="432"/>
      <c r="G380" s="432"/>
      <c r="H380" s="432"/>
      <c r="I380" s="432"/>
      <c r="J380" s="432"/>
      <c r="K380" s="432"/>
      <c r="L380" s="432"/>
      <c r="M380" s="432"/>
      <c r="N380" s="432"/>
      <c r="O380" s="432"/>
      <c r="P380" s="432"/>
      <c r="Q380" s="432"/>
      <c r="R380" s="432"/>
      <c r="S380" s="432"/>
      <c r="T380" s="432"/>
      <c r="U380" s="432"/>
      <c r="V380" s="432"/>
      <c r="W380" s="432"/>
      <c r="X380" s="432"/>
      <c r="Y380" s="432"/>
      <c r="Z380" s="432"/>
      <c r="AA380" s="432"/>
      <c r="AB380" s="432"/>
      <c r="AC380" s="432"/>
      <c r="AD380" s="432"/>
      <c r="AE380" s="432"/>
      <c r="AF380" s="432"/>
      <c r="AG380" s="432"/>
      <c r="AH380" s="432"/>
      <c r="AI380" s="432"/>
      <c r="AJ380" s="432"/>
      <c r="AK380" s="432"/>
      <c r="AL380" s="432"/>
      <c r="AM380" s="432"/>
    </row>
    <row r="381" spans="1:39" x14ac:dyDescent="0.25">
      <c r="A381" s="432"/>
      <c r="B381" s="432"/>
      <c r="C381" s="432"/>
      <c r="D381" s="432"/>
      <c r="E381" s="432"/>
      <c r="F381" s="432"/>
      <c r="G381" s="432"/>
      <c r="H381" s="432"/>
      <c r="I381" s="432"/>
      <c r="J381" s="432"/>
      <c r="K381" s="432"/>
      <c r="L381" s="432"/>
      <c r="M381" s="432"/>
      <c r="N381" s="432"/>
      <c r="O381" s="432"/>
      <c r="P381" s="432"/>
      <c r="Q381" s="432"/>
      <c r="R381" s="432"/>
      <c r="S381" s="432"/>
      <c r="T381" s="432"/>
      <c r="U381" s="432"/>
      <c r="V381" s="432"/>
      <c r="W381" s="432"/>
      <c r="X381" s="432"/>
      <c r="Y381" s="432"/>
      <c r="Z381" s="432"/>
      <c r="AA381" s="432"/>
      <c r="AB381" s="432"/>
      <c r="AC381" s="432"/>
      <c r="AD381" s="432"/>
      <c r="AE381" s="432"/>
      <c r="AF381" s="432"/>
      <c r="AG381" s="432"/>
      <c r="AH381" s="432"/>
      <c r="AI381" s="432"/>
      <c r="AJ381" s="432"/>
      <c r="AK381" s="432"/>
      <c r="AL381" s="432"/>
      <c r="AM381" s="432"/>
    </row>
    <row r="382" spans="1:39" x14ac:dyDescent="0.25">
      <c r="A382" s="432"/>
      <c r="B382" s="432"/>
      <c r="C382" s="432"/>
      <c r="D382" s="432"/>
      <c r="E382" s="432"/>
      <c r="F382" s="432"/>
      <c r="G382" s="432"/>
      <c r="H382" s="432"/>
      <c r="I382" s="432"/>
      <c r="J382" s="432"/>
      <c r="K382" s="432"/>
      <c r="L382" s="432"/>
      <c r="M382" s="432"/>
      <c r="N382" s="432"/>
      <c r="O382" s="432"/>
      <c r="P382" s="432"/>
      <c r="Q382" s="432"/>
      <c r="R382" s="432"/>
      <c r="S382" s="432"/>
      <c r="T382" s="432"/>
      <c r="U382" s="432"/>
      <c r="V382" s="432"/>
      <c r="W382" s="432"/>
      <c r="X382" s="432"/>
      <c r="Y382" s="432"/>
      <c r="Z382" s="432"/>
      <c r="AA382" s="432"/>
      <c r="AB382" s="432"/>
      <c r="AC382" s="432"/>
      <c r="AD382" s="432"/>
      <c r="AE382" s="432"/>
      <c r="AF382" s="432"/>
      <c r="AG382" s="432"/>
      <c r="AH382" s="432"/>
      <c r="AI382" s="432"/>
      <c r="AJ382" s="432"/>
      <c r="AK382" s="432"/>
      <c r="AL382" s="432"/>
      <c r="AM382" s="432"/>
    </row>
    <row r="383" spans="1:39" x14ac:dyDescent="0.25">
      <c r="A383" s="432"/>
      <c r="B383" s="432"/>
      <c r="C383" s="432"/>
      <c r="D383" s="432"/>
      <c r="E383" s="432"/>
      <c r="F383" s="432"/>
      <c r="G383" s="432"/>
      <c r="H383" s="432"/>
      <c r="I383" s="432"/>
      <c r="J383" s="432"/>
      <c r="K383" s="432"/>
      <c r="L383" s="432"/>
      <c r="M383" s="432"/>
      <c r="N383" s="432"/>
      <c r="O383" s="432"/>
      <c r="P383" s="432"/>
      <c r="Q383" s="432"/>
      <c r="R383" s="432"/>
      <c r="S383" s="432"/>
      <c r="T383" s="432"/>
      <c r="U383" s="432"/>
      <c r="V383" s="432"/>
      <c r="W383" s="432"/>
      <c r="X383" s="432"/>
      <c r="Y383" s="432"/>
      <c r="Z383" s="432"/>
      <c r="AA383" s="432"/>
      <c r="AB383" s="432"/>
      <c r="AC383" s="432"/>
      <c r="AD383" s="432"/>
      <c r="AE383" s="432"/>
      <c r="AF383" s="432"/>
      <c r="AG383" s="432"/>
      <c r="AH383" s="432"/>
      <c r="AI383" s="432"/>
      <c r="AJ383" s="432"/>
      <c r="AK383" s="432"/>
      <c r="AL383" s="432"/>
      <c r="AM383" s="432"/>
    </row>
    <row r="384" spans="1:39" x14ac:dyDescent="0.25">
      <c r="A384" s="432"/>
      <c r="B384" s="432"/>
      <c r="C384" s="432"/>
      <c r="D384" s="432"/>
      <c r="E384" s="432"/>
      <c r="F384" s="432"/>
      <c r="G384" s="432"/>
      <c r="H384" s="432"/>
      <c r="I384" s="432"/>
      <c r="J384" s="432"/>
      <c r="K384" s="432"/>
      <c r="L384" s="432"/>
      <c r="M384" s="432"/>
      <c r="N384" s="432"/>
      <c r="O384" s="432"/>
      <c r="P384" s="432"/>
      <c r="Q384" s="432"/>
      <c r="R384" s="432"/>
      <c r="S384" s="432"/>
      <c r="T384" s="432"/>
      <c r="U384" s="432"/>
      <c r="V384" s="432"/>
      <c r="W384" s="432"/>
      <c r="X384" s="432"/>
      <c r="Y384" s="432"/>
      <c r="Z384" s="432"/>
      <c r="AA384" s="432"/>
      <c r="AB384" s="432"/>
      <c r="AC384" s="432"/>
      <c r="AD384" s="432"/>
      <c r="AE384" s="432"/>
      <c r="AF384" s="432"/>
      <c r="AG384" s="432"/>
      <c r="AH384" s="432"/>
      <c r="AI384" s="432"/>
      <c r="AJ384" s="432"/>
      <c r="AK384" s="432"/>
      <c r="AL384" s="432"/>
      <c r="AM384" s="432"/>
    </row>
    <row r="385" spans="1:39" x14ac:dyDescent="0.25">
      <c r="A385" s="432"/>
      <c r="B385" s="432"/>
      <c r="C385" s="432"/>
      <c r="D385" s="432"/>
      <c r="E385" s="432"/>
      <c r="F385" s="432"/>
      <c r="G385" s="432"/>
      <c r="H385" s="432"/>
      <c r="I385" s="432"/>
      <c r="J385" s="432"/>
      <c r="K385" s="432"/>
      <c r="L385" s="432"/>
      <c r="M385" s="432"/>
      <c r="N385" s="432"/>
      <c r="O385" s="432"/>
      <c r="P385" s="432"/>
      <c r="Q385" s="432"/>
      <c r="R385" s="432"/>
      <c r="S385" s="432"/>
      <c r="T385" s="432"/>
      <c r="U385" s="432"/>
      <c r="V385" s="432"/>
      <c r="W385" s="432"/>
      <c r="X385" s="432"/>
      <c r="Y385" s="432"/>
      <c r="Z385" s="432"/>
      <c r="AA385" s="432"/>
      <c r="AB385" s="432"/>
      <c r="AC385" s="432"/>
      <c r="AD385" s="432"/>
      <c r="AE385" s="432"/>
      <c r="AF385" s="432"/>
      <c r="AG385" s="432"/>
      <c r="AH385" s="432"/>
      <c r="AI385" s="432"/>
      <c r="AJ385" s="432"/>
      <c r="AK385" s="432"/>
      <c r="AL385" s="432"/>
      <c r="AM385" s="432"/>
    </row>
    <row r="386" spans="1:39" x14ac:dyDescent="0.25">
      <c r="A386" s="432"/>
      <c r="B386" s="432"/>
      <c r="C386" s="432"/>
      <c r="D386" s="432"/>
      <c r="E386" s="432"/>
      <c r="F386" s="432"/>
      <c r="G386" s="432"/>
      <c r="H386" s="432"/>
      <c r="I386" s="432"/>
      <c r="J386" s="432"/>
      <c r="K386" s="432"/>
      <c r="L386" s="432"/>
      <c r="M386" s="432"/>
      <c r="N386" s="432"/>
      <c r="O386" s="432"/>
      <c r="P386" s="432"/>
      <c r="Q386" s="432"/>
      <c r="R386" s="432"/>
      <c r="S386" s="432"/>
      <c r="T386" s="432"/>
      <c r="U386" s="432"/>
      <c r="V386" s="432"/>
      <c r="W386" s="432"/>
      <c r="X386" s="432"/>
      <c r="Y386" s="432"/>
      <c r="Z386" s="432"/>
      <c r="AA386" s="432"/>
      <c r="AB386" s="432"/>
      <c r="AC386" s="432"/>
      <c r="AD386" s="432"/>
      <c r="AE386" s="432"/>
      <c r="AF386" s="432"/>
      <c r="AG386" s="432"/>
      <c r="AH386" s="432"/>
      <c r="AI386" s="432"/>
      <c r="AJ386" s="432"/>
      <c r="AK386" s="432"/>
      <c r="AL386" s="432"/>
      <c r="AM386" s="432"/>
    </row>
    <row r="387" spans="1:39" x14ac:dyDescent="0.25">
      <c r="A387" s="432"/>
      <c r="B387" s="432"/>
      <c r="C387" s="432"/>
      <c r="D387" s="432"/>
      <c r="E387" s="432"/>
      <c r="F387" s="432"/>
      <c r="G387" s="432"/>
      <c r="H387" s="432"/>
      <c r="I387" s="432"/>
      <c r="J387" s="432"/>
      <c r="K387" s="432"/>
      <c r="L387" s="432"/>
      <c r="M387" s="432"/>
      <c r="N387" s="432"/>
      <c r="O387" s="432"/>
      <c r="P387" s="432"/>
      <c r="Q387" s="432"/>
      <c r="R387" s="432"/>
      <c r="S387" s="432"/>
      <c r="T387" s="432"/>
      <c r="U387" s="432"/>
      <c r="V387" s="432"/>
      <c r="W387" s="432"/>
      <c r="X387" s="432"/>
      <c r="Y387" s="432"/>
      <c r="Z387" s="432"/>
      <c r="AA387" s="432"/>
      <c r="AB387" s="432"/>
      <c r="AC387" s="432"/>
      <c r="AD387" s="432"/>
      <c r="AE387" s="432"/>
      <c r="AF387" s="432"/>
      <c r="AG387" s="432"/>
      <c r="AH387" s="432"/>
      <c r="AI387" s="432"/>
      <c r="AJ387" s="432"/>
      <c r="AK387" s="432"/>
      <c r="AL387" s="432"/>
      <c r="AM387" s="432"/>
    </row>
    <row r="388" spans="1:39" x14ac:dyDescent="0.25">
      <c r="A388" s="432"/>
      <c r="B388" s="432"/>
      <c r="C388" s="432"/>
      <c r="D388" s="432"/>
      <c r="E388" s="432"/>
      <c r="F388" s="432"/>
      <c r="G388" s="432"/>
      <c r="H388" s="432"/>
      <c r="I388" s="432"/>
      <c r="J388" s="432"/>
      <c r="K388" s="432"/>
      <c r="L388" s="432"/>
      <c r="M388" s="432"/>
      <c r="N388" s="432"/>
      <c r="O388" s="432"/>
      <c r="P388" s="432"/>
      <c r="Q388" s="432"/>
      <c r="R388" s="432"/>
      <c r="S388" s="432"/>
      <c r="T388" s="432"/>
      <c r="U388" s="432"/>
      <c r="V388" s="432"/>
      <c r="W388" s="432"/>
      <c r="X388" s="432"/>
      <c r="Y388" s="432"/>
      <c r="Z388" s="432"/>
      <c r="AA388" s="432"/>
      <c r="AB388" s="432"/>
      <c r="AC388" s="432"/>
      <c r="AD388" s="432"/>
      <c r="AE388" s="432"/>
      <c r="AF388" s="432"/>
      <c r="AG388" s="432"/>
      <c r="AH388" s="432"/>
      <c r="AI388" s="432"/>
      <c r="AJ388" s="432"/>
      <c r="AK388" s="432"/>
      <c r="AL388" s="432"/>
      <c r="AM388" s="432"/>
    </row>
    <row r="389" spans="1:39" x14ac:dyDescent="0.25">
      <c r="A389" s="432"/>
      <c r="B389" s="432"/>
      <c r="C389" s="432"/>
      <c r="D389" s="432"/>
      <c r="E389" s="432"/>
      <c r="F389" s="432"/>
      <c r="G389" s="432"/>
      <c r="H389" s="432"/>
      <c r="I389" s="432"/>
      <c r="J389" s="432"/>
      <c r="K389" s="432"/>
      <c r="L389" s="432"/>
      <c r="M389" s="432"/>
      <c r="N389" s="432"/>
      <c r="O389" s="432"/>
      <c r="P389" s="432"/>
      <c r="Q389" s="432"/>
      <c r="R389" s="432"/>
      <c r="S389" s="432"/>
      <c r="T389" s="432"/>
      <c r="U389" s="432"/>
      <c r="V389" s="432"/>
      <c r="W389" s="432"/>
      <c r="X389" s="432"/>
      <c r="Y389" s="432"/>
      <c r="Z389" s="432"/>
      <c r="AA389" s="432"/>
      <c r="AB389" s="432"/>
      <c r="AC389" s="432"/>
      <c r="AD389" s="432"/>
      <c r="AE389" s="432"/>
      <c r="AF389" s="432"/>
      <c r="AG389" s="432"/>
      <c r="AH389" s="432"/>
      <c r="AI389" s="432"/>
      <c r="AJ389" s="432"/>
      <c r="AK389" s="432"/>
      <c r="AL389" s="432"/>
      <c r="AM389" s="432"/>
    </row>
    <row r="390" spans="1:39" x14ac:dyDescent="0.25">
      <c r="A390" s="432"/>
      <c r="B390" s="432"/>
      <c r="C390" s="432"/>
      <c r="D390" s="432"/>
      <c r="E390" s="432"/>
      <c r="F390" s="432"/>
      <c r="G390" s="432"/>
      <c r="H390" s="432"/>
      <c r="I390" s="432"/>
      <c r="J390" s="432"/>
      <c r="K390" s="432"/>
      <c r="L390" s="432"/>
      <c r="M390" s="432"/>
      <c r="N390" s="432"/>
      <c r="O390" s="432"/>
      <c r="P390" s="432"/>
      <c r="Q390" s="432"/>
      <c r="R390" s="432"/>
      <c r="S390" s="432"/>
      <c r="T390" s="432"/>
      <c r="U390" s="432"/>
      <c r="V390" s="432"/>
      <c r="W390" s="432"/>
      <c r="X390" s="432"/>
      <c r="Y390" s="432"/>
      <c r="Z390" s="432"/>
      <c r="AA390" s="432"/>
      <c r="AB390" s="432"/>
      <c r="AC390" s="432"/>
      <c r="AD390" s="432"/>
      <c r="AE390" s="432"/>
      <c r="AF390" s="432"/>
      <c r="AG390" s="432"/>
      <c r="AH390" s="432"/>
      <c r="AI390" s="432"/>
      <c r="AJ390" s="432"/>
      <c r="AK390" s="432"/>
      <c r="AL390" s="432"/>
      <c r="AM390" s="432"/>
    </row>
    <row r="391" spans="1:39" x14ac:dyDescent="0.25">
      <c r="A391" s="432"/>
      <c r="B391" s="432"/>
      <c r="C391" s="432"/>
      <c r="D391" s="432"/>
      <c r="E391" s="432"/>
      <c r="F391" s="432"/>
      <c r="G391" s="432"/>
      <c r="H391" s="432"/>
      <c r="I391" s="432"/>
      <c r="J391" s="432"/>
      <c r="K391" s="432"/>
      <c r="L391" s="432"/>
      <c r="M391" s="432"/>
      <c r="N391" s="432"/>
      <c r="O391" s="432"/>
      <c r="P391" s="432"/>
      <c r="Q391" s="432"/>
      <c r="R391" s="432"/>
      <c r="S391" s="432"/>
      <c r="T391" s="432"/>
      <c r="U391" s="432"/>
      <c r="V391" s="432"/>
      <c r="W391" s="432"/>
      <c r="X391" s="432"/>
      <c r="Y391" s="432"/>
      <c r="Z391" s="432"/>
      <c r="AA391" s="432"/>
      <c r="AB391" s="432"/>
      <c r="AC391" s="432"/>
      <c r="AD391" s="432"/>
      <c r="AE391" s="432"/>
      <c r="AF391" s="432"/>
      <c r="AG391" s="432"/>
      <c r="AH391" s="432"/>
      <c r="AI391" s="432"/>
      <c r="AJ391" s="432"/>
      <c r="AK391" s="432"/>
      <c r="AL391" s="432"/>
      <c r="AM391" s="432"/>
    </row>
    <row r="392" spans="1:39" x14ac:dyDescent="0.25">
      <c r="A392" s="432"/>
      <c r="B392" s="432"/>
      <c r="C392" s="432"/>
      <c r="D392" s="432"/>
      <c r="E392" s="432"/>
      <c r="F392" s="432"/>
      <c r="G392" s="432"/>
      <c r="H392" s="432"/>
      <c r="I392" s="432"/>
      <c r="J392" s="432"/>
      <c r="K392" s="432"/>
      <c r="L392" s="432"/>
      <c r="M392" s="432"/>
      <c r="N392" s="432"/>
      <c r="O392" s="432"/>
      <c r="P392" s="432"/>
      <c r="Q392" s="432"/>
      <c r="R392" s="432"/>
      <c r="S392" s="432"/>
      <c r="T392" s="432"/>
      <c r="U392" s="432"/>
      <c r="V392" s="432"/>
      <c r="W392" s="432"/>
      <c r="X392" s="432"/>
      <c r="Y392" s="432"/>
      <c r="Z392" s="432"/>
      <c r="AA392" s="432"/>
      <c r="AB392" s="432"/>
      <c r="AC392" s="432"/>
      <c r="AD392" s="432"/>
      <c r="AE392" s="432"/>
      <c r="AF392" s="432"/>
      <c r="AG392" s="432"/>
      <c r="AH392" s="432"/>
      <c r="AI392" s="432"/>
      <c r="AJ392" s="432"/>
      <c r="AK392" s="432"/>
      <c r="AL392" s="432"/>
      <c r="AM392" s="432"/>
    </row>
    <row r="393" spans="1:39" x14ac:dyDescent="0.25">
      <c r="A393" s="432"/>
      <c r="B393" s="432"/>
      <c r="C393" s="432"/>
      <c r="D393" s="432"/>
      <c r="E393" s="432"/>
      <c r="F393" s="432"/>
      <c r="G393" s="432"/>
      <c r="H393" s="432"/>
      <c r="I393" s="432"/>
      <c r="J393" s="432"/>
      <c r="K393" s="432"/>
      <c r="L393" s="432"/>
      <c r="M393" s="432"/>
      <c r="N393" s="432"/>
      <c r="O393" s="432"/>
      <c r="P393" s="432"/>
      <c r="Q393" s="432"/>
      <c r="R393" s="432"/>
      <c r="S393" s="432"/>
      <c r="T393" s="432"/>
      <c r="U393" s="432"/>
      <c r="V393" s="432"/>
      <c r="W393" s="432"/>
      <c r="X393" s="432"/>
      <c r="Y393" s="432"/>
      <c r="Z393" s="432"/>
      <c r="AA393" s="432"/>
      <c r="AB393" s="432"/>
      <c r="AC393" s="432"/>
      <c r="AD393" s="432"/>
      <c r="AE393" s="432"/>
      <c r="AF393" s="432"/>
      <c r="AG393" s="432"/>
      <c r="AH393" s="432"/>
      <c r="AI393" s="432"/>
      <c r="AJ393" s="432"/>
      <c r="AK393" s="432"/>
      <c r="AL393" s="432"/>
      <c r="AM393" s="432"/>
    </row>
    <row r="394" spans="1:39" x14ac:dyDescent="0.25">
      <c r="A394" s="432"/>
      <c r="B394" s="432"/>
      <c r="C394" s="432"/>
      <c r="D394" s="432"/>
      <c r="E394" s="432"/>
      <c r="F394" s="432"/>
      <c r="G394" s="432"/>
      <c r="H394" s="432"/>
      <c r="I394" s="432"/>
      <c r="J394" s="432"/>
      <c r="K394" s="432"/>
      <c r="L394" s="432"/>
      <c r="M394" s="432"/>
      <c r="N394" s="432"/>
      <c r="O394" s="432"/>
      <c r="P394" s="432"/>
      <c r="Q394" s="432"/>
      <c r="R394" s="432"/>
      <c r="S394" s="432"/>
      <c r="T394" s="432"/>
      <c r="U394" s="432"/>
      <c r="V394" s="432"/>
      <c r="W394" s="432"/>
      <c r="X394" s="432"/>
      <c r="Y394" s="432"/>
      <c r="Z394" s="432"/>
      <c r="AA394" s="432"/>
      <c r="AB394" s="432"/>
      <c r="AC394" s="432"/>
      <c r="AD394" s="432"/>
      <c r="AE394" s="432"/>
      <c r="AF394" s="432"/>
      <c r="AG394" s="432"/>
      <c r="AH394" s="432"/>
      <c r="AI394" s="432"/>
      <c r="AJ394" s="432"/>
      <c r="AK394" s="432"/>
      <c r="AL394" s="432"/>
      <c r="AM394" s="432"/>
    </row>
    <row r="395" spans="1:39" x14ac:dyDescent="0.25">
      <c r="A395" s="432"/>
      <c r="B395" s="432"/>
      <c r="C395" s="432"/>
      <c r="D395" s="432"/>
      <c r="E395" s="432"/>
      <c r="F395" s="432"/>
      <c r="G395" s="432"/>
      <c r="H395" s="432"/>
      <c r="I395" s="432"/>
      <c r="J395" s="432"/>
      <c r="K395" s="432"/>
      <c r="L395" s="432"/>
      <c r="M395" s="432"/>
      <c r="N395" s="432"/>
      <c r="O395" s="432"/>
      <c r="P395" s="432"/>
      <c r="Q395" s="432"/>
      <c r="R395" s="432"/>
      <c r="S395" s="432"/>
      <c r="T395" s="432"/>
      <c r="U395" s="432"/>
      <c r="V395" s="432"/>
      <c r="W395" s="432"/>
      <c r="X395" s="432"/>
      <c r="Y395" s="432"/>
      <c r="Z395" s="432"/>
      <c r="AA395" s="432"/>
      <c r="AB395" s="432"/>
      <c r="AC395" s="432"/>
      <c r="AD395" s="432"/>
      <c r="AE395" s="432"/>
      <c r="AF395" s="432"/>
      <c r="AG395" s="432"/>
      <c r="AH395" s="432"/>
      <c r="AI395" s="432"/>
      <c r="AJ395" s="432"/>
      <c r="AK395" s="432"/>
      <c r="AL395" s="432"/>
      <c r="AM395" s="432"/>
    </row>
    <row r="396" spans="1:39" x14ac:dyDescent="0.25">
      <c r="A396" s="432"/>
      <c r="B396" s="432"/>
      <c r="C396" s="432"/>
      <c r="D396" s="432"/>
      <c r="E396" s="432"/>
      <c r="F396" s="432"/>
      <c r="G396" s="432"/>
      <c r="H396" s="432"/>
      <c r="I396" s="432"/>
      <c r="J396" s="432"/>
      <c r="K396" s="432"/>
      <c r="L396" s="432"/>
      <c r="M396" s="432"/>
      <c r="N396" s="432"/>
      <c r="O396" s="432"/>
      <c r="P396" s="432"/>
      <c r="Q396" s="432"/>
      <c r="R396" s="432"/>
      <c r="S396" s="432"/>
      <c r="T396" s="432"/>
      <c r="U396" s="432"/>
      <c r="V396" s="432"/>
      <c r="W396" s="432"/>
      <c r="X396" s="432"/>
      <c r="Y396" s="432"/>
      <c r="Z396" s="432"/>
      <c r="AA396" s="432"/>
      <c r="AB396" s="432"/>
      <c r="AC396" s="432"/>
      <c r="AD396" s="432"/>
      <c r="AE396" s="432"/>
      <c r="AF396" s="432"/>
      <c r="AG396" s="432"/>
      <c r="AH396" s="432"/>
      <c r="AI396" s="432"/>
      <c r="AJ396" s="432"/>
      <c r="AK396" s="432"/>
      <c r="AL396" s="432"/>
      <c r="AM396" s="432"/>
    </row>
    <row r="397" spans="1:39" x14ac:dyDescent="0.25">
      <c r="A397" s="432"/>
      <c r="B397" s="432"/>
      <c r="C397" s="432"/>
      <c r="D397" s="432"/>
      <c r="E397" s="432"/>
      <c r="F397" s="432"/>
      <c r="G397" s="432"/>
      <c r="H397" s="432"/>
      <c r="I397" s="432"/>
      <c r="J397" s="432"/>
      <c r="K397" s="432"/>
      <c r="L397" s="432"/>
      <c r="M397" s="432"/>
      <c r="N397" s="432"/>
      <c r="O397" s="432"/>
      <c r="P397" s="432"/>
      <c r="Q397" s="432"/>
      <c r="R397" s="432"/>
      <c r="S397" s="432"/>
      <c r="T397" s="432"/>
      <c r="U397" s="432"/>
      <c r="V397" s="432"/>
      <c r="W397" s="432"/>
      <c r="X397" s="432"/>
      <c r="Y397" s="432"/>
      <c r="Z397" s="432"/>
      <c r="AA397" s="432"/>
      <c r="AB397" s="432"/>
      <c r="AC397" s="432"/>
      <c r="AD397" s="432"/>
      <c r="AE397" s="432"/>
      <c r="AF397" s="432"/>
      <c r="AG397" s="432"/>
      <c r="AH397" s="432"/>
      <c r="AI397" s="432"/>
      <c r="AJ397" s="432"/>
      <c r="AK397" s="432"/>
      <c r="AL397" s="432"/>
      <c r="AM397" s="432"/>
    </row>
    <row r="398" spans="1:39" x14ac:dyDescent="0.25">
      <c r="A398" s="432"/>
      <c r="B398" s="432"/>
      <c r="C398" s="432"/>
      <c r="D398" s="432"/>
      <c r="E398" s="432"/>
      <c r="F398" s="432"/>
      <c r="G398" s="432"/>
      <c r="H398" s="432"/>
      <c r="I398" s="432"/>
      <c r="J398" s="432"/>
      <c r="K398" s="432"/>
      <c r="L398" s="432"/>
      <c r="M398" s="432"/>
      <c r="N398" s="432"/>
      <c r="O398" s="432"/>
      <c r="P398" s="432"/>
      <c r="Q398" s="432"/>
      <c r="R398" s="432"/>
      <c r="S398" s="432"/>
      <c r="T398" s="432"/>
      <c r="U398" s="432"/>
      <c r="V398" s="432"/>
      <c r="W398" s="432"/>
      <c r="X398" s="432"/>
      <c r="Y398" s="432"/>
      <c r="Z398" s="432"/>
      <c r="AA398" s="432"/>
      <c r="AB398" s="432"/>
      <c r="AC398" s="432"/>
      <c r="AD398" s="432"/>
      <c r="AE398" s="432"/>
      <c r="AF398" s="432"/>
      <c r="AG398" s="432"/>
      <c r="AH398" s="432"/>
      <c r="AI398" s="432"/>
      <c r="AJ398" s="432"/>
      <c r="AK398" s="432"/>
      <c r="AL398" s="432"/>
      <c r="AM398" s="432"/>
    </row>
    <row r="399" spans="1:39" x14ac:dyDescent="0.25">
      <c r="A399" s="432"/>
      <c r="B399" s="432"/>
      <c r="C399" s="432"/>
      <c r="D399" s="432"/>
      <c r="E399" s="432"/>
      <c r="F399" s="432"/>
      <c r="G399" s="432"/>
      <c r="H399" s="432"/>
      <c r="I399" s="432"/>
      <c r="J399" s="432"/>
      <c r="K399" s="432"/>
      <c r="L399" s="432"/>
      <c r="M399" s="432"/>
      <c r="N399" s="432"/>
      <c r="O399" s="432"/>
      <c r="P399" s="432"/>
      <c r="Q399" s="432"/>
      <c r="R399" s="432"/>
      <c r="S399" s="432"/>
      <c r="T399" s="432"/>
      <c r="U399" s="432"/>
      <c r="V399" s="432"/>
      <c r="W399" s="432"/>
      <c r="X399" s="432"/>
      <c r="Y399" s="432"/>
      <c r="Z399" s="432"/>
      <c r="AA399" s="432"/>
      <c r="AB399" s="432"/>
      <c r="AC399" s="432"/>
      <c r="AD399" s="432"/>
      <c r="AE399" s="432"/>
      <c r="AF399" s="432"/>
      <c r="AG399" s="432"/>
      <c r="AH399" s="432"/>
      <c r="AI399" s="432"/>
      <c r="AJ399" s="432"/>
      <c r="AK399" s="432"/>
      <c r="AL399" s="432"/>
      <c r="AM399" s="432"/>
    </row>
    <row r="400" spans="1:39" x14ac:dyDescent="0.25">
      <c r="A400" s="432"/>
      <c r="B400" s="432"/>
      <c r="C400" s="432"/>
      <c r="D400" s="432"/>
      <c r="E400" s="432"/>
      <c r="F400" s="432"/>
      <c r="G400" s="432"/>
      <c r="H400" s="432"/>
      <c r="I400" s="432"/>
      <c r="J400" s="432"/>
      <c r="K400" s="432"/>
      <c r="L400" s="432"/>
      <c r="M400" s="432"/>
      <c r="N400" s="432"/>
      <c r="O400" s="432"/>
      <c r="P400" s="432"/>
      <c r="Q400" s="432"/>
      <c r="R400" s="432"/>
      <c r="S400" s="432"/>
      <c r="T400" s="432"/>
      <c r="U400" s="432"/>
      <c r="V400" s="432"/>
      <c r="W400" s="432"/>
      <c r="X400" s="432"/>
      <c r="Y400" s="432"/>
      <c r="Z400" s="432"/>
      <c r="AA400" s="432"/>
      <c r="AB400" s="432"/>
      <c r="AC400" s="432"/>
      <c r="AD400" s="432"/>
      <c r="AE400" s="432"/>
      <c r="AF400" s="432"/>
      <c r="AG400" s="432"/>
      <c r="AH400" s="432"/>
      <c r="AI400" s="432"/>
      <c r="AJ400" s="432"/>
      <c r="AK400" s="432"/>
      <c r="AL400" s="432"/>
      <c r="AM400" s="432"/>
    </row>
    <row r="401" spans="1:39" x14ac:dyDescent="0.25">
      <c r="A401" s="432"/>
      <c r="B401" s="432"/>
      <c r="C401" s="432"/>
      <c r="D401" s="432"/>
      <c r="E401" s="432"/>
      <c r="F401" s="432"/>
      <c r="G401" s="432"/>
      <c r="H401" s="432"/>
      <c r="I401" s="432"/>
      <c r="J401" s="432"/>
      <c r="K401" s="432"/>
      <c r="L401" s="432"/>
      <c r="M401" s="432"/>
      <c r="N401" s="432"/>
      <c r="O401" s="432"/>
      <c r="P401" s="432"/>
      <c r="Q401" s="432"/>
      <c r="R401" s="432"/>
      <c r="S401" s="432"/>
      <c r="T401" s="432"/>
      <c r="U401" s="432"/>
      <c r="V401" s="432"/>
      <c r="W401" s="432"/>
      <c r="X401" s="432"/>
      <c r="Y401" s="432"/>
      <c r="Z401" s="432"/>
      <c r="AA401" s="432"/>
      <c r="AB401" s="432"/>
      <c r="AC401" s="432"/>
      <c r="AD401" s="432"/>
      <c r="AE401" s="432"/>
      <c r="AF401" s="432"/>
      <c r="AG401" s="432"/>
      <c r="AH401" s="432"/>
      <c r="AI401" s="432"/>
      <c r="AJ401" s="432"/>
      <c r="AK401" s="432"/>
      <c r="AL401" s="432"/>
      <c r="AM401" s="432"/>
    </row>
    <row r="402" spans="1:39" x14ac:dyDescent="0.25">
      <c r="A402" s="432"/>
      <c r="B402" s="432"/>
      <c r="C402" s="432"/>
      <c r="D402" s="432"/>
      <c r="E402" s="432"/>
      <c r="F402" s="432"/>
      <c r="G402" s="432"/>
      <c r="H402" s="432"/>
      <c r="I402" s="432"/>
      <c r="J402" s="432"/>
      <c r="K402" s="432"/>
      <c r="L402" s="432"/>
      <c r="M402" s="432"/>
      <c r="N402" s="432"/>
      <c r="O402" s="432"/>
      <c r="P402" s="432"/>
      <c r="Q402" s="432"/>
      <c r="R402" s="432"/>
      <c r="S402" s="432"/>
      <c r="T402" s="432"/>
      <c r="U402" s="432"/>
      <c r="V402" s="432"/>
      <c r="W402" s="432"/>
      <c r="X402" s="432"/>
      <c r="Y402" s="432"/>
      <c r="Z402" s="432"/>
      <c r="AA402" s="432"/>
      <c r="AB402" s="432"/>
      <c r="AC402" s="432"/>
      <c r="AD402" s="432"/>
      <c r="AE402" s="432"/>
      <c r="AF402" s="432"/>
      <c r="AG402" s="432"/>
      <c r="AH402" s="432"/>
      <c r="AI402" s="432"/>
      <c r="AJ402" s="432"/>
      <c r="AK402" s="432"/>
      <c r="AL402" s="432"/>
      <c r="AM402" s="432"/>
    </row>
    <row r="403" spans="1:39" x14ac:dyDescent="0.25">
      <c r="A403" s="432"/>
      <c r="B403" s="432"/>
      <c r="C403" s="432"/>
      <c r="D403" s="432"/>
      <c r="E403" s="432"/>
      <c r="F403" s="432"/>
      <c r="G403" s="432"/>
      <c r="H403" s="432"/>
      <c r="I403" s="432"/>
      <c r="J403" s="432"/>
      <c r="K403" s="432"/>
      <c r="L403" s="432"/>
      <c r="M403" s="432"/>
      <c r="N403" s="432"/>
      <c r="O403" s="432"/>
      <c r="P403" s="432"/>
      <c r="Q403" s="432"/>
      <c r="R403" s="432"/>
      <c r="S403" s="432"/>
      <c r="T403" s="432"/>
      <c r="U403" s="432"/>
      <c r="V403" s="432"/>
      <c r="W403" s="432"/>
      <c r="X403" s="432"/>
      <c r="Y403" s="432"/>
      <c r="Z403" s="432"/>
      <c r="AA403" s="432"/>
      <c r="AB403" s="432"/>
      <c r="AC403" s="432"/>
      <c r="AD403" s="432"/>
      <c r="AE403" s="432"/>
      <c r="AF403" s="432"/>
      <c r="AG403" s="432"/>
      <c r="AH403" s="432"/>
      <c r="AI403" s="432"/>
      <c r="AJ403" s="432"/>
      <c r="AK403" s="432"/>
      <c r="AL403" s="432"/>
      <c r="AM403" s="432"/>
    </row>
    <row r="404" spans="1:39" x14ac:dyDescent="0.25">
      <c r="A404" s="432"/>
      <c r="B404" s="432"/>
      <c r="C404" s="432"/>
      <c r="D404" s="432"/>
      <c r="E404" s="432"/>
      <c r="F404" s="432"/>
      <c r="G404" s="432"/>
      <c r="H404" s="432"/>
      <c r="I404" s="432"/>
      <c r="J404" s="432"/>
      <c r="K404" s="432"/>
      <c r="L404" s="432"/>
      <c r="M404" s="432"/>
      <c r="N404" s="432"/>
      <c r="O404" s="432"/>
      <c r="P404" s="432"/>
      <c r="Q404" s="432"/>
      <c r="R404" s="432"/>
      <c r="S404" s="432"/>
      <c r="T404" s="432"/>
      <c r="U404" s="432"/>
      <c r="V404" s="432"/>
      <c r="W404" s="432"/>
      <c r="X404" s="432"/>
      <c r="Y404" s="432"/>
      <c r="Z404" s="432"/>
      <c r="AA404" s="432"/>
      <c r="AB404" s="432"/>
      <c r="AC404" s="432"/>
      <c r="AD404" s="432"/>
      <c r="AE404" s="432"/>
      <c r="AF404" s="432"/>
      <c r="AG404" s="432"/>
      <c r="AH404" s="432"/>
      <c r="AI404" s="432"/>
      <c r="AJ404" s="432"/>
      <c r="AK404" s="432"/>
      <c r="AL404" s="432"/>
      <c r="AM404" s="432"/>
    </row>
    <row r="405" spans="1:39" x14ac:dyDescent="0.25">
      <c r="A405" s="432"/>
      <c r="B405" s="432"/>
      <c r="C405" s="432"/>
      <c r="D405" s="432"/>
      <c r="E405" s="432"/>
      <c r="F405" s="432"/>
      <c r="G405" s="432"/>
      <c r="H405" s="432"/>
      <c r="I405" s="432"/>
      <c r="J405" s="432"/>
      <c r="K405" s="432"/>
      <c r="L405" s="432"/>
      <c r="M405" s="432"/>
      <c r="N405" s="432"/>
      <c r="O405" s="432"/>
      <c r="P405" s="432"/>
      <c r="Q405" s="432"/>
      <c r="R405" s="432"/>
      <c r="S405" s="432"/>
      <c r="T405" s="432"/>
      <c r="U405" s="432"/>
      <c r="V405" s="432"/>
      <c r="W405" s="432"/>
      <c r="X405" s="432"/>
      <c r="Y405" s="432"/>
      <c r="Z405" s="432"/>
      <c r="AA405" s="432"/>
      <c r="AB405" s="432"/>
      <c r="AC405" s="432"/>
      <c r="AD405" s="432"/>
      <c r="AE405" s="432"/>
      <c r="AF405" s="432"/>
      <c r="AG405" s="432"/>
      <c r="AH405" s="432"/>
      <c r="AI405" s="432"/>
      <c r="AJ405" s="432"/>
      <c r="AK405" s="432"/>
      <c r="AL405" s="432"/>
      <c r="AM405" s="432"/>
    </row>
    <row r="406" spans="1:39" x14ac:dyDescent="0.25">
      <c r="A406" s="432"/>
      <c r="B406" s="432"/>
      <c r="C406" s="432"/>
      <c r="D406" s="432"/>
      <c r="E406" s="432"/>
      <c r="F406" s="432"/>
      <c r="G406" s="432"/>
      <c r="H406" s="432"/>
      <c r="I406" s="432"/>
      <c r="J406" s="432"/>
      <c r="K406" s="432"/>
      <c r="L406" s="432"/>
      <c r="M406" s="432"/>
      <c r="N406" s="432"/>
      <c r="O406" s="432"/>
      <c r="P406" s="432"/>
      <c r="Q406" s="432"/>
      <c r="R406" s="432"/>
      <c r="S406" s="432"/>
      <c r="T406" s="432"/>
      <c r="U406" s="432"/>
      <c r="V406" s="432"/>
      <c r="W406" s="432"/>
      <c r="X406" s="432"/>
      <c r="Y406" s="432"/>
      <c r="Z406" s="432"/>
      <c r="AA406" s="432"/>
      <c r="AB406" s="432"/>
      <c r="AC406" s="432"/>
      <c r="AD406" s="432"/>
      <c r="AE406" s="432"/>
      <c r="AF406" s="432"/>
      <c r="AG406" s="432"/>
      <c r="AH406" s="432"/>
      <c r="AI406" s="432"/>
      <c r="AJ406" s="432"/>
      <c r="AK406" s="432"/>
      <c r="AL406" s="432"/>
      <c r="AM406" s="432"/>
    </row>
    <row r="407" spans="1:39" x14ac:dyDescent="0.25">
      <c r="A407" s="432"/>
      <c r="B407" s="432"/>
      <c r="C407" s="432"/>
      <c r="D407" s="432"/>
      <c r="E407" s="432"/>
      <c r="F407" s="432"/>
      <c r="G407" s="432"/>
      <c r="H407" s="432"/>
      <c r="I407" s="432"/>
      <c r="J407" s="432"/>
      <c r="K407" s="432"/>
      <c r="L407" s="432"/>
      <c r="M407" s="432"/>
      <c r="N407" s="432"/>
      <c r="O407" s="432"/>
      <c r="P407" s="432"/>
      <c r="Q407" s="432"/>
      <c r="R407" s="432"/>
      <c r="S407" s="432"/>
      <c r="T407" s="432"/>
      <c r="U407" s="432"/>
      <c r="V407" s="432"/>
      <c r="W407" s="432"/>
      <c r="X407" s="432"/>
      <c r="Y407" s="432"/>
      <c r="Z407" s="432"/>
      <c r="AA407" s="432"/>
      <c r="AB407" s="432"/>
      <c r="AC407" s="432"/>
      <c r="AD407" s="432"/>
      <c r="AE407" s="432"/>
      <c r="AF407" s="432"/>
      <c r="AG407" s="432"/>
      <c r="AH407" s="432"/>
      <c r="AI407" s="432"/>
      <c r="AJ407" s="432"/>
      <c r="AK407" s="432"/>
      <c r="AL407" s="432"/>
      <c r="AM407" s="432"/>
    </row>
    <row r="408" spans="1:39" x14ac:dyDescent="0.25">
      <c r="A408" s="432"/>
      <c r="B408" s="432"/>
      <c r="C408" s="432"/>
      <c r="D408" s="432"/>
      <c r="E408" s="432"/>
      <c r="F408" s="432"/>
      <c r="G408" s="432"/>
      <c r="H408" s="432"/>
      <c r="I408" s="432"/>
      <c r="J408" s="432"/>
      <c r="K408" s="432"/>
      <c r="L408" s="432"/>
      <c r="M408" s="432"/>
      <c r="N408" s="432"/>
      <c r="O408" s="432"/>
      <c r="P408" s="432"/>
      <c r="Q408" s="432"/>
      <c r="R408" s="432"/>
      <c r="S408" s="432"/>
      <c r="T408" s="432"/>
      <c r="U408" s="432"/>
      <c r="V408" s="432"/>
      <c r="W408" s="432"/>
      <c r="X408" s="432"/>
      <c r="Y408" s="432"/>
      <c r="Z408" s="432"/>
      <c r="AA408" s="432"/>
      <c r="AB408" s="432"/>
      <c r="AC408" s="432"/>
      <c r="AD408" s="432"/>
      <c r="AE408" s="432"/>
      <c r="AF408" s="432"/>
      <c r="AG408" s="432"/>
      <c r="AH408" s="432"/>
      <c r="AI408" s="432"/>
      <c r="AJ408" s="432"/>
      <c r="AK408" s="432"/>
      <c r="AL408" s="432"/>
      <c r="AM408" s="432"/>
    </row>
    <row r="409" spans="1:39" x14ac:dyDescent="0.25">
      <c r="A409" s="432"/>
      <c r="B409" s="432"/>
      <c r="C409" s="432"/>
      <c r="D409" s="432"/>
      <c r="E409" s="432"/>
      <c r="F409" s="432"/>
      <c r="G409" s="432"/>
      <c r="H409" s="432"/>
      <c r="I409" s="432"/>
      <c r="J409" s="432"/>
      <c r="K409" s="432"/>
      <c r="L409" s="432"/>
      <c r="M409" s="432"/>
      <c r="N409" s="432"/>
      <c r="O409" s="432"/>
      <c r="P409" s="432"/>
      <c r="Q409" s="432"/>
      <c r="R409" s="432"/>
      <c r="S409" s="432"/>
      <c r="T409" s="432"/>
      <c r="U409" s="432"/>
      <c r="V409" s="432"/>
      <c r="W409" s="432"/>
      <c r="X409" s="432"/>
      <c r="Y409" s="432"/>
      <c r="Z409" s="432"/>
      <c r="AA409" s="432"/>
      <c r="AB409" s="432"/>
      <c r="AC409" s="432"/>
      <c r="AD409" s="432"/>
      <c r="AE409" s="432"/>
      <c r="AF409" s="432"/>
      <c r="AG409" s="432"/>
      <c r="AH409" s="432"/>
      <c r="AI409" s="432"/>
      <c r="AJ409" s="432"/>
      <c r="AK409" s="432"/>
      <c r="AL409" s="432"/>
      <c r="AM409" s="432"/>
    </row>
    <row r="410" spans="1:39" x14ac:dyDescent="0.25">
      <c r="A410" s="432"/>
      <c r="B410" s="432"/>
      <c r="C410" s="432"/>
      <c r="D410" s="432"/>
      <c r="E410" s="432"/>
      <c r="F410" s="432"/>
      <c r="G410" s="432"/>
      <c r="H410" s="432"/>
      <c r="I410" s="432"/>
      <c r="J410" s="432"/>
      <c r="K410" s="432"/>
      <c r="L410" s="432"/>
      <c r="M410" s="432"/>
      <c r="N410" s="432"/>
      <c r="O410" s="432"/>
      <c r="P410" s="432"/>
      <c r="Q410" s="432"/>
      <c r="R410" s="432"/>
      <c r="S410" s="432"/>
      <c r="T410" s="432"/>
      <c r="U410" s="432"/>
      <c r="V410" s="432"/>
      <c r="W410" s="432"/>
      <c r="X410" s="432"/>
      <c r="Y410" s="432"/>
      <c r="Z410" s="432"/>
      <c r="AA410" s="432"/>
      <c r="AB410" s="432"/>
      <c r="AC410" s="432"/>
      <c r="AD410" s="432"/>
      <c r="AE410" s="432"/>
      <c r="AF410" s="432"/>
      <c r="AG410" s="432"/>
      <c r="AH410" s="432"/>
      <c r="AI410" s="432"/>
      <c r="AJ410" s="432"/>
      <c r="AK410" s="432"/>
      <c r="AL410" s="432"/>
      <c r="AM410" s="432"/>
    </row>
    <row r="411" spans="1:39" x14ac:dyDescent="0.25">
      <c r="A411" s="432"/>
      <c r="B411" s="432"/>
      <c r="C411" s="432"/>
      <c r="D411" s="432"/>
      <c r="E411" s="432"/>
      <c r="F411" s="432"/>
      <c r="G411" s="432"/>
      <c r="H411" s="432"/>
      <c r="I411" s="432"/>
      <c r="J411" s="432"/>
      <c r="K411" s="432"/>
      <c r="L411" s="432"/>
      <c r="M411" s="432"/>
      <c r="N411" s="432"/>
      <c r="O411" s="432"/>
      <c r="P411" s="432"/>
      <c r="Q411" s="432"/>
      <c r="R411" s="432"/>
      <c r="S411" s="432"/>
      <c r="T411" s="432"/>
      <c r="U411" s="432"/>
      <c r="V411" s="432"/>
      <c r="W411" s="432"/>
      <c r="X411" s="432"/>
      <c r="Y411" s="432"/>
      <c r="Z411" s="432"/>
      <c r="AA411" s="432"/>
      <c r="AB411" s="432"/>
      <c r="AC411" s="432"/>
      <c r="AD411" s="432"/>
      <c r="AE411" s="432"/>
      <c r="AF411" s="432"/>
      <c r="AG411" s="432"/>
      <c r="AH411" s="432"/>
      <c r="AI411" s="432"/>
      <c r="AJ411" s="432"/>
      <c r="AK411" s="432"/>
      <c r="AL411" s="432"/>
      <c r="AM411" s="432"/>
    </row>
    <row r="412" spans="1:39" x14ac:dyDescent="0.25">
      <c r="A412" s="432"/>
      <c r="B412" s="432"/>
      <c r="C412" s="432"/>
      <c r="D412" s="432"/>
      <c r="E412" s="432"/>
      <c r="F412" s="432"/>
      <c r="G412" s="432"/>
      <c r="H412" s="432"/>
      <c r="I412" s="432"/>
      <c r="J412" s="432"/>
      <c r="K412" s="432"/>
      <c r="L412" s="432"/>
      <c r="M412" s="432"/>
      <c r="N412" s="432"/>
      <c r="O412" s="432"/>
      <c r="P412" s="432"/>
      <c r="Q412" s="432"/>
      <c r="R412" s="432"/>
      <c r="S412" s="432"/>
      <c r="T412" s="432"/>
      <c r="U412" s="432"/>
      <c r="V412" s="432"/>
      <c r="W412" s="432"/>
      <c r="X412" s="432"/>
      <c r="Y412" s="432"/>
      <c r="Z412" s="432"/>
      <c r="AA412" s="432"/>
      <c r="AB412" s="432"/>
      <c r="AC412" s="432"/>
      <c r="AD412" s="432"/>
      <c r="AE412" s="432"/>
      <c r="AF412" s="432"/>
      <c r="AG412" s="432"/>
      <c r="AH412" s="432"/>
      <c r="AI412" s="432"/>
      <c r="AJ412" s="432"/>
      <c r="AK412" s="432"/>
      <c r="AL412" s="432"/>
      <c r="AM412" s="432"/>
    </row>
    <row r="413" spans="1:39" x14ac:dyDescent="0.25">
      <c r="A413" s="432"/>
      <c r="B413" s="432"/>
      <c r="C413" s="432"/>
      <c r="D413" s="432"/>
      <c r="E413" s="432"/>
      <c r="F413" s="432"/>
      <c r="G413" s="432"/>
      <c r="H413" s="432"/>
      <c r="I413" s="432"/>
      <c r="J413" s="432"/>
      <c r="K413" s="432"/>
      <c r="L413" s="432"/>
      <c r="M413" s="432"/>
      <c r="N413" s="432"/>
      <c r="O413" s="432"/>
      <c r="P413" s="432"/>
      <c r="Q413" s="432"/>
      <c r="R413" s="432"/>
      <c r="S413" s="432"/>
      <c r="T413" s="432"/>
      <c r="U413" s="432"/>
      <c r="V413" s="432"/>
      <c r="W413" s="432"/>
      <c r="X413" s="432"/>
      <c r="Y413" s="432"/>
      <c r="Z413" s="432"/>
      <c r="AA413" s="432"/>
      <c r="AB413" s="432"/>
      <c r="AC413" s="432"/>
      <c r="AD413" s="432"/>
      <c r="AE413" s="432"/>
      <c r="AF413" s="432"/>
      <c r="AG413" s="432"/>
      <c r="AH413" s="432"/>
      <c r="AI413" s="432"/>
      <c r="AJ413" s="432"/>
      <c r="AK413" s="432"/>
      <c r="AL413" s="432"/>
      <c r="AM413" s="432"/>
    </row>
    <row r="414" spans="1:39" x14ac:dyDescent="0.25">
      <c r="A414" s="432"/>
      <c r="B414" s="432"/>
      <c r="C414" s="432"/>
      <c r="D414" s="432"/>
      <c r="E414" s="432"/>
      <c r="F414" s="432"/>
      <c r="G414" s="432"/>
      <c r="H414" s="432"/>
      <c r="I414" s="432"/>
      <c r="J414" s="432"/>
      <c r="K414" s="432"/>
      <c r="L414" s="432"/>
      <c r="M414" s="432"/>
      <c r="N414" s="432"/>
      <c r="O414" s="432"/>
      <c r="P414" s="432"/>
      <c r="Q414" s="432"/>
      <c r="R414" s="432"/>
      <c r="S414" s="432"/>
      <c r="T414" s="432"/>
      <c r="U414" s="432"/>
      <c r="V414" s="432"/>
      <c r="W414" s="432"/>
      <c r="X414" s="432"/>
      <c r="Y414" s="432"/>
      <c r="Z414" s="432"/>
      <c r="AA414" s="432"/>
      <c r="AB414" s="432"/>
      <c r="AC414" s="432"/>
      <c r="AD414" s="432"/>
      <c r="AE414" s="432"/>
      <c r="AF414" s="432"/>
      <c r="AG414" s="432"/>
      <c r="AH414" s="432"/>
      <c r="AI414" s="432"/>
      <c r="AJ414" s="432"/>
      <c r="AK414" s="432"/>
      <c r="AL414" s="432"/>
      <c r="AM414" s="432"/>
    </row>
    <row r="415" spans="1:39" x14ac:dyDescent="0.25">
      <c r="A415" s="432"/>
      <c r="B415" s="432"/>
      <c r="C415" s="432"/>
      <c r="D415" s="432"/>
      <c r="E415" s="432"/>
      <c r="F415" s="432"/>
      <c r="G415" s="432"/>
      <c r="H415" s="432"/>
      <c r="I415" s="432"/>
      <c r="J415" s="432"/>
      <c r="K415" s="432"/>
      <c r="L415" s="432"/>
      <c r="M415" s="432"/>
      <c r="N415" s="432"/>
      <c r="O415" s="432"/>
      <c r="P415" s="432"/>
      <c r="Q415" s="432"/>
      <c r="R415" s="432"/>
      <c r="S415" s="432"/>
      <c r="T415" s="432"/>
      <c r="U415" s="432"/>
      <c r="V415" s="432"/>
      <c r="W415" s="432"/>
      <c r="X415" s="432"/>
      <c r="Y415" s="432"/>
      <c r="Z415" s="432"/>
      <c r="AA415" s="432"/>
      <c r="AB415" s="432"/>
      <c r="AC415" s="432"/>
      <c r="AD415" s="432"/>
      <c r="AE415" s="432"/>
      <c r="AF415" s="432"/>
      <c r="AG415" s="432"/>
      <c r="AH415" s="432"/>
      <c r="AI415" s="432"/>
      <c r="AJ415" s="432"/>
      <c r="AK415" s="432"/>
      <c r="AL415" s="432"/>
      <c r="AM415" s="432"/>
    </row>
    <row r="416" spans="1:39" x14ac:dyDescent="0.25">
      <c r="A416" s="432"/>
      <c r="B416" s="432"/>
      <c r="C416" s="432"/>
      <c r="D416" s="432"/>
      <c r="E416" s="432"/>
      <c r="F416" s="432"/>
      <c r="G416" s="432"/>
      <c r="H416" s="432"/>
      <c r="I416" s="432"/>
      <c r="J416" s="432"/>
      <c r="K416" s="432"/>
      <c r="L416" s="432"/>
      <c r="M416" s="432"/>
      <c r="N416" s="432"/>
      <c r="O416" s="432"/>
      <c r="P416" s="432"/>
      <c r="Q416" s="432"/>
      <c r="R416" s="432"/>
      <c r="S416" s="432"/>
      <c r="T416" s="432"/>
      <c r="U416" s="432"/>
      <c r="V416" s="432"/>
      <c r="W416" s="432"/>
      <c r="X416" s="432"/>
      <c r="Y416" s="432"/>
      <c r="Z416" s="432"/>
      <c r="AA416" s="432"/>
      <c r="AB416" s="432"/>
      <c r="AC416" s="432"/>
      <c r="AD416" s="432"/>
      <c r="AE416" s="432"/>
      <c r="AF416" s="432"/>
      <c r="AG416" s="432"/>
      <c r="AH416" s="432"/>
      <c r="AI416" s="432"/>
      <c r="AJ416" s="432"/>
      <c r="AK416" s="432"/>
      <c r="AL416" s="432"/>
      <c r="AM416" s="432"/>
    </row>
    <row r="417" spans="1:39" x14ac:dyDescent="0.25">
      <c r="A417" s="432"/>
      <c r="B417" s="432"/>
      <c r="C417" s="432"/>
      <c r="D417" s="432"/>
      <c r="E417" s="432"/>
      <c r="F417" s="432"/>
      <c r="G417" s="432"/>
      <c r="H417" s="432"/>
      <c r="I417" s="432"/>
      <c r="J417" s="432"/>
      <c r="K417" s="432"/>
      <c r="L417" s="432"/>
      <c r="M417" s="432"/>
      <c r="N417" s="432"/>
      <c r="O417" s="432"/>
      <c r="P417" s="432"/>
      <c r="Q417" s="432"/>
      <c r="R417" s="432"/>
      <c r="S417" s="432"/>
      <c r="T417" s="432"/>
      <c r="U417" s="432"/>
      <c r="V417" s="432"/>
      <c r="W417" s="432"/>
      <c r="X417" s="432"/>
      <c r="Y417" s="432"/>
      <c r="Z417" s="432"/>
      <c r="AA417" s="432"/>
      <c r="AB417" s="432"/>
      <c r="AC417" s="432"/>
      <c r="AD417" s="432"/>
      <c r="AE417" s="432"/>
      <c r="AF417" s="432"/>
      <c r="AG417" s="432"/>
      <c r="AH417" s="432"/>
      <c r="AI417" s="432"/>
      <c r="AJ417" s="432"/>
      <c r="AK417" s="432"/>
      <c r="AL417" s="432"/>
      <c r="AM417" s="432"/>
    </row>
    <row r="418" spans="1:39" x14ac:dyDescent="0.25">
      <c r="A418" s="432"/>
      <c r="B418" s="432"/>
      <c r="C418" s="432"/>
      <c r="D418" s="432"/>
      <c r="E418" s="432"/>
      <c r="F418" s="432"/>
      <c r="G418" s="432"/>
      <c r="H418" s="432"/>
      <c r="I418" s="432"/>
      <c r="J418" s="432"/>
      <c r="K418" s="432"/>
      <c r="L418" s="432"/>
      <c r="M418" s="432"/>
      <c r="N418" s="432"/>
      <c r="O418" s="432"/>
      <c r="P418" s="432"/>
      <c r="Q418" s="432"/>
      <c r="R418" s="432"/>
      <c r="S418" s="432"/>
      <c r="T418" s="432"/>
      <c r="U418" s="432"/>
      <c r="V418" s="432"/>
      <c r="W418" s="432"/>
      <c r="X418" s="432"/>
      <c r="Y418" s="432"/>
      <c r="Z418" s="432"/>
      <c r="AA418" s="432"/>
      <c r="AB418" s="432"/>
      <c r="AC418" s="432"/>
      <c r="AD418" s="432"/>
      <c r="AE418" s="432"/>
      <c r="AF418" s="432"/>
      <c r="AG418" s="432"/>
      <c r="AH418" s="432"/>
      <c r="AI418" s="432"/>
      <c r="AJ418" s="432"/>
      <c r="AK418" s="432"/>
      <c r="AL418" s="432"/>
      <c r="AM418" s="432"/>
    </row>
    <row r="419" spans="1:39" x14ac:dyDescent="0.25">
      <c r="A419" s="432"/>
      <c r="B419" s="432"/>
      <c r="C419" s="432"/>
      <c r="D419" s="432"/>
      <c r="E419" s="432"/>
      <c r="F419" s="432"/>
      <c r="G419" s="432"/>
      <c r="H419" s="432"/>
      <c r="I419" s="432"/>
      <c r="J419" s="432"/>
      <c r="K419" s="432"/>
      <c r="L419" s="432"/>
      <c r="M419" s="432"/>
      <c r="N419" s="432"/>
      <c r="O419" s="432"/>
      <c r="P419" s="432"/>
      <c r="Q419" s="432"/>
      <c r="R419" s="432"/>
      <c r="S419" s="432"/>
      <c r="T419" s="432"/>
      <c r="U419" s="432"/>
      <c r="V419" s="432"/>
      <c r="W419" s="432"/>
      <c r="X419" s="432"/>
      <c r="Y419" s="432"/>
      <c r="Z419" s="432"/>
      <c r="AA419" s="432"/>
      <c r="AB419" s="432"/>
      <c r="AC419" s="432"/>
      <c r="AD419" s="432"/>
      <c r="AE419" s="432"/>
      <c r="AF419" s="432"/>
      <c r="AG419" s="432"/>
      <c r="AH419" s="432"/>
      <c r="AI419" s="432"/>
      <c r="AJ419" s="432"/>
      <c r="AK419" s="432"/>
      <c r="AL419" s="432"/>
      <c r="AM419" s="432"/>
    </row>
    <row r="420" spans="1:39" x14ac:dyDescent="0.25">
      <c r="A420" s="432"/>
      <c r="B420" s="432"/>
      <c r="C420" s="432"/>
      <c r="D420" s="432"/>
      <c r="E420" s="432"/>
      <c r="F420" s="432"/>
      <c r="G420" s="432"/>
      <c r="H420" s="432"/>
      <c r="I420" s="432"/>
      <c r="J420" s="432"/>
      <c r="K420" s="432"/>
      <c r="L420" s="432"/>
      <c r="M420" s="432"/>
      <c r="N420" s="432"/>
      <c r="O420" s="432"/>
      <c r="P420" s="432"/>
      <c r="Q420" s="432"/>
      <c r="R420" s="432"/>
      <c r="S420" s="432"/>
      <c r="T420" s="432"/>
      <c r="U420" s="432"/>
      <c r="V420" s="432"/>
      <c r="W420" s="432"/>
      <c r="X420" s="432"/>
      <c r="Y420" s="432"/>
      <c r="Z420" s="432"/>
      <c r="AA420" s="432"/>
      <c r="AB420" s="432"/>
      <c r="AC420" s="432"/>
      <c r="AD420" s="432"/>
      <c r="AE420" s="432"/>
      <c r="AF420" s="432"/>
      <c r="AG420" s="432"/>
      <c r="AH420" s="432"/>
      <c r="AI420" s="432"/>
      <c r="AJ420" s="432"/>
      <c r="AK420" s="432"/>
      <c r="AL420" s="432"/>
      <c r="AM420" s="432"/>
    </row>
    <row r="421" spans="1:39" x14ac:dyDescent="0.25">
      <c r="A421" s="432"/>
      <c r="B421" s="432"/>
      <c r="C421" s="432"/>
      <c r="D421" s="432"/>
      <c r="E421" s="432"/>
      <c r="F421" s="432"/>
      <c r="G421" s="432"/>
      <c r="H421" s="432"/>
      <c r="I421" s="432"/>
      <c r="J421" s="432"/>
      <c r="K421" s="432"/>
      <c r="L421" s="432"/>
      <c r="M421" s="432"/>
      <c r="N421" s="432"/>
      <c r="O421" s="432"/>
      <c r="P421" s="432"/>
      <c r="Q421" s="432"/>
      <c r="R421" s="432"/>
      <c r="S421" s="432"/>
      <c r="T421" s="432"/>
      <c r="U421" s="432"/>
      <c r="V421" s="432"/>
      <c r="W421" s="432"/>
      <c r="X421" s="432"/>
      <c r="Y421" s="432"/>
      <c r="Z421" s="432"/>
      <c r="AA421" s="432"/>
      <c r="AB421" s="432"/>
      <c r="AC421" s="432"/>
      <c r="AD421" s="432"/>
      <c r="AE421" s="432"/>
      <c r="AF421" s="432"/>
      <c r="AG421" s="432"/>
      <c r="AH421" s="432"/>
      <c r="AI421" s="432"/>
      <c r="AJ421" s="432"/>
      <c r="AK421" s="432"/>
      <c r="AL421" s="432"/>
      <c r="AM421" s="432"/>
    </row>
    <row r="422" spans="1:39" x14ac:dyDescent="0.25">
      <c r="A422" s="432"/>
      <c r="B422" s="432"/>
      <c r="C422" s="432"/>
      <c r="D422" s="432"/>
      <c r="E422" s="432"/>
      <c r="F422" s="432"/>
      <c r="G422" s="432"/>
      <c r="H422" s="432"/>
      <c r="I422" s="432"/>
      <c r="J422" s="432"/>
      <c r="K422" s="432"/>
      <c r="L422" s="432"/>
      <c r="M422" s="432"/>
      <c r="N422" s="432"/>
      <c r="O422" s="432"/>
      <c r="P422" s="432"/>
      <c r="Q422" s="432"/>
      <c r="R422" s="432"/>
      <c r="S422" s="432"/>
      <c r="T422" s="432"/>
      <c r="U422" s="432"/>
      <c r="V422" s="432"/>
      <c r="W422" s="432"/>
      <c r="X422" s="432"/>
      <c r="Y422" s="432"/>
      <c r="Z422" s="432"/>
      <c r="AA422" s="432"/>
      <c r="AB422" s="432"/>
      <c r="AC422" s="432"/>
      <c r="AD422" s="432"/>
      <c r="AE422" s="432"/>
      <c r="AF422" s="432"/>
      <c r="AG422" s="432"/>
      <c r="AH422" s="432"/>
      <c r="AI422" s="432"/>
      <c r="AJ422" s="432"/>
      <c r="AK422" s="432"/>
      <c r="AL422" s="432"/>
      <c r="AM422" s="432"/>
    </row>
    <row r="423" spans="1:39" x14ac:dyDescent="0.25">
      <c r="A423" s="432"/>
      <c r="B423" s="432"/>
      <c r="C423" s="432"/>
      <c r="D423" s="432"/>
      <c r="E423" s="432"/>
      <c r="F423" s="432"/>
      <c r="G423" s="432"/>
      <c r="H423" s="432"/>
      <c r="I423" s="432"/>
      <c r="J423" s="432"/>
      <c r="K423" s="432"/>
      <c r="L423" s="432"/>
      <c r="M423" s="432"/>
      <c r="N423" s="432"/>
      <c r="O423" s="432"/>
      <c r="P423" s="432"/>
      <c r="Q423" s="432"/>
      <c r="R423" s="432"/>
      <c r="S423" s="432"/>
      <c r="T423" s="432"/>
      <c r="U423" s="432"/>
      <c r="V423" s="432"/>
      <c r="W423" s="432"/>
      <c r="X423" s="432"/>
      <c r="Y423" s="432"/>
      <c r="Z423" s="432"/>
      <c r="AA423" s="432"/>
      <c r="AB423" s="432"/>
      <c r="AC423" s="432"/>
      <c r="AD423" s="432"/>
      <c r="AE423" s="432"/>
      <c r="AF423" s="432"/>
      <c r="AG423" s="432"/>
      <c r="AH423" s="432"/>
      <c r="AI423" s="432"/>
      <c r="AJ423" s="432"/>
      <c r="AK423" s="432"/>
      <c r="AL423" s="432"/>
      <c r="AM423" s="432"/>
    </row>
    <row r="424" spans="1:39" x14ac:dyDescent="0.25">
      <c r="A424" s="432"/>
      <c r="B424" s="432"/>
      <c r="C424" s="432"/>
      <c r="D424" s="432"/>
      <c r="E424" s="432"/>
      <c r="F424" s="432"/>
      <c r="G424" s="432"/>
      <c r="H424" s="432"/>
      <c r="I424" s="432"/>
      <c r="J424" s="432"/>
      <c r="K424" s="432"/>
      <c r="L424" s="432"/>
      <c r="M424" s="432"/>
      <c r="N424" s="432"/>
      <c r="O424" s="432"/>
      <c r="P424" s="432"/>
      <c r="Q424" s="432"/>
      <c r="R424" s="432"/>
      <c r="S424" s="432"/>
      <c r="T424" s="432"/>
      <c r="U424" s="432"/>
      <c r="V424" s="432"/>
      <c r="W424" s="432"/>
      <c r="X424" s="432"/>
      <c r="Y424" s="432"/>
      <c r="Z424" s="432"/>
      <c r="AA424" s="432"/>
      <c r="AB424" s="432"/>
      <c r="AC424" s="432"/>
      <c r="AD424" s="432"/>
      <c r="AE424" s="432"/>
      <c r="AF424" s="432"/>
      <c r="AG424" s="432"/>
      <c r="AH424" s="432"/>
      <c r="AI424" s="432"/>
      <c r="AJ424" s="432"/>
      <c r="AK424" s="432"/>
      <c r="AL424" s="432"/>
      <c r="AM424" s="432"/>
    </row>
    <row r="425" spans="1:39" x14ac:dyDescent="0.25">
      <c r="A425" s="432"/>
      <c r="B425" s="432"/>
      <c r="C425" s="432"/>
      <c r="D425" s="432"/>
      <c r="E425" s="432"/>
      <c r="F425" s="432"/>
      <c r="G425" s="432"/>
      <c r="H425" s="432"/>
      <c r="I425" s="432"/>
      <c r="J425" s="432"/>
      <c r="K425" s="432"/>
      <c r="L425" s="432"/>
      <c r="M425" s="432"/>
      <c r="N425" s="432"/>
      <c r="O425" s="432"/>
      <c r="P425" s="432"/>
      <c r="Q425" s="432"/>
      <c r="R425" s="432"/>
      <c r="S425" s="432"/>
      <c r="T425" s="432"/>
      <c r="U425" s="432"/>
      <c r="V425" s="432"/>
      <c r="W425" s="432"/>
      <c r="X425" s="432"/>
      <c r="Y425" s="432"/>
      <c r="Z425" s="432"/>
      <c r="AA425" s="432"/>
      <c r="AB425" s="432"/>
      <c r="AC425" s="432"/>
      <c r="AD425" s="432"/>
      <c r="AE425" s="432"/>
      <c r="AF425" s="432"/>
      <c r="AG425" s="432"/>
      <c r="AH425" s="432"/>
      <c r="AI425" s="432"/>
      <c r="AJ425" s="432"/>
      <c r="AK425" s="432"/>
      <c r="AL425" s="432"/>
      <c r="AM425" s="432"/>
    </row>
    <row r="426" spans="1:39" x14ac:dyDescent="0.25">
      <c r="A426" s="432"/>
      <c r="B426" s="432"/>
      <c r="C426" s="432"/>
      <c r="D426" s="432"/>
      <c r="E426" s="432"/>
      <c r="F426" s="432"/>
      <c r="G426" s="432"/>
      <c r="H426" s="432"/>
      <c r="I426" s="432"/>
      <c r="J426" s="432"/>
      <c r="K426" s="432"/>
      <c r="L426" s="432"/>
      <c r="M426" s="432"/>
      <c r="N426" s="432"/>
      <c r="O426" s="432"/>
      <c r="P426" s="432"/>
      <c r="Q426" s="432"/>
      <c r="R426" s="432"/>
      <c r="S426" s="432"/>
      <c r="T426" s="432"/>
      <c r="U426" s="432"/>
      <c r="V426" s="432"/>
      <c r="W426" s="432"/>
      <c r="X426" s="432"/>
      <c r="Y426" s="432"/>
      <c r="Z426" s="432"/>
      <c r="AA426" s="432"/>
      <c r="AB426" s="432"/>
      <c r="AC426" s="432"/>
      <c r="AD426" s="432"/>
      <c r="AE426" s="432"/>
      <c r="AF426" s="432"/>
      <c r="AG426" s="432"/>
      <c r="AH426" s="432"/>
      <c r="AI426" s="432"/>
      <c r="AJ426" s="432"/>
      <c r="AK426" s="432"/>
      <c r="AL426" s="432"/>
      <c r="AM426" s="432"/>
    </row>
    <row r="427" spans="1:39" x14ac:dyDescent="0.25">
      <c r="A427" s="432"/>
      <c r="B427" s="432"/>
      <c r="C427" s="432"/>
      <c r="D427" s="432"/>
      <c r="E427" s="432"/>
      <c r="F427" s="432"/>
      <c r="G427" s="432"/>
      <c r="H427" s="432"/>
      <c r="I427" s="432"/>
      <c r="J427" s="432"/>
      <c r="K427" s="432"/>
      <c r="L427" s="432"/>
      <c r="M427" s="432"/>
      <c r="N427" s="432"/>
      <c r="O427" s="432"/>
      <c r="P427" s="432"/>
      <c r="Q427" s="432"/>
      <c r="R427" s="432"/>
      <c r="S427" s="432"/>
      <c r="T427" s="432"/>
      <c r="U427" s="432"/>
      <c r="V427" s="432"/>
      <c r="W427" s="432"/>
      <c r="X427" s="432"/>
      <c r="Y427" s="432"/>
      <c r="Z427" s="432"/>
      <c r="AA427" s="432"/>
      <c r="AB427" s="432"/>
      <c r="AC427" s="432"/>
      <c r="AD427" s="432"/>
      <c r="AE427" s="432"/>
      <c r="AF427" s="432"/>
      <c r="AG427" s="432"/>
      <c r="AH427" s="432"/>
      <c r="AI427" s="432"/>
      <c r="AJ427" s="432"/>
      <c r="AK427" s="432"/>
      <c r="AL427" s="432"/>
      <c r="AM427" s="432"/>
    </row>
    <row r="428" spans="1:39" x14ac:dyDescent="0.25">
      <c r="A428" s="432"/>
      <c r="B428" s="432"/>
      <c r="C428" s="432"/>
      <c r="D428" s="432"/>
      <c r="E428" s="432"/>
      <c r="F428" s="432"/>
      <c r="G428" s="432"/>
      <c r="H428" s="432"/>
      <c r="I428" s="432"/>
      <c r="J428" s="432"/>
      <c r="K428" s="432"/>
      <c r="L428" s="432"/>
      <c r="M428" s="432"/>
      <c r="N428" s="432"/>
      <c r="O428" s="432"/>
      <c r="P428" s="432"/>
      <c r="Q428" s="432"/>
      <c r="R428" s="432"/>
      <c r="S428" s="432"/>
      <c r="T428" s="432"/>
      <c r="U428" s="432"/>
      <c r="V428" s="432"/>
      <c r="W428" s="432"/>
      <c r="X428" s="432"/>
      <c r="Y428" s="432"/>
      <c r="Z428" s="432"/>
      <c r="AA428" s="432"/>
      <c r="AB428" s="432"/>
      <c r="AC428" s="432"/>
      <c r="AD428" s="432"/>
      <c r="AE428" s="432"/>
      <c r="AF428" s="432"/>
      <c r="AG428" s="432"/>
      <c r="AH428" s="432"/>
      <c r="AI428" s="432"/>
      <c r="AJ428" s="432"/>
      <c r="AK428" s="432"/>
      <c r="AL428" s="432"/>
      <c r="AM428" s="432"/>
    </row>
    <row r="429" spans="1:39" x14ac:dyDescent="0.25">
      <c r="A429" s="432"/>
      <c r="B429" s="432"/>
      <c r="C429" s="432"/>
      <c r="D429" s="432"/>
      <c r="E429" s="432"/>
      <c r="F429" s="432"/>
      <c r="G429" s="432"/>
      <c r="H429" s="432"/>
      <c r="I429" s="432"/>
      <c r="J429" s="432"/>
      <c r="K429" s="432"/>
      <c r="L429" s="432"/>
      <c r="M429" s="432"/>
      <c r="N429" s="432"/>
      <c r="O429" s="432"/>
      <c r="P429" s="432"/>
      <c r="Q429" s="432"/>
      <c r="R429" s="432"/>
      <c r="S429" s="432"/>
      <c r="T429" s="432"/>
      <c r="U429" s="432"/>
      <c r="V429" s="432"/>
      <c r="W429" s="432"/>
      <c r="X429" s="432"/>
      <c r="Y429" s="432"/>
      <c r="Z429" s="432"/>
      <c r="AA429" s="432"/>
      <c r="AB429" s="432"/>
      <c r="AC429" s="432"/>
      <c r="AD429" s="432"/>
      <c r="AE429" s="432"/>
      <c r="AF429" s="432"/>
      <c r="AG429" s="432"/>
      <c r="AH429" s="432"/>
      <c r="AI429" s="432"/>
      <c r="AJ429" s="432"/>
      <c r="AK429" s="432"/>
      <c r="AL429" s="432"/>
      <c r="AM429" s="432"/>
    </row>
    <row r="430" spans="1:39" x14ac:dyDescent="0.25">
      <c r="A430" s="432"/>
      <c r="B430" s="432"/>
      <c r="C430" s="432"/>
      <c r="D430" s="432"/>
      <c r="E430" s="432"/>
      <c r="F430" s="432"/>
      <c r="G430" s="432"/>
      <c r="H430" s="432"/>
      <c r="I430" s="432"/>
      <c r="J430" s="432"/>
      <c r="K430" s="432"/>
      <c r="L430" s="432"/>
      <c r="M430" s="432"/>
      <c r="N430" s="432"/>
      <c r="O430" s="432"/>
      <c r="P430" s="432"/>
      <c r="Q430" s="432"/>
      <c r="R430" s="432"/>
      <c r="S430" s="432"/>
      <c r="T430" s="432"/>
      <c r="U430" s="432"/>
      <c r="V430" s="432"/>
      <c r="W430" s="432"/>
      <c r="X430" s="432"/>
      <c r="Y430" s="432"/>
      <c r="Z430" s="432"/>
      <c r="AA430" s="432"/>
      <c r="AB430" s="432"/>
      <c r="AC430" s="432"/>
      <c r="AD430" s="432"/>
      <c r="AE430" s="432"/>
      <c r="AF430" s="432"/>
      <c r="AG430" s="432"/>
      <c r="AH430" s="432"/>
      <c r="AI430" s="432"/>
      <c r="AJ430" s="432"/>
      <c r="AK430" s="432"/>
      <c r="AL430" s="432"/>
      <c r="AM430" s="432"/>
    </row>
    <row r="431" spans="1:39" x14ac:dyDescent="0.25">
      <c r="A431" s="432"/>
      <c r="B431" s="432"/>
      <c r="C431" s="432"/>
      <c r="D431" s="432"/>
      <c r="E431" s="432"/>
      <c r="F431" s="432"/>
      <c r="G431" s="432"/>
      <c r="H431" s="432"/>
      <c r="I431" s="432"/>
      <c r="J431" s="432"/>
      <c r="K431" s="432"/>
      <c r="L431" s="432"/>
      <c r="M431" s="432"/>
      <c r="N431" s="432"/>
      <c r="O431" s="432"/>
      <c r="P431" s="432"/>
      <c r="Q431" s="432"/>
      <c r="R431" s="432"/>
      <c r="S431" s="432"/>
      <c r="T431" s="432"/>
      <c r="U431" s="432"/>
      <c r="V431" s="432"/>
      <c r="W431" s="432"/>
      <c r="X431" s="432"/>
      <c r="Y431" s="432"/>
      <c r="Z431" s="432"/>
      <c r="AA431" s="432"/>
      <c r="AB431" s="432"/>
      <c r="AC431" s="432"/>
      <c r="AD431" s="432"/>
      <c r="AE431" s="432"/>
      <c r="AF431" s="432"/>
      <c r="AG431" s="432"/>
      <c r="AH431" s="432"/>
      <c r="AI431" s="432"/>
      <c r="AJ431" s="432"/>
      <c r="AK431" s="432"/>
      <c r="AL431" s="432"/>
      <c r="AM431" s="432"/>
    </row>
    <row r="432" spans="1:39" x14ac:dyDescent="0.25">
      <c r="A432" s="432"/>
      <c r="B432" s="432"/>
      <c r="C432" s="432"/>
      <c r="D432" s="432"/>
      <c r="E432" s="432"/>
      <c r="F432" s="432"/>
      <c r="G432" s="432"/>
      <c r="H432" s="432"/>
      <c r="I432" s="432"/>
      <c r="J432" s="432"/>
      <c r="K432" s="432"/>
      <c r="L432" s="432"/>
      <c r="M432" s="432"/>
      <c r="N432" s="432"/>
      <c r="O432" s="432"/>
      <c r="P432" s="432"/>
      <c r="Q432" s="432"/>
      <c r="R432" s="432"/>
      <c r="S432" s="432"/>
      <c r="T432" s="432"/>
      <c r="U432" s="432"/>
      <c r="V432" s="432"/>
      <c r="W432" s="432"/>
      <c r="X432" s="432"/>
      <c r="Y432" s="432"/>
      <c r="Z432" s="432"/>
      <c r="AA432" s="432"/>
      <c r="AB432" s="432"/>
      <c r="AC432" s="432"/>
      <c r="AD432" s="432"/>
      <c r="AE432" s="432"/>
      <c r="AF432" s="432"/>
      <c r="AG432" s="432"/>
      <c r="AH432" s="432"/>
      <c r="AI432" s="432"/>
      <c r="AJ432" s="432"/>
      <c r="AK432" s="432"/>
      <c r="AL432" s="432"/>
      <c r="AM432" s="432"/>
    </row>
    <row r="433" spans="1:39" x14ac:dyDescent="0.25">
      <c r="A433" s="432"/>
      <c r="B433" s="432"/>
      <c r="C433" s="432"/>
      <c r="D433" s="432"/>
      <c r="E433" s="432"/>
      <c r="F433" s="432"/>
      <c r="G433" s="432"/>
      <c r="H433" s="432"/>
      <c r="I433" s="432"/>
      <c r="J433" s="432"/>
      <c r="K433" s="432"/>
      <c r="L433" s="432"/>
      <c r="M433" s="432"/>
      <c r="N433" s="432"/>
      <c r="O433" s="432"/>
      <c r="P433" s="432"/>
      <c r="Q433" s="432"/>
      <c r="R433" s="432"/>
      <c r="S433" s="432"/>
      <c r="T433" s="432"/>
      <c r="U433" s="432"/>
      <c r="V433" s="432"/>
      <c r="W433" s="432"/>
      <c r="X433" s="432"/>
      <c r="Y433" s="432"/>
      <c r="Z433" s="432"/>
      <c r="AA433" s="432"/>
      <c r="AB433" s="432"/>
      <c r="AC433" s="432"/>
      <c r="AD433" s="432"/>
      <c r="AE433" s="432"/>
      <c r="AF433" s="432"/>
      <c r="AG433" s="432"/>
      <c r="AH433" s="432"/>
      <c r="AI433" s="432"/>
      <c r="AJ433" s="432"/>
      <c r="AK433" s="432"/>
      <c r="AL433" s="432"/>
      <c r="AM433" s="432"/>
    </row>
    <row r="434" spans="1:39" x14ac:dyDescent="0.25">
      <c r="A434" s="432"/>
      <c r="B434" s="432"/>
      <c r="C434" s="432"/>
      <c r="D434" s="432"/>
      <c r="E434" s="432"/>
      <c r="F434" s="432"/>
      <c r="G434" s="432"/>
      <c r="H434" s="432"/>
      <c r="I434" s="432"/>
      <c r="J434" s="432"/>
      <c r="K434" s="432"/>
      <c r="L434" s="432"/>
      <c r="M434" s="432"/>
      <c r="N434" s="432"/>
      <c r="O434" s="432"/>
      <c r="P434" s="432"/>
      <c r="Q434" s="432"/>
      <c r="R434" s="432"/>
      <c r="S434" s="432"/>
      <c r="T434" s="432"/>
      <c r="U434" s="432"/>
      <c r="V434" s="432"/>
      <c r="W434" s="432"/>
      <c r="X434" s="432"/>
      <c r="Y434" s="432"/>
      <c r="Z434" s="432"/>
      <c r="AA434" s="432"/>
      <c r="AB434" s="432"/>
      <c r="AC434" s="432"/>
      <c r="AD434" s="432"/>
      <c r="AE434" s="432"/>
      <c r="AF434" s="432"/>
      <c r="AG434" s="432"/>
      <c r="AH434" s="432"/>
      <c r="AI434" s="432"/>
      <c r="AJ434" s="432"/>
      <c r="AK434" s="432"/>
      <c r="AL434" s="432"/>
      <c r="AM434" s="432"/>
    </row>
    <row r="435" spans="1:39" x14ac:dyDescent="0.25">
      <c r="A435" s="432"/>
      <c r="B435" s="432"/>
      <c r="C435" s="432"/>
      <c r="D435" s="432"/>
      <c r="E435" s="432"/>
      <c r="F435" s="432"/>
      <c r="G435" s="432"/>
      <c r="H435" s="432"/>
      <c r="I435" s="432"/>
      <c r="J435" s="432"/>
      <c r="K435" s="432"/>
      <c r="L435" s="432"/>
      <c r="M435" s="432"/>
      <c r="N435" s="432"/>
      <c r="O435" s="432"/>
      <c r="P435" s="432"/>
      <c r="Q435" s="432"/>
      <c r="R435" s="432"/>
      <c r="S435" s="432"/>
      <c r="T435" s="432"/>
      <c r="U435" s="432"/>
      <c r="V435" s="432"/>
      <c r="W435" s="432"/>
      <c r="X435" s="432"/>
      <c r="Y435" s="432"/>
      <c r="Z435" s="432"/>
      <c r="AA435" s="432"/>
      <c r="AB435" s="432"/>
      <c r="AC435" s="432"/>
      <c r="AD435" s="432"/>
      <c r="AE435" s="432"/>
      <c r="AF435" s="432"/>
      <c r="AG435" s="432"/>
      <c r="AH435" s="432"/>
      <c r="AI435" s="432"/>
      <c r="AJ435" s="432"/>
      <c r="AK435" s="432"/>
      <c r="AL435" s="432"/>
      <c r="AM435" s="432"/>
    </row>
    <row r="436" spans="1:39" x14ac:dyDescent="0.25">
      <c r="A436" s="432"/>
      <c r="B436" s="432"/>
      <c r="C436" s="432"/>
      <c r="D436" s="432"/>
      <c r="E436" s="432"/>
      <c r="F436" s="432"/>
      <c r="G436" s="432"/>
      <c r="H436" s="432"/>
      <c r="I436" s="432"/>
      <c r="J436" s="432"/>
      <c r="K436" s="432"/>
      <c r="L436" s="432"/>
      <c r="M436" s="432"/>
      <c r="N436" s="432"/>
      <c r="O436" s="432"/>
      <c r="P436" s="432"/>
      <c r="Q436" s="432"/>
      <c r="R436" s="432"/>
      <c r="S436" s="432"/>
      <c r="T436" s="432"/>
      <c r="U436" s="432"/>
      <c r="V436" s="432"/>
      <c r="W436" s="432"/>
      <c r="X436" s="432"/>
      <c r="Y436" s="432"/>
      <c r="Z436" s="432"/>
      <c r="AA436" s="432"/>
      <c r="AB436" s="432"/>
      <c r="AC436" s="432"/>
      <c r="AD436" s="432"/>
      <c r="AE436" s="432"/>
      <c r="AF436" s="432"/>
      <c r="AG436" s="432"/>
      <c r="AH436" s="432"/>
      <c r="AI436" s="432"/>
      <c r="AJ436" s="432"/>
      <c r="AK436" s="432"/>
      <c r="AL436" s="432"/>
      <c r="AM436" s="432"/>
    </row>
    <row r="437" spans="1:39" x14ac:dyDescent="0.25">
      <c r="A437" s="432"/>
      <c r="B437" s="432"/>
      <c r="C437" s="432"/>
      <c r="D437" s="432"/>
      <c r="E437" s="432"/>
      <c r="F437" s="432"/>
      <c r="G437" s="432"/>
      <c r="H437" s="432"/>
      <c r="I437" s="432"/>
      <c r="J437" s="432"/>
      <c r="K437" s="432"/>
      <c r="L437" s="432"/>
      <c r="M437" s="432"/>
      <c r="N437" s="432"/>
      <c r="O437" s="432"/>
      <c r="P437" s="432"/>
      <c r="Q437" s="432"/>
      <c r="R437" s="432"/>
      <c r="S437" s="432"/>
      <c r="T437" s="432"/>
      <c r="U437" s="432"/>
      <c r="V437" s="432"/>
      <c r="W437" s="432"/>
      <c r="X437" s="432"/>
      <c r="Y437" s="432"/>
      <c r="Z437" s="432"/>
      <c r="AA437" s="432"/>
      <c r="AB437" s="432"/>
      <c r="AC437" s="432"/>
      <c r="AD437" s="432"/>
      <c r="AE437" s="432"/>
      <c r="AF437" s="432"/>
      <c r="AG437" s="432"/>
      <c r="AH437" s="432"/>
      <c r="AI437" s="432"/>
      <c r="AJ437" s="432"/>
      <c r="AK437" s="432"/>
      <c r="AL437" s="432"/>
      <c r="AM437" s="432"/>
    </row>
    <row r="438" spans="1:39" x14ac:dyDescent="0.25">
      <c r="A438" s="432"/>
      <c r="B438" s="432"/>
      <c r="C438" s="432"/>
      <c r="D438" s="432"/>
      <c r="E438" s="432"/>
      <c r="F438" s="432"/>
      <c r="G438" s="432"/>
      <c r="H438" s="432"/>
      <c r="I438" s="432"/>
      <c r="J438" s="432"/>
      <c r="K438" s="432"/>
      <c r="L438" s="432"/>
      <c r="M438" s="432"/>
      <c r="N438" s="432"/>
      <c r="O438" s="432"/>
      <c r="P438" s="432"/>
      <c r="Q438" s="432"/>
      <c r="R438" s="432"/>
      <c r="S438" s="432"/>
      <c r="T438" s="432"/>
      <c r="U438" s="432"/>
      <c r="V438" s="432"/>
      <c r="W438" s="432"/>
      <c r="X438" s="432"/>
      <c r="Y438" s="432"/>
      <c r="Z438" s="432"/>
      <c r="AA438" s="432"/>
      <c r="AB438" s="432"/>
      <c r="AC438" s="432"/>
      <c r="AD438" s="432"/>
      <c r="AE438" s="432"/>
      <c r="AF438" s="432"/>
      <c r="AG438" s="432"/>
      <c r="AH438" s="432"/>
      <c r="AI438" s="432"/>
      <c r="AJ438" s="432"/>
      <c r="AK438" s="432"/>
      <c r="AL438" s="432"/>
      <c r="AM438" s="432"/>
    </row>
    <row r="439" spans="1:39" x14ac:dyDescent="0.25">
      <c r="A439" s="432"/>
      <c r="B439" s="432"/>
      <c r="C439" s="432"/>
      <c r="D439" s="432"/>
      <c r="E439" s="432"/>
      <c r="F439" s="432"/>
      <c r="G439" s="432"/>
      <c r="H439" s="432"/>
      <c r="I439" s="432"/>
      <c r="J439" s="432"/>
      <c r="K439" s="432"/>
      <c r="L439" s="432"/>
      <c r="M439" s="432"/>
      <c r="N439" s="432"/>
      <c r="O439" s="432"/>
      <c r="P439" s="432"/>
      <c r="Q439" s="432"/>
      <c r="R439" s="432"/>
      <c r="S439" s="432"/>
      <c r="T439" s="432"/>
      <c r="U439" s="432"/>
      <c r="V439" s="432"/>
      <c r="W439" s="432"/>
      <c r="X439" s="432"/>
      <c r="Y439" s="432"/>
      <c r="Z439" s="432"/>
      <c r="AA439" s="432"/>
      <c r="AB439" s="432"/>
      <c r="AC439" s="432"/>
      <c r="AD439" s="432"/>
      <c r="AE439" s="432"/>
      <c r="AF439" s="432"/>
      <c r="AG439" s="432"/>
      <c r="AH439" s="432"/>
      <c r="AI439" s="432"/>
      <c r="AJ439" s="432"/>
      <c r="AK439" s="432"/>
      <c r="AL439" s="432"/>
      <c r="AM439" s="432"/>
    </row>
    <row r="440" spans="1:39" x14ac:dyDescent="0.25">
      <c r="A440" s="432"/>
      <c r="B440" s="432"/>
      <c r="C440" s="432"/>
      <c r="D440" s="432"/>
      <c r="E440" s="432"/>
      <c r="F440" s="432"/>
      <c r="G440" s="432"/>
      <c r="H440" s="432"/>
      <c r="I440" s="432"/>
      <c r="J440" s="432"/>
      <c r="K440" s="432"/>
      <c r="L440" s="432"/>
      <c r="M440" s="432"/>
      <c r="N440" s="432"/>
      <c r="O440" s="432"/>
      <c r="P440" s="432"/>
      <c r="Q440" s="432"/>
      <c r="R440" s="432"/>
      <c r="S440" s="432"/>
      <c r="T440" s="432"/>
      <c r="U440" s="432"/>
      <c r="V440" s="432"/>
      <c r="W440" s="432"/>
      <c r="X440" s="432"/>
      <c r="Y440" s="432"/>
      <c r="Z440" s="432"/>
      <c r="AA440" s="432"/>
      <c r="AB440" s="432"/>
      <c r="AC440" s="432"/>
      <c r="AD440" s="432"/>
      <c r="AE440" s="432"/>
      <c r="AF440" s="432"/>
      <c r="AG440" s="432"/>
      <c r="AH440" s="432"/>
      <c r="AI440" s="432"/>
      <c r="AJ440" s="432"/>
      <c r="AK440" s="432"/>
      <c r="AL440" s="432"/>
      <c r="AM440" s="432"/>
    </row>
    <row r="441" spans="1:39" x14ac:dyDescent="0.25">
      <c r="A441" s="432"/>
      <c r="B441" s="432"/>
      <c r="C441" s="432"/>
      <c r="D441" s="432"/>
      <c r="E441" s="432"/>
      <c r="F441" s="432"/>
      <c r="G441" s="432"/>
      <c r="H441" s="432"/>
      <c r="I441" s="432"/>
      <c r="J441" s="432"/>
      <c r="K441" s="432"/>
      <c r="L441" s="432"/>
      <c r="M441" s="432"/>
      <c r="N441" s="432"/>
      <c r="O441" s="432"/>
      <c r="P441" s="432"/>
      <c r="Q441" s="432"/>
      <c r="R441" s="432"/>
      <c r="S441" s="432"/>
      <c r="T441" s="432"/>
      <c r="U441" s="432"/>
      <c r="V441" s="432"/>
      <c r="W441" s="432"/>
      <c r="X441" s="432"/>
      <c r="Y441" s="432"/>
      <c r="Z441" s="432"/>
      <c r="AA441" s="432"/>
      <c r="AB441" s="432"/>
      <c r="AC441" s="432"/>
      <c r="AD441" s="432"/>
      <c r="AE441" s="432"/>
      <c r="AF441" s="432"/>
      <c r="AG441" s="432"/>
      <c r="AH441" s="432"/>
      <c r="AI441" s="432"/>
      <c r="AJ441" s="432"/>
      <c r="AK441" s="432"/>
      <c r="AL441" s="432"/>
      <c r="AM441" s="432"/>
    </row>
    <row r="442" spans="1:39" x14ac:dyDescent="0.25">
      <c r="A442" s="432"/>
      <c r="B442" s="432"/>
      <c r="C442" s="432"/>
      <c r="D442" s="432"/>
      <c r="E442" s="432"/>
      <c r="F442" s="432"/>
      <c r="G442" s="432"/>
      <c r="H442" s="432"/>
      <c r="I442" s="432"/>
      <c r="J442" s="432"/>
      <c r="K442" s="432"/>
      <c r="L442" s="432"/>
      <c r="M442" s="432"/>
      <c r="N442" s="432"/>
      <c r="O442" s="432"/>
      <c r="P442" s="432"/>
      <c r="Q442" s="432"/>
      <c r="R442" s="432"/>
      <c r="S442" s="432"/>
      <c r="T442" s="432"/>
      <c r="U442" s="432"/>
      <c r="V442" s="432"/>
      <c r="W442" s="432"/>
      <c r="X442" s="432"/>
      <c r="Y442" s="432"/>
      <c r="Z442" s="432"/>
      <c r="AA442" s="432"/>
      <c r="AB442" s="432"/>
      <c r="AC442" s="432"/>
      <c r="AD442" s="432"/>
      <c r="AE442" s="432"/>
      <c r="AF442" s="432"/>
      <c r="AG442" s="432"/>
      <c r="AH442" s="432"/>
      <c r="AI442" s="432"/>
      <c r="AJ442" s="432"/>
      <c r="AK442" s="432"/>
      <c r="AL442" s="432"/>
      <c r="AM442" s="432"/>
    </row>
    <row r="443" spans="1:39" x14ac:dyDescent="0.25">
      <c r="A443" s="432"/>
      <c r="B443" s="432"/>
      <c r="C443" s="432"/>
      <c r="D443" s="432"/>
      <c r="E443" s="432"/>
      <c r="F443" s="432"/>
      <c r="G443" s="432"/>
      <c r="H443" s="432"/>
      <c r="I443" s="432"/>
      <c r="J443" s="432"/>
      <c r="K443" s="432"/>
      <c r="L443" s="432"/>
      <c r="M443" s="432"/>
      <c r="N443" s="432"/>
      <c r="O443" s="432"/>
      <c r="P443" s="432"/>
      <c r="Q443" s="432"/>
      <c r="R443" s="432"/>
      <c r="S443" s="432"/>
      <c r="T443" s="432"/>
      <c r="U443" s="432"/>
      <c r="V443" s="432"/>
      <c r="W443" s="432"/>
      <c r="X443" s="432"/>
      <c r="Y443" s="432"/>
      <c r="Z443" s="432"/>
      <c r="AA443" s="432"/>
      <c r="AB443" s="432"/>
      <c r="AC443" s="432"/>
      <c r="AD443" s="432"/>
      <c r="AE443" s="432"/>
      <c r="AF443" s="432"/>
      <c r="AG443" s="432"/>
      <c r="AH443" s="432"/>
      <c r="AI443" s="432"/>
      <c r="AJ443" s="432"/>
      <c r="AK443" s="432"/>
      <c r="AL443" s="432"/>
      <c r="AM443" s="432"/>
    </row>
    <row r="444" spans="1:39" x14ac:dyDescent="0.25">
      <c r="A444" s="432"/>
      <c r="B444" s="432"/>
      <c r="C444" s="432"/>
      <c r="D444" s="432"/>
      <c r="E444" s="432"/>
      <c r="F444" s="432"/>
      <c r="G444" s="432"/>
      <c r="H444" s="432"/>
      <c r="I444" s="432"/>
      <c r="J444" s="432"/>
      <c r="K444" s="432"/>
      <c r="L444" s="432"/>
      <c r="M444" s="432"/>
      <c r="N444" s="432"/>
      <c r="O444" s="432"/>
      <c r="P444" s="432"/>
      <c r="Q444" s="432"/>
      <c r="R444" s="432"/>
      <c r="S444" s="432"/>
      <c r="T444" s="432"/>
      <c r="U444" s="432"/>
      <c r="V444" s="432"/>
      <c r="W444" s="432"/>
      <c r="X444" s="432"/>
      <c r="Y444" s="432"/>
      <c r="Z444" s="432"/>
      <c r="AA444" s="432"/>
      <c r="AB444" s="432"/>
      <c r="AC444" s="432"/>
      <c r="AD444" s="432"/>
      <c r="AE444" s="432"/>
      <c r="AF444" s="432"/>
      <c r="AG444" s="432"/>
      <c r="AH444" s="432"/>
      <c r="AI444" s="432"/>
      <c r="AJ444" s="432"/>
      <c r="AK444" s="432"/>
      <c r="AL444" s="432"/>
      <c r="AM444" s="432"/>
    </row>
    <row r="445" spans="1:39" x14ac:dyDescent="0.25">
      <c r="A445" s="432"/>
      <c r="B445" s="432"/>
      <c r="C445" s="432"/>
      <c r="D445" s="432"/>
      <c r="E445" s="432"/>
      <c r="F445" s="432"/>
      <c r="G445" s="432"/>
      <c r="H445" s="432"/>
      <c r="I445" s="432"/>
      <c r="J445" s="432"/>
      <c r="K445" s="432"/>
      <c r="L445" s="432"/>
      <c r="M445" s="432"/>
      <c r="N445" s="432"/>
      <c r="O445" s="432"/>
      <c r="P445" s="432"/>
      <c r="Q445" s="432"/>
      <c r="R445" s="432"/>
      <c r="S445" s="432"/>
      <c r="T445" s="432"/>
      <c r="U445" s="432"/>
      <c r="V445" s="432"/>
      <c r="W445" s="432"/>
      <c r="X445" s="432"/>
      <c r="Y445" s="432"/>
      <c r="Z445" s="432"/>
      <c r="AA445" s="432"/>
      <c r="AB445" s="432"/>
      <c r="AC445" s="432"/>
      <c r="AD445" s="432"/>
      <c r="AE445" s="432"/>
      <c r="AF445" s="432"/>
      <c r="AG445" s="432"/>
      <c r="AH445" s="432"/>
      <c r="AI445" s="432"/>
      <c r="AJ445" s="432"/>
      <c r="AK445" s="432"/>
      <c r="AL445" s="432"/>
      <c r="AM445" s="432"/>
    </row>
    <row r="446" spans="1:39" x14ac:dyDescent="0.25">
      <c r="A446" s="432"/>
      <c r="B446" s="432"/>
      <c r="C446" s="432"/>
      <c r="D446" s="432"/>
      <c r="E446" s="432"/>
      <c r="F446" s="432"/>
      <c r="G446" s="432"/>
      <c r="H446" s="432"/>
      <c r="I446" s="432"/>
      <c r="J446" s="432"/>
      <c r="K446" s="432"/>
      <c r="L446" s="432"/>
      <c r="M446" s="432"/>
      <c r="N446" s="432"/>
      <c r="O446" s="432"/>
      <c r="P446" s="432"/>
      <c r="Q446" s="432"/>
      <c r="R446" s="432"/>
      <c r="S446" s="432"/>
      <c r="T446" s="432"/>
      <c r="U446" s="432"/>
      <c r="V446" s="432"/>
      <c r="W446" s="432"/>
      <c r="X446" s="432"/>
      <c r="Y446" s="432"/>
      <c r="Z446" s="432"/>
      <c r="AA446" s="432"/>
      <c r="AB446" s="432"/>
      <c r="AC446" s="432"/>
      <c r="AD446" s="432"/>
      <c r="AE446" s="432"/>
      <c r="AF446" s="432"/>
      <c r="AG446" s="432"/>
      <c r="AH446" s="432"/>
      <c r="AI446" s="432"/>
      <c r="AJ446" s="432"/>
      <c r="AK446" s="432"/>
      <c r="AL446" s="432"/>
      <c r="AM446" s="432"/>
    </row>
    <row r="447" spans="1:39" x14ac:dyDescent="0.25">
      <c r="A447" s="432"/>
      <c r="B447" s="432"/>
      <c r="C447" s="432"/>
      <c r="D447" s="432"/>
      <c r="E447" s="432"/>
      <c r="F447" s="432"/>
      <c r="G447" s="432"/>
      <c r="H447" s="432"/>
      <c r="I447" s="432"/>
      <c r="J447" s="432"/>
      <c r="K447" s="432"/>
      <c r="L447" s="432"/>
      <c r="M447" s="432"/>
      <c r="N447" s="432"/>
      <c r="O447" s="432"/>
      <c r="P447" s="432"/>
      <c r="Q447" s="432"/>
      <c r="R447" s="432"/>
      <c r="S447" s="432"/>
      <c r="T447" s="432"/>
      <c r="U447" s="432"/>
      <c r="V447" s="432"/>
      <c r="W447" s="432"/>
      <c r="X447" s="432"/>
      <c r="Y447" s="432"/>
      <c r="Z447" s="432"/>
      <c r="AA447" s="432"/>
      <c r="AB447" s="432"/>
      <c r="AC447" s="432"/>
      <c r="AD447" s="432"/>
      <c r="AE447" s="432"/>
      <c r="AF447" s="432"/>
      <c r="AG447" s="432"/>
      <c r="AH447" s="432"/>
      <c r="AI447" s="432"/>
      <c r="AJ447" s="432"/>
      <c r="AK447" s="432"/>
      <c r="AL447" s="432"/>
      <c r="AM447" s="432"/>
    </row>
    <row r="448" spans="1:39" x14ac:dyDescent="0.25">
      <c r="A448" s="432"/>
      <c r="B448" s="432"/>
      <c r="C448" s="432"/>
      <c r="D448" s="432"/>
      <c r="E448" s="432"/>
      <c r="F448" s="432"/>
      <c r="G448" s="432"/>
      <c r="H448" s="432"/>
      <c r="I448" s="432"/>
      <c r="J448" s="432"/>
      <c r="K448" s="432"/>
      <c r="L448" s="432"/>
      <c r="M448" s="432"/>
      <c r="N448" s="432"/>
      <c r="O448" s="432"/>
      <c r="P448" s="432"/>
      <c r="Q448" s="432"/>
      <c r="R448" s="432"/>
      <c r="S448" s="432"/>
      <c r="T448" s="432"/>
      <c r="U448" s="432"/>
      <c r="V448" s="432"/>
      <c r="W448" s="432"/>
      <c r="X448" s="432"/>
      <c r="Y448" s="432"/>
      <c r="Z448" s="432"/>
      <c r="AA448" s="432"/>
      <c r="AB448" s="432"/>
      <c r="AC448" s="432"/>
      <c r="AD448" s="432"/>
      <c r="AE448" s="432"/>
      <c r="AF448" s="432"/>
      <c r="AG448" s="432"/>
      <c r="AH448" s="432"/>
      <c r="AI448" s="432"/>
      <c r="AJ448" s="432"/>
      <c r="AK448" s="432"/>
      <c r="AL448" s="432"/>
      <c r="AM448" s="432"/>
    </row>
    <row r="449" spans="1:39" x14ac:dyDescent="0.25">
      <c r="A449" s="432"/>
      <c r="B449" s="432"/>
      <c r="C449" s="432"/>
      <c r="D449" s="432"/>
      <c r="E449" s="432"/>
      <c r="F449" s="432"/>
      <c r="G449" s="432"/>
      <c r="H449" s="432"/>
      <c r="I449" s="432"/>
      <c r="J449" s="432"/>
      <c r="K449" s="432"/>
      <c r="L449" s="432"/>
      <c r="M449" s="432"/>
      <c r="N449" s="432"/>
      <c r="O449" s="432"/>
      <c r="P449" s="432"/>
      <c r="Q449" s="432"/>
      <c r="R449" s="432"/>
      <c r="S449" s="432"/>
      <c r="T449" s="432"/>
      <c r="U449" s="432"/>
      <c r="V449" s="432"/>
      <c r="W449" s="432"/>
      <c r="X449" s="432"/>
      <c r="Y449" s="432"/>
      <c r="Z449" s="432"/>
      <c r="AA449" s="432"/>
      <c r="AB449" s="432"/>
      <c r="AC449" s="432"/>
      <c r="AD449" s="432"/>
      <c r="AE449" s="432"/>
      <c r="AF449" s="432"/>
      <c r="AG449" s="432"/>
      <c r="AH449" s="432"/>
      <c r="AI449" s="432"/>
      <c r="AJ449" s="432"/>
      <c r="AK449" s="432"/>
      <c r="AL449" s="432"/>
      <c r="AM449" s="432"/>
    </row>
    <row r="450" spans="1:39" x14ac:dyDescent="0.25">
      <c r="A450" s="432"/>
      <c r="B450" s="432"/>
      <c r="C450" s="432"/>
      <c r="D450" s="432"/>
      <c r="E450" s="432"/>
      <c r="F450" s="432"/>
      <c r="G450" s="432"/>
      <c r="H450" s="432"/>
      <c r="I450" s="432"/>
      <c r="J450" s="432"/>
      <c r="K450" s="432"/>
      <c r="L450" s="432"/>
      <c r="M450" s="432"/>
      <c r="N450" s="432"/>
      <c r="O450" s="432"/>
      <c r="P450" s="432"/>
      <c r="Q450" s="432"/>
      <c r="R450" s="432"/>
      <c r="S450" s="432"/>
      <c r="T450" s="432"/>
      <c r="U450" s="432"/>
      <c r="V450" s="432"/>
      <c r="W450" s="432"/>
      <c r="X450" s="432"/>
      <c r="Y450" s="432"/>
      <c r="Z450" s="432"/>
      <c r="AA450" s="432"/>
      <c r="AB450" s="432"/>
      <c r="AC450" s="432"/>
      <c r="AD450" s="432"/>
      <c r="AE450" s="432"/>
      <c r="AF450" s="432"/>
      <c r="AG450" s="432"/>
      <c r="AH450" s="432"/>
      <c r="AI450" s="432"/>
      <c r="AJ450" s="432"/>
      <c r="AK450" s="432"/>
      <c r="AL450" s="432"/>
      <c r="AM450" s="432"/>
    </row>
    <row r="451" spans="1:39" x14ac:dyDescent="0.25">
      <c r="A451" s="432"/>
      <c r="B451" s="432"/>
      <c r="C451" s="432"/>
      <c r="D451" s="432"/>
      <c r="E451" s="432"/>
      <c r="F451" s="432"/>
      <c r="G451" s="432"/>
      <c r="H451" s="432"/>
      <c r="I451" s="432"/>
      <c r="J451" s="432"/>
      <c r="K451" s="432"/>
      <c r="L451" s="432"/>
      <c r="M451" s="432"/>
      <c r="N451" s="432"/>
      <c r="O451" s="432"/>
      <c r="P451" s="432"/>
      <c r="Q451" s="432"/>
      <c r="R451" s="432"/>
      <c r="S451" s="432"/>
      <c r="T451" s="432"/>
      <c r="U451" s="432"/>
      <c r="V451" s="432"/>
      <c r="W451" s="432"/>
      <c r="X451" s="432"/>
      <c r="Y451" s="432"/>
      <c r="Z451" s="432"/>
      <c r="AA451" s="432"/>
      <c r="AB451" s="432"/>
      <c r="AC451" s="432"/>
      <c r="AD451" s="432"/>
      <c r="AE451" s="432"/>
      <c r="AF451" s="432"/>
      <c r="AG451" s="432"/>
      <c r="AH451" s="432"/>
      <c r="AI451" s="432"/>
      <c r="AJ451" s="432"/>
      <c r="AK451" s="432"/>
      <c r="AL451" s="432"/>
      <c r="AM451" s="432"/>
    </row>
    <row r="452" spans="1:39" x14ac:dyDescent="0.25">
      <c r="A452" s="432"/>
      <c r="B452" s="432"/>
      <c r="C452" s="432"/>
      <c r="D452" s="432"/>
      <c r="E452" s="432"/>
      <c r="F452" s="432"/>
      <c r="G452" s="432"/>
      <c r="H452" s="432"/>
      <c r="I452" s="432"/>
      <c r="J452" s="432"/>
      <c r="K452" s="432"/>
      <c r="L452" s="432"/>
      <c r="M452" s="432"/>
      <c r="N452" s="432"/>
      <c r="O452" s="432"/>
      <c r="P452" s="432"/>
      <c r="Q452" s="432"/>
      <c r="R452" s="432"/>
      <c r="S452" s="432"/>
      <c r="T452" s="432"/>
      <c r="U452" s="432"/>
      <c r="V452" s="432"/>
      <c r="W452" s="432"/>
      <c r="X452" s="432"/>
      <c r="Y452" s="432"/>
      <c r="Z452" s="432"/>
      <c r="AA452" s="432"/>
      <c r="AB452" s="432"/>
      <c r="AC452" s="432"/>
      <c r="AD452" s="432"/>
      <c r="AE452" s="432"/>
      <c r="AF452" s="432"/>
      <c r="AG452" s="432"/>
      <c r="AH452" s="432"/>
      <c r="AI452" s="432"/>
      <c r="AJ452" s="432"/>
      <c r="AK452" s="432"/>
      <c r="AL452" s="432"/>
      <c r="AM452" s="432"/>
    </row>
    <row r="453" spans="1:39" x14ac:dyDescent="0.25">
      <c r="A453" s="432"/>
      <c r="B453" s="432"/>
      <c r="C453" s="432"/>
      <c r="D453" s="432"/>
      <c r="E453" s="432"/>
      <c r="F453" s="432"/>
      <c r="G453" s="432"/>
      <c r="H453" s="432"/>
      <c r="I453" s="432"/>
      <c r="J453" s="432"/>
      <c r="K453" s="432"/>
      <c r="L453" s="432"/>
      <c r="M453" s="432"/>
      <c r="N453" s="432"/>
      <c r="O453" s="432"/>
      <c r="P453" s="432"/>
      <c r="Q453" s="432"/>
      <c r="R453" s="432"/>
      <c r="S453" s="432"/>
      <c r="T453" s="432"/>
      <c r="U453" s="432"/>
      <c r="V453" s="432"/>
      <c r="W453" s="432"/>
      <c r="X453" s="432"/>
      <c r="Y453" s="432"/>
      <c r="Z453" s="432"/>
      <c r="AA453" s="432"/>
      <c r="AB453" s="432"/>
      <c r="AC453" s="432"/>
      <c r="AD453" s="432"/>
      <c r="AE453" s="432"/>
      <c r="AF453" s="432"/>
      <c r="AG453" s="432"/>
      <c r="AH453" s="432"/>
      <c r="AI453" s="432"/>
      <c r="AJ453" s="432"/>
      <c r="AK453" s="432"/>
      <c r="AL453" s="432"/>
      <c r="AM453" s="432"/>
    </row>
    <row r="454" spans="1:39" x14ac:dyDescent="0.25">
      <c r="A454" s="432"/>
      <c r="B454" s="432"/>
      <c r="C454" s="432"/>
      <c r="D454" s="432"/>
      <c r="E454" s="432"/>
      <c r="F454" s="432"/>
      <c r="G454" s="432"/>
      <c r="H454" s="432"/>
      <c r="I454" s="432"/>
      <c r="J454" s="432"/>
      <c r="K454" s="432"/>
      <c r="L454" s="432"/>
      <c r="M454" s="432"/>
      <c r="N454" s="432"/>
      <c r="O454" s="432"/>
      <c r="P454" s="432"/>
      <c r="Q454" s="432"/>
      <c r="R454" s="432"/>
      <c r="S454" s="432"/>
      <c r="T454" s="432"/>
      <c r="U454" s="432"/>
      <c r="V454" s="432"/>
      <c r="W454" s="432"/>
      <c r="X454" s="432"/>
      <c r="Y454" s="432"/>
      <c r="Z454" s="432"/>
      <c r="AA454" s="432"/>
      <c r="AB454" s="432"/>
      <c r="AC454" s="432"/>
      <c r="AD454" s="432"/>
      <c r="AE454" s="432"/>
      <c r="AF454" s="432"/>
      <c r="AG454" s="432"/>
      <c r="AH454" s="432"/>
      <c r="AI454" s="432"/>
      <c r="AJ454" s="432"/>
      <c r="AK454" s="432"/>
      <c r="AL454" s="432"/>
      <c r="AM454" s="432"/>
    </row>
    <row r="455" spans="1:39" x14ac:dyDescent="0.25">
      <c r="A455" s="432"/>
      <c r="B455" s="432"/>
      <c r="C455" s="432"/>
      <c r="D455" s="432"/>
      <c r="E455" s="432"/>
      <c r="F455" s="432"/>
      <c r="G455" s="432"/>
      <c r="H455" s="432"/>
      <c r="I455" s="432"/>
      <c r="J455" s="432"/>
      <c r="K455" s="432"/>
      <c r="L455" s="432"/>
      <c r="M455" s="432"/>
      <c r="N455" s="432"/>
      <c r="O455" s="432"/>
      <c r="P455" s="432"/>
      <c r="Q455" s="432"/>
      <c r="R455" s="432"/>
      <c r="S455" s="432"/>
      <c r="T455" s="432"/>
      <c r="U455" s="432"/>
      <c r="V455" s="432"/>
      <c r="W455" s="432"/>
      <c r="X455" s="432"/>
      <c r="Y455" s="432"/>
      <c r="Z455" s="432"/>
      <c r="AA455" s="432"/>
      <c r="AB455" s="432"/>
      <c r="AC455" s="432"/>
      <c r="AD455" s="432"/>
      <c r="AE455" s="432"/>
      <c r="AF455" s="432"/>
      <c r="AG455" s="432"/>
      <c r="AH455" s="432"/>
      <c r="AI455" s="432"/>
      <c r="AJ455" s="432"/>
      <c r="AK455" s="432"/>
      <c r="AL455" s="432"/>
      <c r="AM455" s="432"/>
    </row>
    <row r="456" spans="1:39" x14ac:dyDescent="0.25">
      <c r="A456" s="432"/>
      <c r="B456" s="432"/>
      <c r="C456" s="432"/>
      <c r="D456" s="432"/>
      <c r="E456" s="432"/>
      <c r="F456" s="432"/>
      <c r="G456" s="432"/>
      <c r="H456" s="432"/>
      <c r="I456" s="432"/>
      <c r="J456" s="432"/>
      <c r="K456" s="432"/>
      <c r="L456" s="432"/>
      <c r="M456" s="432"/>
      <c r="N456" s="432"/>
      <c r="O456" s="432"/>
      <c r="P456" s="432"/>
      <c r="Q456" s="432"/>
      <c r="R456" s="432"/>
      <c r="S456" s="432"/>
      <c r="T456" s="432"/>
      <c r="U456" s="432"/>
      <c r="V456" s="432"/>
      <c r="W456" s="432"/>
      <c r="X456" s="432"/>
      <c r="Y456" s="432"/>
      <c r="Z456" s="432"/>
      <c r="AA456" s="432"/>
      <c r="AB456" s="432"/>
      <c r="AC456" s="432"/>
      <c r="AD456" s="432"/>
      <c r="AE456" s="432"/>
      <c r="AF456" s="432"/>
      <c r="AG456" s="432"/>
      <c r="AH456" s="432"/>
      <c r="AI456" s="432"/>
      <c r="AJ456" s="432"/>
      <c r="AK456" s="432"/>
      <c r="AL456" s="432"/>
      <c r="AM456" s="432"/>
    </row>
    <row r="457" spans="1:39" x14ac:dyDescent="0.25">
      <c r="A457" s="432"/>
      <c r="B457" s="432"/>
      <c r="C457" s="432"/>
      <c r="D457" s="432"/>
      <c r="E457" s="432"/>
      <c r="F457" s="432"/>
      <c r="G457" s="432"/>
      <c r="H457" s="432"/>
      <c r="I457" s="432"/>
      <c r="J457" s="432"/>
      <c r="K457" s="432"/>
      <c r="L457" s="432"/>
      <c r="M457" s="432"/>
      <c r="N457" s="432"/>
      <c r="O457" s="432"/>
      <c r="P457" s="432"/>
      <c r="Q457" s="432"/>
      <c r="R457" s="432"/>
      <c r="S457" s="432"/>
      <c r="T457" s="432"/>
      <c r="U457" s="432"/>
      <c r="V457" s="432"/>
      <c r="W457" s="432"/>
      <c r="X457" s="432"/>
      <c r="Y457" s="432"/>
      <c r="Z457" s="432"/>
      <c r="AA457" s="432"/>
      <c r="AB457" s="432"/>
      <c r="AC457" s="432"/>
      <c r="AD457" s="432"/>
      <c r="AE457" s="432"/>
      <c r="AF457" s="432"/>
      <c r="AG457" s="432"/>
      <c r="AH457" s="432"/>
      <c r="AI457" s="432"/>
      <c r="AJ457" s="432"/>
      <c r="AK457" s="432"/>
      <c r="AL457" s="432"/>
      <c r="AM457" s="432"/>
    </row>
    <row r="458" spans="1:39" x14ac:dyDescent="0.25">
      <c r="A458" s="432"/>
      <c r="B458" s="432"/>
      <c r="C458" s="432"/>
      <c r="D458" s="432"/>
      <c r="E458" s="432"/>
      <c r="F458" s="432"/>
      <c r="G458" s="432"/>
      <c r="H458" s="432"/>
      <c r="I458" s="432"/>
      <c r="J458" s="432"/>
      <c r="K458" s="432"/>
      <c r="L458" s="432"/>
      <c r="M458" s="432"/>
      <c r="N458" s="432"/>
      <c r="O458" s="432"/>
      <c r="P458" s="432"/>
      <c r="Q458" s="432"/>
      <c r="R458" s="432"/>
      <c r="S458" s="432"/>
      <c r="T458" s="432"/>
      <c r="U458" s="432"/>
      <c r="V458" s="432"/>
      <c r="W458" s="432"/>
      <c r="X458" s="432"/>
      <c r="Y458" s="432"/>
      <c r="Z458" s="432"/>
      <c r="AA458" s="432"/>
      <c r="AB458" s="432"/>
      <c r="AC458" s="432"/>
      <c r="AD458" s="432"/>
      <c r="AE458" s="432"/>
      <c r="AF458" s="432"/>
      <c r="AG458" s="432"/>
      <c r="AH458" s="432"/>
      <c r="AI458" s="432"/>
      <c r="AJ458" s="432"/>
      <c r="AK458" s="432"/>
      <c r="AL458" s="432"/>
      <c r="AM458" s="432"/>
    </row>
    <row r="459" spans="1:39" x14ac:dyDescent="0.25">
      <c r="A459" s="432"/>
      <c r="B459" s="432"/>
      <c r="C459" s="432"/>
      <c r="D459" s="432"/>
      <c r="E459" s="432"/>
      <c r="F459" s="432"/>
      <c r="G459" s="432"/>
      <c r="H459" s="432"/>
      <c r="I459" s="432"/>
      <c r="J459" s="432"/>
      <c r="K459" s="432"/>
      <c r="L459" s="432"/>
      <c r="M459" s="432"/>
      <c r="N459" s="432"/>
      <c r="O459" s="432"/>
      <c r="P459" s="432"/>
      <c r="Q459" s="432"/>
      <c r="R459" s="432"/>
      <c r="S459" s="432"/>
      <c r="T459" s="432"/>
      <c r="U459" s="432"/>
      <c r="V459" s="432"/>
      <c r="W459" s="432"/>
      <c r="X459" s="432"/>
      <c r="Y459" s="432"/>
      <c r="Z459" s="432"/>
      <c r="AA459" s="432"/>
      <c r="AB459" s="432"/>
      <c r="AC459" s="432"/>
      <c r="AD459" s="432"/>
      <c r="AE459" s="432"/>
      <c r="AF459" s="432"/>
      <c r="AG459" s="432"/>
      <c r="AH459" s="432"/>
      <c r="AI459" s="432"/>
      <c r="AJ459" s="432"/>
      <c r="AK459" s="432"/>
      <c r="AL459" s="432"/>
      <c r="AM459" s="432"/>
    </row>
    <row r="460" spans="1:39" x14ac:dyDescent="0.25">
      <c r="A460" s="432"/>
      <c r="B460" s="432"/>
      <c r="C460" s="432"/>
      <c r="D460" s="432"/>
      <c r="E460" s="432"/>
      <c r="F460" s="432"/>
      <c r="G460" s="432"/>
      <c r="H460" s="432"/>
      <c r="I460" s="432"/>
      <c r="J460" s="432"/>
      <c r="K460" s="432"/>
      <c r="L460" s="432"/>
      <c r="M460" s="432"/>
      <c r="N460" s="432"/>
      <c r="O460" s="432"/>
      <c r="P460" s="432"/>
      <c r="Q460" s="432"/>
      <c r="R460" s="432"/>
      <c r="S460" s="432"/>
      <c r="T460" s="432"/>
      <c r="U460" s="432"/>
      <c r="V460" s="432"/>
      <c r="W460" s="432"/>
      <c r="X460" s="432"/>
      <c r="Y460" s="432"/>
      <c r="Z460" s="432"/>
      <c r="AA460" s="432"/>
      <c r="AB460" s="432"/>
      <c r="AC460" s="432"/>
      <c r="AD460" s="432"/>
      <c r="AE460" s="432"/>
      <c r="AF460" s="432"/>
      <c r="AG460" s="432"/>
      <c r="AH460" s="432"/>
      <c r="AI460" s="432"/>
      <c r="AJ460" s="432"/>
      <c r="AK460" s="432"/>
      <c r="AL460" s="432"/>
      <c r="AM460" s="432"/>
    </row>
    <row r="461" spans="1:39" x14ac:dyDescent="0.25">
      <c r="A461" s="432"/>
      <c r="B461" s="432"/>
      <c r="C461" s="432"/>
      <c r="D461" s="432"/>
      <c r="E461" s="432"/>
      <c r="F461" s="432"/>
      <c r="G461" s="432"/>
      <c r="H461" s="432"/>
      <c r="I461" s="432"/>
      <c r="J461" s="432"/>
      <c r="K461" s="432"/>
      <c r="L461" s="432"/>
      <c r="M461" s="432"/>
      <c r="N461" s="432"/>
      <c r="O461" s="432"/>
      <c r="P461" s="432"/>
      <c r="Q461" s="432"/>
      <c r="R461" s="432"/>
      <c r="S461" s="432"/>
      <c r="T461" s="432"/>
      <c r="U461" s="432"/>
      <c r="V461" s="432"/>
      <c r="W461" s="432"/>
      <c r="X461" s="432"/>
      <c r="Y461" s="432"/>
      <c r="Z461" s="432"/>
      <c r="AA461" s="432"/>
      <c r="AB461" s="432"/>
      <c r="AC461" s="432"/>
      <c r="AD461" s="432"/>
      <c r="AE461" s="432"/>
      <c r="AF461" s="432"/>
      <c r="AG461" s="432"/>
      <c r="AH461" s="432"/>
      <c r="AI461" s="432"/>
      <c r="AJ461" s="432"/>
      <c r="AK461" s="432"/>
      <c r="AL461" s="432"/>
      <c r="AM461" s="432"/>
    </row>
    <row r="462" spans="1:39" x14ac:dyDescent="0.25">
      <c r="A462" s="432"/>
      <c r="B462" s="432"/>
      <c r="C462" s="432"/>
      <c r="D462" s="432"/>
      <c r="E462" s="432"/>
      <c r="F462" s="432"/>
      <c r="G462" s="432"/>
      <c r="H462" s="432"/>
      <c r="I462" s="432"/>
      <c r="J462" s="432"/>
      <c r="K462" s="432"/>
      <c r="L462" s="432"/>
      <c r="M462" s="432"/>
      <c r="N462" s="432"/>
      <c r="O462" s="432"/>
      <c r="P462" s="432"/>
      <c r="Q462" s="432"/>
      <c r="R462" s="432"/>
      <c r="S462" s="432"/>
      <c r="T462" s="432"/>
      <c r="U462" s="432"/>
      <c r="V462" s="432"/>
      <c r="W462" s="432"/>
      <c r="X462" s="432"/>
      <c r="Y462" s="432"/>
      <c r="Z462" s="432"/>
      <c r="AA462" s="432"/>
      <c r="AB462" s="432"/>
      <c r="AC462" s="432"/>
      <c r="AD462" s="432"/>
      <c r="AE462" s="432"/>
      <c r="AF462" s="432"/>
      <c r="AG462" s="432"/>
      <c r="AH462" s="432"/>
      <c r="AI462" s="432"/>
      <c r="AJ462" s="432"/>
      <c r="AK462" s="432"/>
      <c r="AL462" s="432"/>
      <c r="AM462" s="432"/>
    </row>
    <row r="463" spans="1:39" x14ac:dyDescent="0.25">
      <c r="A463" s="432"/>
      <c r="B463" s="432"/>
      <c r="C463" s="432"/>
      <c r="D463" s="432"/>
      <c r="E463" s="432"/>
      <c r="F463" s="432"/>
      <c r="G463" s="432"/>
      <c r="H463" s="432"/>
      <c r="I463" s="432"/>
      <c r="J463" s="432"/>
      <c r="K463" s="432"/>
      <c r="L463" s="432"/>
      <c r="M463" s="432"/>
      <c r="N463" s="432"/>
      <c r="O463" s="432"/>
      <c r="P463" s="432"/>
      <c r="Q463" s="432"/>
      <c r="R463" s="432"/>
      <c r="S463" s="432"/>
      <c r="T463" s="432"/>
      <c r="U463" s="432"/>
      <c r="V463" s="432"/>
      <c r="W463" s="432"/>
      <c r="X463" s="432"/>
      <c r="Y463" s="432"/>
      <c r="Z463" s="432"/>
      <c r="AA463" s="432"/>
      <c r="AB463" s="432"/>
      <c r="AC463" s="432"/>
      <c r="AD463" s="432"/>
      <c r="AE463" s="432"/>
      <c r="AF463" s="432"/>
      <c r="AG463" s="432"/>
      <c r="AH463" s="432"/>
      <c r="AI463" s="432"/>
      <c r="AJ463" s="432"/>
      <c r="AK463" s="432"/>
      <c r="AL463" s="432"/>
      <c r="AM463" s="432"/>
    </row>
    <row r="464" spans="1:39" x14ac:dyDescent="0.25">
      <c r="A464" s="432"/>
      <c r="B464" s="432"/>
      <c r="C464" s="432"/>
      <c r="D464" s="432"/>
      <c r="E464" s="432"/>
      <c r="F464" s="432"/>
      <c r="G464" s="432"/>
      <c r="H464" s="432"/>
      <c r="I464" s="432"/>
      <c r="J464" s="432"/>
      <c r="K464" s="432"/>
      <c r="L464" s="432"/>
      <c r="M464" s="432"/>
      <c r="N464" s="432"/>
      <c r="O464" s="432"/>
      <c r="P464" s="432"/>
      <c r="Q464" s="432"/>
      <c r="R464" s="432"/>
      <c r="S464" s="432"/>
      <c r="T464" s="432"/>
      <c r="U464" s="432"/>
      <c r="V464" s="432"/>
      <c r="W464" s="432"/>
      <c r="X464" s="432"/>
      <c r="Y464" s="432"/>
      <c r="Z464" s="432"/>
      <c r="AA464" s="432"/>
      <c r="AB464" s="432"/>
      <c r="AC464" s="432"/>
      <c r="AD464" s="432"/>
      <c r="AE464" s="432"/>
      <c r="AF464" s="432"/>
      <c r="AG464" s="432"/>
      <c r="AH464" s="432"/>
      <c r="AI464" s="432"/>
      <c r="AJ464" s="432"/>
      <c r="AK464" s="432"/>
      <c r="AL464" s="432"/>
      <c r="AM464" s="432"/>
    </row>
    <row r="465" spans="1:39" x14ac:dyDescent="0.25">
      <c r="A465" s="432"/>
      <c r="B465" s="432"/>
      <c r="C465" s="432"/>
      <c r="D465" s="432"/>
      <c r="E465" s="432"/>
      <c r="F465" s="432"/>
      <c r="G465" s="432"/>
      <c r="H465" s="432"/>
      <c r="I465" s="432"/>
      <c r="J465" s="432"/>
      <c r="K465" s="432"/>
      <c r="L465" s="432"/>
      <c r="M465" s="432"/>
      <c r="N465" s="432"/>
      <c r="O465" s="432"/>
      <c r="P465" s="432"/>
      <c r="Q465" s="432"/>
      <c r="R465" s="432"/>
      <c r="S465" s="432"/>
      <c r="T465" s="432"/>
      <c r="U465" s="432"/>
      <c r="V465" s="432"/>
      <c r="W465" s="432"/>
      <c r="X465" s="432"/>
      <c r="Y465" s="432"/>
      <c r="Z465" s="432"/>
      <c r="AA465" s="432"/>
      <c r="AB465" s="432"/>
      <c r="AC465" s="432"/>
      <c r="AD465" s="432"/>
      <c r="AE465" s="432"/>
      <c r="AF465" s="432"/>
      <c r="AG465" s="432"/>
      <c r="AH465" s="432"/>
      <c r="AI465" s="432"/>
      <c r="AJ465" s="432"/>
      <c r="AK465" s="432"/>
      <c r="AL465" s="432"/>
      <c r="AM465" s="432"/>
    </row>
    <row r="466" spans="1:39" x14ac:dyDescent="0.25">
      <c r="A466" s="432"/>
      <c r="B466" s="432"/>
      <c r="C466" s="432"/>
      <c r="D466" s="432"/>
      <c r="E466" s="432"/>
      <c r="F466" s="432"/>
      <c r="G466" s="432"/>
      <c r="H466" s="432"/>
      <c r="I466" s="432"/>
      <c r="J466" s="432"/>
      <c r="K466" s="432"/>
      <c r="L466" s="432"/>
      <c r="M466" s="432"/>
      <c r="N466" s="432"/>
      <c r="O466" s="432"/>
      <c r="P466" s="432"/>
      <c r="Q466" s="432"/>
      <c r="R466" s="432"/>
      <c r="S466" s="432"/>
      <c r="T466" s="432"/>
      <c r="U466" s="432"/>
      <c r="V466" s="432"/>
      <c r="W466" s="432"/>
      <c r="X466" s="432"/>
      <c r="Y466" s="432"/>
      <c r="Z466" s="432"/>
      <c r="AA466" s="432"/>
      <c r="AB466" s="432"/>
      <c r="AC466" s="432"/>
      <c r="AD466" s="432"/>
      <c r="AE466" s="432"/>
      <c r="AF466" s="432"/>
      <c r="AG466" s="432"/>
      <c r="AH466" s="432"/>
      <c r="AI466" s="432"/>
      <c r="AJ466" s="432"/>
      <c r="AK466" s="432"/>
      <c r="AL466" s="432"/>
      <c r="AM466" s="432"/>
    </row>
    <row r="467" spans="1:39" x14ac:dyDescent="0.25">
      <c r="A467" s="432"/>
      <c r="B467" s="432"/>
      <c r="C467" s="432"/>
      <c r="D467" s="432"/>
      <c r="E467" s="432"/>
      <c r="F467" s="432"/>
      <c r="G467" s="432"/>
      <c r="H467" s="432"/>
      <c r="I467" s="432"/>
      <c r="J467" s="432"/>
      <c r="K467" s="432"/>
      <c r="L467" s="432"/>
      <c r="M467" s="432"/>
      <c r="N467" s="432"/>
      <c r="O467" s="432"/>
      <c r="P467" s="432"/>
      <c r="Q467" s="432"/>
      <c r="R467" s="432"/>
      <c r="S467" s="432"/>
      <c r="T467" s="432"/>
      <c r="U467" s="432"/>
      <c r="V467" s="432"/>
      <c r="W467" s="432"/>
      <c r="X467" s="432"/>
      <c r="Y467" s="432"/>
      <c r="Z467" s="432"/>
      <c r="AA467" s="432"/>
      <c r="AB467" s="432"/>
      <c r="AC467" s="432"/>
      <c r="AD467" s="432"/>
      <c r="AE467" s="432"/>
      <c r="AF467" s="432"/>
      <c r="AG467" s="432"/>
      <c r="AH467" s="432"/>
      <c r="AI467" s="432"/>
      <c r="AJ467" s="432"/>
      <c r="AK467" s="432"/>
      <c r="AL467" s="432"/>
      <c r="AM467" s="432"/>
    </row>
    <row r="468" spans="1:39" x14ac:dyDescent="0.25">
      <c r="A468" s="432"/>
      <c r="B468" s="432"/>
      <c r="C468" s="432"/>
      <c r="D468" s="432"/>
      <c r="E468" s="432"/>
      <c r="F468" s="432"/>
      <c r="G468" s="432"/>
      <c r="H468" s="432"/>
      <c r="I468" s="432"/>
      <c r="J468" s="432"/>
      <c r="K468" s="432"/>
      <c r="L468" s="432"/>
      <c r="M468" s="432"/>
      <c r="N468" s="432"/>
      <c r="O468" s="432"/>
      <c r="P468" s="432"/>
      <c r="Q468" s="432"/>
      <c r="R468" s="432"/>
      <c r="S468" s="432"/>
      <c r="T468" s="432"/>
      <c r="U468" s="432"/>
      <c r="V468" s="432"/>
      <c r="W468" s="432"/>
      <c r="X468" s="432"/>
      <c r="Y468" s="432"/>
      <c r="Z468" s="432"/>
      <c r="AA468" s="432"/>
      <c r="AB468" s="432"/>
      <c r="AC468" s="432"/>
      <c r="AD468" s="432"/>
      <c r="AE468" s="432"/>
      <c r="AF468" s="432"/>
      <c r="AG468" s="432"/>
      <c r="AH468" s="432"/>
      <c r="AI468" s="432"/>
      <c r="AJ468" s="432"/>
      <c r="AK468" s="432"/>
      <c r="AL468" s="432"/>
      <c r="AM468" s="432"/>
    </row>
    <row r="469" spans="1:39" x14ac:dyDescent="0.25">
      <c r="A469" s="432"/>
      <c r="B469" s="432"/>
      <c r="C469" s="432"/>
      <c r="D469" s="432"/>
      <c r="E469" s="432"/>
      <c r="F469" s="432"/>
      <c r="G469" s="432"/>
      <c r="H469" s="432"/>
      <c r="I469" s="432"/>
      <c r="J469" s="432"/>
      <c r="K469" s="432"/>
      <c r="L469" s="432"/>
      <c r="M469" s="432"/>
      <c r="N469" s="432"/>
      <c r="O469" s="432"/>
      <c r="P469" s="432"/>
      <c r="Q469" s="432"/>
      <c r="R469" s="432"/>
      <c r="S469" s="432"/>
      <c r="T469" s="432"/>
      <c r="U469" s="432"/>
      <c r="V469" s="432"/>
      <c r="W469" s="432"/>
      <c r="X469" s="432"/>
      <c r="Y469" s="432"/>
      <c r="Z469" s="432"/>
      <c r="AA469" s="432"/>
      <c r="AB469" s="432"/>
      <c r="AC469" s="432"/>
      <c r="AD469" s="432"/>
      <c r="AE469" s="432"/>
      <c r="AF469" s="432"/>
      <c r="AG469" s="432"/>
      <c r="AH469" s="432"/>
      <c r="AI469" s="432"/>
      <c r="AJ469" s="432"/>
      <c r="AK469" s="432"/>
      <c r="AL469" s="432"/>
      <c r="AM469" s="432"/>
    </row>
    <row r="470" spans="1:39" x14ac:dyDescent="0.25">
      <c r="A470" s="432"/>
      <c r="B470" s="432"/>
      <c r="C470" s="432"/>
      <c r="D470" s="432"/>
      <c r="E470" s="432"/>
      <c r="F470" s="432"/>
      <c r="G470" s="432"/>
      <c r="H470" s="432"/>
      <c r="I470" s="432"/>
      <c r="J470" s="432"/>
      <c r="K470" s="432"/>
      <c r="L470" s="432"/>
      <c r="M470" s="432"/>
      <c r="N470" s="432"/>
      <c r="O470" s="432"/>
      <c r="P470" s="432"/>
      <c r="Q470" s="432"/>
      <c r="R470" s="432"/>
      <c r="S470" s="432"/>
      <c r="T470" s="432"/>
      <c r="U470" s="432"/>
      <c r="V470" s="432"/>
      <c r="W470" s="432"/>
      <c r="X470" s="432"/>
      <c r="Y470" s="432"/>
      <c r="Z470" s="432"/>
      <c r="AA470" s="432"/>
      <c r="AB470" s="432"/>
      <c r="AC470" s="432"/>
      <c r="AD470" s="432"/>
      <c r="AE470" s="432"/>
      <c r="AF470" s="432"/>
      <c r="AG470" s="432"/>
      <c r="AH470" s="432"/>
      <c r="AI470" s="432"/>
      <c r="AJ470" s="432"/>
      <c r="AK470" s="432"/>
      <c r="AL470" s="432"/>
      <c r="AM470" s="432"/>
    </row>
    <row r="471" spans="1:39" x14ac:dyDescent="0.25">
      <c r="A471" s="432"/>
      <c r="B471" s="432"/>
      <c r="C471" s="432"/>
      <c r="D471" s="432"/>
      <c r="E471" s="432"/>
      <c r="F471" s="432"/>
      <c r="G471" s="432"/>
      <c r="H471" s="432"/>
      <c r="I471" s="432"/>
      <c r="J471" s="432"/>
      <c r="K471" s="432"/>
      <c r="L471" s="432"/>
      <c r="M471" s="432"/>
      <c r="N471" s="432"/>
      <c r="O471" s="432"/>
      <c r="P471" s="432"/>
      <c r="Q471" s="432"/>
      <c r="R471" s="432"/>
      <c r="S471" s="432"/>
      <c r="T471" s="432"/>
      <c r="U471" s="432"/>
      <c r="V471" s="432"/>
      <c r="W471" s="432"/>
      <c r="X471" s="432"/>
      <c r="Y471" s="432"/>
      <c r="Z471" s="432"/>
      <c r="AA471" s="432"/>
      <c r="AB471" s="432"/>
      <c r="AC471" s="432"/>
      <c r="AD471" s="432"/>
      <c r="AE471" s="432"/>
      <c r="AF471" s="432"/>
      <c r="AG471" s="432"/>
      <c r="AH471" s="432"/>
      <c r="AI471" s="432"/>
      <c r="AJ471" s="432"/>
      <c r="AK471" s="432"/>
      <c r="AL471" s="432"/>
      <c r="AM471" s="432"/>
    </row>
    <row r="472" spans="1:39" x14ac:dyDescent="0.25">
      <c r="A472" s="432"/>
      <c r="B472" s="432"/>
      <c r="C472" s="432"/>
      <c r="D472" s="432"/>
      <c r="E472" s="432"/>
      <c r="F472" s="432"/>
      <c r="G472" s="432"/>
      <c r="H472" s="432"/>
      <c r="I472" s="432"/>
      <c r="J472" s="432"/>
      <c r="K472" s="432"/>
      <c r="L472" s="432"/>
      <c r="M472" s="432"/>
      <c r="N472" s="432"/>
      <c r="O472" s="432"/>
      <c r="P472" s="432"/>
      <c r="Q472" s="432"/>
      <c r="R472" s="432"/>
      <c r="S472" s="432"/>
      <c r="T472" s="432"/>
      <c r="U472" s="432"/>
      <c r="V472" s="432"/>
      <c r="W472" s="432"/>
      <c r="X472" s="432"/>
      <c r="Y472" s="432"/>
      <c r="Z472" s="432"/>
      <c r="AA472" s="432"/>
      <c r="AB472" s="432"/>
      <c r="AC472" s="432"/>
      <c r="AD472" s="432"/>
      <c r="AE472" s="432"/>
      <c r="AF472" s="432"/>
      <c r="AG472" s="432"/>
      <c r="AH472" s="432"/>
      <c r="AI472" s="432"/>
      <c r="AJ472" s="432"/>
      <c r="AK472" s="432"/>
      <c r="AL472" s="432"/>
      <c r="AM472" s="432"/>
    </row>
    <row r="473" spans="1:39" x14ac:dyDescent="0.25">
      <c r="A473" s="432"/>
      <c r="B473" s="432"/>
      <c r="C473" s="432"/>
      <c r="D473" s="432"/>
      <c r="E473" s="432"/>
      <c r="F473" s="432"/>
      <c r="G473" s="432"/>
      <c r="H473" s="432"/>
      <c r="I473" s="432"/>
      <c r="J473" s="432"/>
      <c r="K473" s="432"/>
      <c r="L473" s="432"/>
      <c r="M473" s="432"/>
      <c r="N473" s="432"/>
      <c r="O473" s="432"/>
      <c r="P473" s="432"/>
      <c r="Q473" s="432"/>
      <c r="R473" s="432"/>
      <c r="S473" s="432"/>
      <c r="T473" s="432"/>
      <c r="U473" s="432"/>
      <c r="V473" s="432"/>
      <c r="W473" s="432"/>
      <c r="X473" s="432"/>
      <c r="Y473" s="432"/>
      <c r="Z473" s="432"/>
      <c r="AA473" s="432"/>
      <c r="AB473" s="432"/>
      <c r="AC473" s="432"/>
      <c r="AD473" s="432"/>
      <c r="AE473" s="432"/>
      <c r="AF473" s="432"/>
      <c r="AG473" s="432"/>
      <c r="AH473" s="432"/>
      <c r="AI473" s="432"/>
      <c r="AJ473" s="432"/>
      <c r="AK473" s="432"/>
      <c r="AL473" s="432"/>
      <c r="AM473" s="432"/>
    </row>
    <row r="474" spans="1:39" x14ac:dyDescent="0.25">
      <c r="A474" s="432"/>
      <c r="B474" s="432"/>
      <c r="C474" s="432"/>
      <c r="D474" s="432"/>
      <c r="E474" s="432"/>
      <c r="F474" s="432"/>
      <c r="G474" s="432"/>
      <c r="H474" s="432"/>
      <c r="I474" s="432"/>
      <c r="J474" s="432"/>
      <c r="K474" s="432"/>
      <c r="L474" s="432"/>
      <c r="M474" s="432"/>
      <c r="N474" s="432"/>
      <c r="O474" s="432"/>
      <c r="P474" s="432"/>
      <c r="Q474" s="432"/>
      <c r="R474" s="432"/>
      <c r="S474" s="432"/>
      <c r="T474" s="432"/>
      <c r="U474" s="432"/>
      <c r="V474" s="432"/>
      <c r="W474" s="432"/>
      <c r="X474" s="432"/>
      <c r="Y474" s="432"/>
      <c r="Z474" s="432"/>
      <c r="AA474" s="432"/>
      <c r="AB474" s="432"/>
      <c r="AC474" s="432"/>
      <c r="AD474" s="432"/>
      <c r="AE474" s="432"/>
      <c r="AF474" s="432"/>
      <c r="AG474" s="432"/>
      <c r="AH474" s="432"/>
      <c r="AI474" s="432"/>
      <c r="AJ474" s="432"/>
      <c r="AK474" s="432"/>
      <c r="AL474" s="432"/>
      <c r="AM474" s="432"/>
    </row>
    <row r="475" spans="1:39" x14ac:dyDescent="0.25">
      <c r="A475" s="432"/>
      <c r="B475" s="432"/>
      <c r="C475" s="432"/>
      <c r="D475" s="432"/>
      <c r="E475" s="432"/>
      <c r="F475" s="432"/>
      <c r="G475" s="432"/>
      <c r="H475" s="432"/>
      <c r="I475" s="432"/>
      <c r="J475" s="432"/>
      <c r="K475" s="432"/>
      <c r="L475" s="432"/>
      <c r="M475" s="432"/>
      <c r="N475" s="432"/>
      <c r="O475" s="432"/>
      <c r="P475" s="432"/>
      <c r="Q475" s="432"/>
      <c r="R475" s="432"/>
      <c r="S475" s="432"/>
      <c r="T475" s="432"/>
      <c r="U475" s="432"/>
      <c r="V475" s="432"/>
      <c r="W475" s="432"/>
      <c r="X475" s="432"/>
      <c r="Y475" s="432"/>
      <c r="Z475" s="432"/>
      <c r="AA475" s="432"/>
      <c r="AB475" s="432"/>
      <c r="AC475" s="432"/>
      <c r="AD475" s="432"/>
      <c r="AE475" s="432"/>
      <c r="AF475" s="432"/>
      <c r="AG475" s="432"/>
      <c r="AH475" s="432"/>
      <c r="AI475" s="432"/>
      <c r="AJ475" s="432"/>
      <c r="AK475" s="432"/>
      <c r="AL475" s="432"/>
      <c r="AM475" s="432"/>
    </row>
    <row r="476" spans="1:39" x14ac:dyDescent="0.25">
      <c r="A476" s="432"/>
      <c r="B476" s="432"/>
      <c r="C476" s="432"/>
      <c r="D476" s="432"/>
      <c r="E476" s="432"/>
      <c r="F476" s="432"/>
      <c r="G476" s="432"/>
      <c r="H476" s="432"/>
      <c r="I476" s="432"/>
      <c r="J476" s="432"/>
      <c r="K476" s="432"/>
      <c r="L476" s="432"/>
      <c r="M476" s="432"/>
      <c r="N476" s="432"/>
      <c r="O476" s="432"/>
      <c r="P476" s="432"/>
      <c r="Q476" s="432"/>
      <c r="R476" s="432"/>
      <c r="S476" s="432"/>
      <c r="T476" s="432"/>
      <c r="U476" s="432"/>
      <c r="V476" s="432"/>
      <c r="W476" s="432"/>
      <c r="X476" s="432"/>
      <c r="Y476" s="432"/>
      <c r="Z476" s="432"/>
      <c r="AA476" s="432"/>
      <c r="AB476" s="432"/>
      <c r="AC476" s="432"/>
      <c r="AD476" s="432"/>
      <c r="AE476" s="432"/>
      <c r="AF476" s="432"/>
      <c r="AG476" s="432"/>
      <c r="AH476" s="432"/>
      <c r="AI476" s="432"/>
      <c r="AJ476" s="432"/>
      <c r="AK476" s="432"/>
      <c r="AL476" s="432"/>
      <c r="AM476" s="432"/>
    </row>
    <row r="477" spans="1:39" x14ac:dyDescent="0.25">
      <c r="A477" s="432"/>
      <c r="B477" s="432"/>
      <c r="C477" s="432"/>
      <c r="D477" s="432"/>
      <c r="E477" s="432"/>
      <c r="F477" s="432"/>
      <c r="G477" s="432"/>
      <c r="H477" s="432"/>
      <c r="I477" s="432"/>
      <c r="J477" s="432"/>
      <c r="K477" s="432"/>
      <c r="L477" s="432"/>
      <c r="M477" s="432"/>
      <c r="N477" s="432"/>
      <c r="O477" s="432"/>
      <c r="P477" s="432"/>
      <c r="Q477" s="432"/>
      <c r="R477" s="432"/>
      <c r="S477" s="432"/>
      <c r="T477" s="432"/>
      <c r="U477" s="432"/>
      <c r="V477" s="432"/>
      <c r="W477" s="432"/>
      <c r="X477" s="432"/>
      <c r="Y477" s="432"/>
      <c r="Z477" s="432"/>
      <c r="AA477" s="432"/>
      <c r="AB477" s="432"/>
      <c r="AC477" s="432"/>
      <c r="AD477" s="432"/>
      <c r="AE477" s="432"/>
      <c r="AF477" s="432"/>
      <c r="AG477" s="432"/>
      <c r="AH477" s="432"/>
      <c r="AI477" s="432"/>
      <c r="AJ477" s="432"/>
      <c r="AK477" s="432"/>
      <c r="AL477" s="432"/>
      <c r="AM477" s="432"/>
    </row>
    <row r="478" spans="1:39" x14ac:dyDescent="0.25">
      <c r="A478" s="432"/>
      <c r="B478" s="432"/>
      <c r="C478" s="432"/>
      <c r="D478" s="432"/>
      <c r="E478" s="432"/>
      <c r="F478" s="432"/>
      <c r="G478" s="432"/>
      <c r="H478" s="432"/>
      <c r="I478" s="432"/>
      <c r="J478" s="432"/>
      <c r="K478" s="432"/>
      <c r="L478" s="432"/>
      <c r="M478" s="432"/>
      <c r="N478" s="432"/>
      <c r="O478" s="432"/>
      <c r="P478" s="432"/>
      <c r="Q478" s="432"/>
      <c r="R478" s="432"/>
      <c r="S478" s="432"/>
      <c r="T478" s="432"/>
      <c r="U478" s="432"/>
      <c r="V478" s="432"/>
      <c r="W478" s="432"/>
      <c r="X478" s="432"/>
      <c r="Y478" s="432"/>
      <c r="Z478" s="432"/>
      <c r="AA478" s="432"/>
      <c r="AB478" s="432"/>
      <c r="AC478" s="432"/>
      <c r="AD478" s="432"/>
      <c r="AE478" s="432"/>
      <c r="AF478" s="432"/>
      <c r="AG478" s="432"/>
      <c r="AH478" s="432"/>
      <c r="AI478" s="432"/>
      <c r="AJ478" s="432"/>
      <c r="AK478" s="432"/>
      <c r="AL478" s="432"/>
      <c r="AM478" s="432"/>
    </row>
    <row r="479" spans="1:39" x14ac:dyDescent="0.25">
      <c r="A479" s="432"/>
      <c r="B479" s="432"/>
      <c r="C479" s="432"/>
      <c r="D479" s="432"/>
      <c r="E479" s="432"/>
      <c r="F479" s="432"/>
      <c r="G479" s="432"/>
      <c r="H479" s="432"/>
      <c r="I479" s="432"/>
      <c r="J479" s="432"/>
      <c r="K479" s="432"/>
      <c r="L479" s="432"/>
      <c r="M479" s="432"/>
      <c r="N479" s="432"/>
      <c r="O479" s="432"/>
      <c r="P479" s="432"/>
      <c r="Q479" s="432"/>
      <c r="R479" s="432"/>
      <c r="S479" s="432"/>
      <c r="T479" s="432"/>
      <c r="U479" s="432"/>
      <c r="V479" s="432"/>
      <c r="W479" s="432"/>
      <c r="X479" s="432"/>
      <c r="Y479" s="432"/>
      <c r="Z479" s="432"/>
      <c r="AA479" s="432"/>
      <c r="AB479" s="432"/>
      <c r="AC479" s="432"/>
      <c r="AD479" s="432"/>
      <c r="AE479" s="432"/>
      <c r="AF479" s="432"/>
      <c r="AG479" s="432"/>
      <c r="AH479" s="432"/>
      <c r="AI479" s="432"/>
      <c r="AJ479" s="432"/>
      <c r="AK479" s="432"/>
      <c r="AL479" s="432"/>
      <c r="AM479" s="432"/>
    </row>
    <row r="480" spans="1:39" x14ac:dyDescent="0.25">
      <c r="A480" s="432"/>
      <c r="B480" s="432"/>
      <c r="C480" s="432"/>
      <c r="D480" s="432"/>
      <c r="E480" s="432"/>
      <c r="F480" s="432"/>
      <c r="G480" s="432"/>
      <c r="H480" s="432"/>
      <c r="I480" s="432"/>
      <c r="J480" s="432"/>
      <c r="K480" s="432"/>
      <c r="L480" s="432"/>
      <c r="M480" s="432"/>
      <c r="N480" s="432"/>
      <c r="O480" s="432"/>
      <c r="P480" s="432"/>
      <c r="Q480" s="432"/>
      <c r="R480" s="432"/>
      <c r="S480" s="432"/>
      <c r="T480" s="432"/>
      <c r="U480" s="432"/>
      <c r="V480" s="432"/>
      <c r="W480" s="432"/>
      <c r="X480" s="432"/>
      <c r="Y480" s="432"/>
      <c r="Z480" s="432"/>
      <c r="AA480" s="432"/>
      <c r="AB480" s="432"/>
      <c r="AC480" s="432"/>
      <c r="AD480" s="432"/>
      <c r="AE480" s="432"/>
      <c r="AF480" s="432"/>
      <c r="AG480" s="432"/>
      <c r="AH480" s="432"/>
      <c r="AI480" s="432"/>
      <c r="AJ480" s="432"/>
      <c r="AK480" s="432"/>
      <c r="AL480" s="432"/>
      <c r="AM480" s="432"/>
    </row>
    <row r="481" spans="1:39" x14ac:dyDescent="0.25">
      <c r="A481" s="432"/>
      <c r="B481" s="432"/>
      <c r="C481" s="432"/>
      <c r="D481" s="432"/>
      <c r="E481" s="432"/>
      <c r="F481" s="432"/>
      <c r="G481" s="432"/>
      <c r="H481" s="432"/>
      <c r="I481" s="432"/>
      <c r="J481" s="432"/>
      <c r="K481" s="432"/>
      <c r="L481" s="432"/>
      <c r="M481" s="432"/>
      <c r="N481" s="432"/>
      <c r="O481" s="432"/>
      <c r="P481" s="432"/>
      <c r="Q481" s="432"/>
      <c r="R481" s="432"/>
      <c r="S481" s="432"/>
      <c r="T481" s="432"/>
      <c r="U481" s="432"/>
      <c r="V481" s="432"/>
      <c r="W481" s="432"/>
      <c r="X481" s="432"/>
      <c r="Y481" s="432"/>
      <c r="Z481" s="432"/>
      <c r="AA481" s="432"/>
      <c r="AB481" s="432"/>
      <c r="AC481" s="432"/>
      <c r="AD481" s="432"/>
      <c r="AE481" s="432"/>
      <c r="AF481" s="432"/>
      <c r="AG481" s="432"/>
      <c r="AH481" s="432"/>
      <c r="AI481" s="432"/>
      <c r="AJ481" s="432"/>
      <c r="AK481" s="432"/>
      <c r="AL481" s="432"/>
      <c r="AM481" s="432"/>
    </row>
    <row r="482" spans="1:39" x14ac:dyDescent="0.25">
      <c r="A482" s="432"/>
      <c r="B482" s="432"/>
      <c r="C482" s="432"/>
      <c r="D482" s="432"/>
      <c r="E482" s="432"/>
      <c r="F482" s="432"/>
      <c r="G482" s="432"/>
      <c r="H482" s="432"/>
      <c r="I482" s="432"/>
      <c r="J482" s="432"/>
      <c r="K482" s="432"/>
      <c r="L482" s="432"/>
      <c r="M482" s="432"/>
      <c r="N482" s="432"/>
      <c r="O482" s="432"/>
      <c r="P482" s="432"/>
      <c r="Q482" s="432"/>
      <c r="R482" s="432"/>
      <c r="S482" s="432"/>
      <c r="T482" s="432"/>
      <c r="U482" s="432"/>
      <c r="V482" s="432"/>
      <c r="W482" s="432"/>
      <c r="X482" s="432"/>
      <c r="Y482" s="432"/>
      <c r="Z482" s="432"/>
      <c r="AA482" s="432"/>
      <c r="AB482" s="432"/>
      <c r="AC482" s="432"/>
      <c r="AD482" s="432"/>
      <c r="AE482" s="432"/>
      <c r="AF482" s="432"/>
      <c r="AG482" s="432"/>
      <c r="AH482" s="432"/>
      <c r="AI482" s="432"/>
      <c r="AJ482" s="432"/>
      <c r="AK482" s="432"/>
      <c r="AL482" s="432"/>
      <c r="AM482" s="432"/>
    </row>
    <row r="483" spans="1:39" x14ac:dyDescent="0.25">
      <c r="A483" s="432"/>
      <c r="B483" s="432"/>
      <c r="C483" s="432"/>
      <c r="D483" s="432"/>
      <c r="E483" s="432"/>
      <c r="F483" s="432"/>
      <c r="G483" s="432"/>
      <c r="H483" s="432"/>
      <c r="I483" s="432"/>
      <c r="J483" s="432"/>
      <c r="K483" s="432"/>
      <c r="L483" s="432"/>
      <c r="M483" s="432"/>
      <c r="N483" s="432"/>
      <c r="O483" s="432"/>
      <c r="P483" s="432"/>
      <c r="Q483" s="432"/>
      <c r="R483" s="432"/>
      <c r="S483" s="432"/>
      <c r="T483" s="432"/>
      <c r="U483" s="432"/>
      <c r="V483" s="432"/>
      <c r="W483" s="432"/>
      <c r="X483" s="432"/>
      <c r="Y483" s="432"/>
      <c r="Z483" s="432"/>
      <c r="AA483" s="432"/>
      <c r="AB483" s="432"/>
      <c r="AC483" s="432"/>
      <c r="AD483" s="432"/>
      <c r="AE483" s="432"/>
      <c r="AF483" s="432"/>
      <c r="AG483" s="432"/>
      <c r="AH483" s="432"/>
      <c r="AI483" s="432"/>
      <c r="AJ483" s="432"/>
      <c r="AK483" s="432"/>
      <c r="AL483" s="432"/>
      <c r="AM483" s="432"/>
    </row>
    <row r="484" spans="1:39" x14ac:dyDescent="0.25">
      <c r="A484" s="432"/>
      <c r="B484" s="432"/>
      <c r="C484" s="432"/>
      <c r="D484" s="432"/>
      <c r="E484" s="432"/>
      <c r="F484" s="432"/>
      <c r="G484" s="432"/>
      <c r="H484" s="432"/>
      <c r="I484" s="432"/>
      <c r="J484" s="432"/>
      <c r="K484" s="432"/>
      <c r="L484" s="432"/>
      <c r="M484" s="432"/>
      <c r="N484" s="432"/>
      <c r="O484" s="432"/>
      <c r="P484" s="432"/>
      <c r="Q484" s="432"/>
      <c r="R484" s="432"/>
      <c r="S484" s="432"/>
      <c r="T484" s="432"/>
      <c r="U484" s="432"/>
      <c r="V484" s="432"/>
      <c r="W484" s="432"/>
      <c r="X484" s="432"/>
      <c r="Y484" s="432"/>
      <c r="Z484" s="432"/>
      <c r="AA484" s="432"/>
      <c r="AB484" s="432"/>
      <c r="AC484" s="432"/>
      <c r="AD484" s="432"/>
      <c r="AE484" s="432"/>
      <c r="AF484" s="432"/>
      <c r="AG484" s="432"/>
      <c r="AH484" s="432"/>
      <c r="AI484" s="432"/>
      <c r="AJ484" s="432"/>
      <c r="AK484" s="432"/>
      <c r="AL484" s="432"/>
      <c r="AM484" s="432"/>
    </row>
    <row r="485" spans="1:39" x14ac:dyDescent="0.25">
      <c r="A485" s="432"/>
      <c r="B485" s="432"/>
      <c r="C485" s="432"/>
      <c r="D485" s="432"/>
      <c r="E485" s="432"/>
      <c r="F485" s="432"/>
      <c r="G485" s="432"/>
      <c r="H485" s="432"/>
      <c r="I485" s="432"/>
      <c r="J485" s="432"/>
      <c r="K485" s="432"/>
      <c r="L485" s="432"/>
      <c r="M485" s="432"/>
      <c r="N485" s="432"/>
      <c r="O485" s="432"/>
      <c r="P485" s="432"/>
      <c r="Q485" s="432"/>
      <c r="R485" s="432"/>
      <c r="S485" s="432"/>
      <c r="T485" s="432"/>
      <c r="U485" s="432"/>
      <c r="V485" s="432"/>
      <c r="W485" s="432"/>
      <c r="X485" s="432"/>
      <c r="Y485" s="432"/>
      <c r="Z485" s="432"/>
      <c r="AA485" s="432"/>
      <c r="AB485" s="432"/>
      <c r="AC485" s="432"/>
      <c r="AD485" s="432"/>
      <c r="AE485" s="432"/>
      <c r="AF485" s="432"/>
      <c r="AG485" s="432"/>
      <c r="AH485" s="432"/>
      <c r="AI485" s="432"/>
      <c r="AJ485" s="432"/>
      <c r="AK485" s="432"/>
      <c r="AL485" s="432"/>
      <c r="AM485" s="432"/>
    </row>
    <row r="486" spans="1:39" x14ac:dyDescent="0.25">
      <c r="A486" s="432"/>
      <c r="B486" s="432"/>
      <c r="C486" s="432"/>
      <c r="D486" s="432"/>
      <c r="E486" s="432"/>
      <c r="F486" s="432"/>
      <c r="G486" s="432"/>
      <c r="H486" s="432"/>
      <c r="I486" s="432"/>
      <c r="J486" s="432"/>
      <c r="K486" s="432"/>
      <c r="L486" s="432"/>
      <c r="M486" s="432"/>
      <c r="N486" s="432"/>
      <c r="O486" s="432"/>
      <c r="P486" s="432"/>
      <c r="Q486" s="432"/>
      <c r="R486" s="432"/>
      <c r="S486" s="432"/>
      <c r="T486" s="432"/>
      <c r="U486" s="432"/>
      <c r="V486" s="432"/>
      <c r="W486" s="432"/>
      <c r="X486" s="432"/>
      <c r="Y486" s="432"/>
      <c r="Z486" s="432"/>
      <c r="AA486" s="432"/>
      <c r="AB486" s="432"/>
      <c r="AC486" s="432"/>
      <c r="AD486" s="432"/>
      <c r="AE486" s="432"/>
      <c r="AF486" s="432"/>
      <c r="AG486" s="432"/>
      <c r="AH486" s="432"/>
      <c r="AI486" s="432"/>
      <c r="AJ486" s="432"/>
      <c r="AK486" s="432"/>
      <c r="AL486" s="432"/>
      <c r="AM486" s="432"/>
    </row>
    <row r="487" spans="1:39" x14ac:dyDescent="0.25">
      <c r="A487" s="432"/>
      <c r="B487" s="432"/>
      <c r="C487" s="432"/>
      <c r="D487" s="432"/>
      <c r="E487" s="432"/>
      <c r="F487" s="432"/>
      <c r="G487" s="432"/>
      <c r="H487" s="432"/>
      <c r="I487" s="432"/>
      <c r="J487" s="432"/>
      <c r="K487" s="432"/>
      <c r="L487" s="432"/>
      <c r="M487" s="432"/>
      <c r="N487" s="432"/>
      <c r="O487" s="432"/>
      <c r="P487" s="432"/>
      <c r="Q487" s="432"/>
      <c r="R487" s="432"/>
      <c r="S487" s="432"/>
      <c r="T487" s="432"/>
      <c r="U487" s="432"/>
      <c r="V487" s="432"/>
      <c r="W487" s="432"/>
      <c r="X487" s="432"/>
      <c r="Y487" s="432"/>
      <c r="Z487" s="432"/>
      <c r="AA487" s="432"/>
      <c r="AB487" s="432"/>
      <c r="AC487" s="432"/>
      <c r="AD487" s="432"/>
      <c r="AE487" s="432"/>
      <c r="AF487" s="432"/>
      <c r="AG487" s="432"/>
      <c r="AH487" s="432"/>
      <c r="AI487" s="432"/>
      <c r="AJ487" s="432"/>
      <c r="AK487" s="432"/>
      <c r="AL487" s="432"/>
      <c r="AM487" s="432"/>
    </row>
    <row r="488" spans="1:39" x14ac:dyDescent="0.25">
      <c r="A488" s="432"/>
      <c r="B488" s="432"/>
      <c r="C488" s="432"/>
      <c r="D488" s="432"/>
      <c r="E488" s="432"/>
      <c r="F488" s="432"/>
      <c r="G488" s="432"/>
      <c r="H488" s="432"/>
      <c r="I488" s="432"/>
      <c r="J488" s="432"/>
      <c r="K488" s="432"/>
      <c r="L488" s="432"/>
      <c r="M488" s="432"/>
      <c r="N488" s="432"/>
      <c r="O488" s="432"/>
      <c r="P488" s="432"/>
      <c r="Q488" s="432"/>
      <c r="R488" s="432"/>
      <c r="S488" s="432"/>
      <c r="T488" s="432"/>
      <c r="U488" s="432"/>
      <c r="V488" s="432"/>
      <c r="W488" s="432"/>
      <c r="X488" s="432"/>
      <c r="Y488" s="432"/>
      <c r="Z488" s="432"/>
      <c r="AA488" s="432"/>
      <c r="AB488" s="432"/>
      <c r="AC488" s="432"/>
      <c r="AD488" s="432"/>
      <c r="AE488" s="432"/>
      <c r="AF488" s="432"/>
      <c r="AG488" s="432"/>
      <c r="AH488" s="432"/>
      <c r="AI488" s="432"/>
      <c r="AJ488" s="432"/>
      <c r="AK488" s="432"/>
      <c r="AL488" s="432"/>
      <c r="AM488" s="432"/>
    </row>
    <row r="489" spans="1:39" x14ac:dyDescent="0.25">
      <c r="A489" s="432"/>
      <c r="B489" s="432"/>
      <c r="C489" s="432"/>
      <c r="D489" s="432"/>
      <c r="E489" s="432"/>
      <c r="F489" s="432"/>
      <c r="G489" s="432"/>
      <c r="H489" s="432"/>
      <c r="I489" s="432"/>
      <c r="J489" s="432"/>
      <c r="K489" s="432"/>
      <c r="L489" s="432"/>
      <c r="M489" s="432"/>
      <c r="N489" s="432"/>
      <c r="O489" s="432"/>
      <c r="P489" s="432"/>
      <c r="Q489" s="432"/>
      <c r="R489" s="432"/>
      <c r="S489" s="432"/>
      <c r="T489" s="432"/>
      <c r="U489" s="432"/>
      <c r="V489" s="432"/>
      <c r="W489" s="432"/>
      <c r="X489" s="432"/>
      <c r="Y489" s="432"/>
      <c r="Z489" s="432"/>
      <c r="AA489" s="432"/>
      <c r="AB489" s="432"/>
      <c r="AC489" s="432"/>
      <c r="AD489" s="432"/>
      <c r="AE489" s="432"/>
      <c r="AF489" s="432"/>
      <c r="AG489" s="432"/>
      <c r="AH489" s="432"/>
      <c r="AI489" s="432"/>
      <c r="AJ489" s="432"/>
      <c r="AK489" s="432"/>
      <c r="AL489" s="432"/>
      <c r="AM489" s="432"/>
    </row>
    <row r="490" spans="1:39" x14ac:dyDescent="0.25">
      <c r="A490" s="432"/>
      <c r="B490" s="432"/>
      <c r="C490" s="432"/>
      <c r="D490" s="432"/>
      <c r="E490" s="432"/>
      <c r="F490" s="432"/>
      <c r="G490" s="432"/>
      <c r="H490" s="432"/>
      <c r="I490" s="432"/>
      <c r="J490" s="432"/>
      <c r="K490" s="432"/>
      <c r="L490" s="432"/>
      <c r="M490" s="432"/>
      <c r="N490" s="432"/>
      <c r="O490" s="432"/>
      <c r="P490" s="432"/>
      <c r="Q490" s="432"/>
      <c r="R490" s="432"/>
      <c r="S490" s="432"/>
      <c r="T490" s="432"/>
      <c r="U490" s="432"/>
      <c r="V490" s="432"/>
      <c r="W490" s="432"/>
      <c r="X490" s="432"/>
      <c r="Y490" s="432"/>
      <c r="Z490" s="432"/>
      <c r="AA490" s="432"/>
      <c r="AB490" s="432"/>
      <c r="AC490" s="432"/>
      <c r="AD490" s="432"/>
      <c r="AE490" s="432"/>
      <c r="AF490" s="432"/>
      <c r="AG490" s="432"/>
      <c r="AH490" s="432"/>
      <c r="AI490" s="432"/>
      <c r="AJ490" s="432"/>
      <c r="AK490" s="432"/>
      <c r="AL490" s="432"/>
      <c r="AM490" s="432"/>
    </row>
    <row r="491" spans="1:39" x14ac:dyDescent="0.25">
      <c r="A491" s="432"/>
      <c r="B491" s="432"/>
      <c r="C491" s="432"/>
      <c r="D491" s="432"/>
      <c r="E491" s="432"/>
      <c r="F491" s="432"/>
      <c r="G491" s="432"/>
      <c r="H491" s="432"/>
      <c r="I491" s="432"/>
      <c r="J491" s="432"/>
      <c r="K491" s="432"/>
      <c r="L491" s="432"/>
      <c r="M491" s="432"/>
      <c r="N491" s="432"/>
      <c r="O491" s="432"/>
      <c r="P491" s="432"/>
      <c r="Q491" s="432"/>
      <c r="R491" s="432"/>
      <c r="S491" s="432"/>
      <c r="T491" s="432"/>
      <c r="U491" s="432"/>
      <c r="V491" s="432"/>
      <c r="W491" s="432"/>
      <c r="X491" s="432"/>
      <c r="Y491" s="432"/>
      <c r="Z491" s="432"/>
      <c r="AA491" s="432"/>
      <c r="AB491" s="432"/>
      <c r="AC491" s="432"/>
      <c r="AD491" s="432"/>
      <c r="AE491" s="432"/>
      <c r="AF491" s="432"/>
      <c r="AG491" s="432"/>
      <c r="AH491" s="432"/>
      <c r="AI491" s="432"/>
      <c r="AJ491" s="432"/>
      <c r="AK491" s="432"/>
      <c r="AL491" s="432"/>
      <c r="AM491" s="432"/>
    </row>
    <row r="492" spans="1:39" x14ac:dyDescent="0.25">
      <c r="A492" s="432"/>
      <c r="B492" s="432"/>
      <c r="C492" s="432"/>
      <c r="D492" s="432"/>
      <c r="E492" s="432"/>
      <c r="F492" s="432"/>
      <c r="G492" s="432"/>
      <c r="H492" s="432"/>
      <c r="I492" s="432"/>
      <c r="J492" s="432"/>
      <c r="K492" s="432"/>
      <c r="L492" s="432"/>
      <c r="M492" s="432"/>
      <c r="N492" s="432"/>
      <c r="O492" s="432"/>
      <c r="P492" s="432"/>
      <c r="Q492" s="432"/>
      <c r="R492" s="432"/>
      <c r="S492" s="432"/>
      <c r="T492" s="432"/>
      <c r="U492" s="432"/>
      <c r="V492" s="432"/>
      <c r="W492" s="432"/>
      <c r="X492" s="432"/>
      <c r="Y492" s="432"/>
      <c r="Z492" s="432"/>
      <c r="AA492" s="432"/>
      <c r="AB492" s="432"/>
      <c r="AC492" s="432"/>
      <c r="AD492" s="432"/>
      <c r="AE492" s="432"/>
      <c r="AF492" s="432"/>
      <c r="AG492" s="432"/>
      <c r="AH492" s="432"/>
      <c r="AI492" s="432"/>
      <c r="AJ492" s="432"/>
      <c r="AK492" s="432"/>
      <c r="AL492" s="432"/>
      <c r="AM492" s="432"/>
    </row>
    <row r="493" spans="1:39" x14ac:dyDescent="0.25">
      <c r="A493" s="432"/>
      <c r="B493" s="432"/>
      <c r="C493" s="432"/>
      <c r="D493" s="432"/>
      <c r="E493" s="432"/>
      <c r="F493" s="432"/>
      <c r="G493" s="432"/>
      <c r="H493" s="432"/>
      <c r="I493" s="432"/>
      <c r="J493" s="432"/>
      <c r="K493" s="432"/>
      <c r="L493" s="432"/>
      <c r="M493" s="432"/>
      <c r="N493" s="432"/>
      <c r="O493" s="432"/>
      <c r="P493" s="432"/>
      <c r="Q493" s="432"/>
      <c r="R493" s="432"/>
      <c r="S493" s="432"/>
      <c r="T493" s="432"/>
      <c r="U493" s="432"/>
      <c r="V493" s="432"/>
      <c r="W493" s="432"/>
      <c r="X493" s="432"/>
      <c r="Y493" s="432"/>
      <c r="Z493" s="432"/>
      <c r="AA493" s="432"/>
      <c r="AB493" s="432"/>
      <c r="AC493" s="432"/>
      <c r="AD493" s="432"/>
      <c r="AE493" s="432"/>
      <c r="AF493" s="432"/>
      <c r="AG493" s="432"/>
      <c r="AH493" s="432"/>
      <c r="AI493" s="432"/>
      <c r="AJ493" s="432"/>
      <c r="AK493" s="432"/>
      <c r="AL493" s="432"/>
      <c r="AM493" s="432"/>
    </row>
    <row r="494" spans="1:39" x14ac:dyDescent="0.25">
      <c r="A494" s="432"/>
      <c r="B494" s="432"/>
      <c r="C494" s="432"/>
      <c r="D494" s="432"/>
      <c r="E494" s="432"/>
      <c r="F494" s="432"/>
      <c r="G494" s="432"/>
      <c r="H494" s="432"/>
      <c r="I494" s="432"/>
      <c r="J494" s="432"/>
      <c r="K494" s="432"/>
      <c r="L494" s="432"/>
      <c r="M494" s="432"/>
      <c r="N494" s="432"/>
      <c r="O494" s="432"/>
      <c r="P494" s="432"/>
      <c r="Q494" s="432"/>
      <c r="R494" s="432"/>
      <c r="S494" s="432"/>
      <c r="T494" s="432"/>
      <c r="U494" s="432"/>
      <c r="V494" s="432"/>
      <c r="W494" s="432"/>
      <c r="X494" s="432"/>
      <c r="Y494" s="432"/>
      <c r="Z494" s="432"/>
      <c r="AA494" s="432"/>
      <c r="AB494" s="432"/>
      <c r="AC494" s="432"/>
      <c r="AD494" s="432"/>
      <c r="AE494" s="432"/>
      <c r="AF494" s="432"/>
      <c r="AG494" s="432"/>
      <c r="AH494" s="432"/>
      <c r="AI494" s="432"/>
      <c r="AJ494" s="432"/>
      <c r="AK494" s="432"/>
      <c r="AL494" s="432"/>
      <c r="AM494" s="432"/>
    </row>
    <row r="495" spans="1:39" x14ac:dyDescent="0.25">
      <c r="A495" s="432"/>
      <c r="B495" s="432"/>
      <c r="C495" s="432"/>
      <c r="D495" s="432"/>
      <c r="E495" s="432"/>
      <c r="F495" s="432"/>
      <c r="G495" s="432"/>
      <c r="H495" s="432"/>
      <c r="I495" s="432"/>
      <c r="J495" s="432"/>
      <c r="K495" s="432"/>
      <c r="L495" s="432"/>
      <c r="M495" s="432"/>
      <c r="N495" s="432"/>
      <c r="O495" s="432"/>
      <c r="P495" s="432"/>
      <c r="Q495" s="432"/>
      <c r="R495" s="432"/>
      <c r="S495" s="432"/>
      <c r="T495" s="432"/>
      <c r="U495" s="432"/>
      <c r="V495" s="432"/>
      <c r="W495" s="432"/>
      <c r="X495" s="432"/>
      <c r="Y495" s="432"/>
      <c r="Z495" s="432"/>
      <c r="AA495" s="432"/>
      <c r="AB495" s="432"/>
      <c r="AC495" s="432"/>
      <c r="AD495" s="432"/>
      <c r="AE495" s="432"/>
      <c r="AF495" s="432"/>
      <c r="AG495" s="432"/>
      <c r="AH495" s="432"/>
      <c r="AI495" s="432"/>
      <c r="AJ495" s="432"/>
      <c r="AK495" s="432"/>
      <c r="AL495" s="432"/>
      <c r="AM495" s="432"/>
    </row>
    <row r="496" spans="1:39" x14ac:dyDescent="0.25">
      <c r="A496" s="432"/>
      <c r="B496" s="432"/>
      <c r="C496" s="432"/>
      <c r="D496" s="432"/>
      <c r="E496" s="432"/>
      <c r="F496" s="432"/>
      <c r="G496" s="432"/>
      <c r="H496" s="432"/>
      <c r="I496" s="432"/>
      <c r="J496" s="432"/>
      <c r="K496" s="432"/>
      <c r="L496" s="432"/>
      <c r="M496" s="432"/>
      <c r="N496" s="432"/>
      <c r="O496" s="432"/>
      <c r="P496" s="432"/>
      <c r="Q496" s="432"/>
      <c r="R496" s="432"/>
      <c r="S496" s="432"/>
      <c r="T496" s="432"/>
      <c r="U496" s="432"/>
      <c r="V496" s="432"/>
      <c r="W496" s="432"/>
      <c r="X496" s="432"/>
      <c r="Y496" s="432"/>
      <c r="Z496" s="432"/>
      <c r="AA496" s="432"/>
      <c r="AB496" s="432"/>
      <c r="AC496" s="432"/>
      <c r="AD496" s="432"/>
      <c r="AE496" s="432"/>
      <c r="AF496" s="432"/>
      <c r="AG496" s="432"/>
      <c r="AH496" s="432"/>
      <c r="AI496" s="432"/>
      <c r="AJ496" s="432"/>
      <c r="AK496" s="432"/>
      <c r="AL496" s="432"/>
      <c r="AM496" s="432"/>
    </row>
    <row r="497" spans="1:39" x14ac:dyDescent="0.25">
      <c r="A497" s="432"/>
      <c r="B497" s="432"/>
      <c r="C497" s="432"/>
      <c r="D497" s="432"/>
      <c r="E497" s="432"/>
      <c r="F497" s="432"/>
      <c r="G497" s="432"/>
      <c r="H497" s="432"/>
      <c r="I497" s="432"/>
      <c r="J497" s="432"/>
      <c r="K497" s="432"/>
      <c r="L497" s="432"/>
      <c r="M497" s="432"/>
      <c r="N497" s="432"/>
      <c r="O497" s="432"/>
      <c r="P497" s="432"/>
      <c r="Q497" s="432"/>
      <c r="R497" s="432"/>
      <c r="S497" s="432"/>
      <c r="T497" s="432"/>
      <c r="U497" s="432"/>
      <c r="V497" s="432"/>
      <c r="W497" s="432"/>
      <c r="X497" s="432"/>
      <c r="Y497" s="432"/>
      <c r="Z497" s="432"/>
      <c r="AA497" s="432"/>
      <c r="AB497" s="432"/>
      <c r="AC497" s="432"/>
      <c r="AD497" s="432"/>
      <c r="AE497" s="432"/>
      <c r="AF497" s="432"/>
      <c r="AG497" s="432"/>
      <c r="AH497" s="432"/>
      <c r="AI497" s="432"/>
      <c r="AJ497" s="432"/>
      <c r="AK497" s="432"/>
      <c r="AL497" s="432"/>
      <c r="AM497" s="432"/>
    </row>
    <row r="498" spans="1:39" x14ac:dyDescent="0.25">
      <c r="A498" s="432"/>
      <c r="B498" s="432"/>
      <c r="C498" s="432"/>
      <c r="D498" s="432"/>
      <c r="E498" s="432"/>
      <c r="F498" s="432"/>
      <c r="G498" s="432"/>
      <c r="H498" s="432"/>
      <c r="I498" s="432"/>
      <c r="J498" s="432"/>
      <c r="K498" s="432"/>
      <c r="L498" s="432"/>
      <c r="M498" s="432"/>
      <c r="N498" s="432"/>
      <c r="O498" s="432"/>
      <c r="P498" s="432"/>
      <c r="Q498" s="432"/>
      <c r="R498" s="432"/>
      <c r="S498" s="432"/>
      <c r="T498" s="432"/>
      <c r="U498" s="432"/>
      <c r="V498" s="432"/>
      <c r="W498" s="432"/>
      <c r="X498" s="432"/>
      <c r="Y498" s="432"/>
      <c r="Z498" s="432"/>
      <c r="AA498" s="432"/>
      <c r="AB498" s="432"/>
      <c r="AC498" s="432"/>
      <c r="AD498" s="432"/>
      <c r="AE498" s="432"/>
      <c r="AF498" s="432"/>
      <c r="AG498" s="432"/>
      <c r="AH498" s="432"/>
      <c r="AI498" s="432"/>
      <c r="AJ498" s="432"/>
      <c r="AK498" s="432"/>
      <c r="AL498" s="432"/>
      <c r="AM498" s="432"/>
    </row>
    <row r="499" spans="1:39" x14ac:dyDescent="0.25">
      <c r="A499" s="432"/>
      <c r="B499" s="432"/>
      <c r="C499" s="432"/>
      <c r="D499" s="432"/>
      <c r="E499" s="432"/>
      <c r="F499" s="432"/>
      <c r="G499" s="432"/>
      <c r="H499" s="432"/>
      <c r="I499" s="432"/>
      <c r="J499" s="432"/>
      <c r="K499" s="432"/>
      <c r="L499" s="432"/>
      <c r="M499" s="432"/>
      <c r="N499" s="432"/>
      <c r="O499" s="432"/>
      <c r="P499" s="432"/>
      <c r="Q499" s="432"/>
      <c r="R499" s="432"/>
      <c r="S499" s="432"/>
      <c r="T499" s="432"/>
      <c r="U499" s="432"/>
      <c r="V499" s="432"/>
      <c r="W499" s="432"/>
      <c r="X499" s="432"/>
      <c r="Y499" s="432"/>
      <c r="Z499" s="432"/>
      <c r="AA499" s="432"/>
      <c r="AB499" s="432"/>
      <c r="AC499" s="432"/>
      <c r="AD499" s="432"/>
      <c r="AE499" s="432"/>
      <c r="AF499" s="432"/>
      <c r="AG499" s="432"/>
      <c r="AH499" s="432"/>
      <c r="AI499" s="432"/>
      <c r="AJ499" s="432"/>
      <c r="AK499" s="432"/>
      <c r="AL499" s="432"/>
      <c r="AM499" s="432"/>
    </row>
    <row r="500" spans="1:39" x14ac:dyDescent="0.25">
      <c r="A500" s="432"/>
      <c r="B500" s="432"/>
      <c r="C500" s="432"/>
      <c r="D500" s="432"/>
      <c r="E500" s="432"/>
      <c r="F500" s="432"/>
      <c r="G500" s="432"/>
      <c r="H500" s="432"/>
      <c r="I500" s="432"/>
      <c r="J500" s="432"/>
      <c r="K500" s="432"/>
      <c r="L500" s="432"/>
      <c r="M500" s="432"/>
      <c r="N500" s="432"/>
      <c r="O500" s="432"/>
      <c r="P500" s="432"/>
      <c r="Q500" s="432"/>
      <c r="R500" s="432"/>
      <c r="S500" s="432"/>
      <c r="T500" s="432"/>
      <c r="U500" s="432"/>
      <c r="V500" s="432"/>
      <c r="W500" s="432"/>
      <c r="X500" s="432"/>
      <c r="Y500" s="432"/>
      <c r="Z500" s="432"/>
      <c r="AA500" s="432"/>
      <c r="AB500" s="432"/>
      <c r="AC500" s="432"/>
      <c r="AD500" s="432"/>
      <c r="AE500" s="432"/>
      <c r="AF500" s="432"/>
      <c r="AG500" s="432"/>
      <c r="AH500" s="432"/>
      <c r="AI500" s="432"/>
      <c r="AJ500" s="432"/>
      <c r="AK500" s="432"/>
      <c r="AL500" s="432"/>
      <c r="AM500" s="432"/>
    </row>
    <row r="501" spans="1:39" x14ac:dyDescent="0.25">
      <c r="A501" s="432"/>
      <c r="B501" s="432"/>
      <c r="C501" s="432"/>
      <c r="D501" s="432"/>
      <c r="E501" s="432"/>
      <c r="F501" s="432"/>
      <c r="G501" s="432"/>
      <c r="H501" s="432"/>
      <c r="I501" s="432"/>
      <c r="J501" s="432"/>
      <c r="K501" s="432"/>
      <c r="L501" s="432"/>
      <c r="M501" s="432"/>
      <c r="N501" s="432"/>
      <c r="O501" s="432"/>
      <c r="P501" s="432"/>
      <c r="Q501" s="432"/>
      <c r="R501" s="432"/>
      <c r="S501" s="432"/>
      <c r="T501" s="432"/>
      <c r="U501" s="432"/>
      <c r="V501" s="432"/>
      <c r="W501" s="432"/>
      <c r="X501" s="432"/>
      <c r="Y501" s="432"/>
      <c r="Z501" s="432"/>
      <c r="AA501" s="432"/>
      <c r="AB501" s="432"/>
      <c r="AC501" s="432"/>
      <c r="AD501" s="432"/>
      <c r="AE501" s="432"/>
      <c r="AF501" s="432"/>
      <c r="AG501" s="432"/>
      <c r="AH501" s="432"/>
      <c r="AI501" s="432"/>
      <c r="AJ501" s="432"/>
      <c r="AK501" s="432"/>
      <c r="AL501" s="432"/>
      <c r="AM501" s="432"/>
    </row>
    <row r="502" spans="1:39" x14ac:dyDescent="0.25">
      <c r="A502" s="432"/>
      <c r="B502" s="432"/>
      <c r="C502" s="432"/>
      <c r="D502" s="432"/>
      <c r="E502" s="432"/>
      <c r="F502" s="432"/>
      <c r="G502" s="432"/>
      <c r="H502" s="432"/>
      <c r="I502" s="432"/>
      <c r="J502" s="432"/>
      <c r="K502" s="432"/>
      <c r="L502" s="432"/>
      <c r="M502" s="432"/>
      <c r="N502" s="432"/>
      <c r="O502" s="432"/>
      <c r="P502" s="432"/>
      <c r="Q502" s="432"/>
      <c r="R502" s="432"/>
      <c r="S502" s="432"/>
      <c r="T502" s="432"/>
      <c r="U502" s="432"/>
      <c r="V502" s="432"/>
      <c r="W502" s="432"/>
      <c r="X502" s="432"/>
      <c r="Y502" s="432"/>
      <c r="Z502" s="432"/>
      <c r="AA502" s="432"/>
      <c r="AB502" s="432"/>
      <c r="AC502" s="432"/>
      <c r="AD502" s="432"/>
      <c r="AE502" s="432"/>
      <c r="AF502" s="432"/>
      <c r="AG502" s="432"/>
      <c r="AH502" s="432"/>
      <c r="AI502" s="432"/>
      <c r="AJ502" s="432"/>
      <c r="AK502" s="432"/>
      <c r="AL502" s="432"/>
      <c r="AM502" s="432"/>
    </row>
    <row r="503" spans="1:39" x14ac:dyDescent="0.25">
      <c r="A503" s="432"/>
      <c r="B503" s="432"/>
      <c r="C503" s="432"/>
      <c r="D503" s="432"/>
      <c r="E503" s="432"/>
      <c r="F503" s="432"/>
      <c r="G503" s="432"/>
      <c r="H503" s="432"/>
      <c r="I503" s="432"/>
      <c r="J503" s="432"/>
      <c r="K503" s="432"/>
      <c r="L503" s="432"/>
      <c r="M503" s="432"/>
      <c r="N503" s="432"/>
      <c r="O503" s="432"/>
      <c r="P503" s="432"/>
      <c r="Q503" s="432"/>
      <c r="R503" s="432"/>
      <c r="S503" s="432"/>
      <c r="T503" s="432"/>
      <c r="U503" s="432"/>
      <c r="V503" s="432"/>
      <c r="W503" s="432"/>
      <c r="X503" s="432"/>
      <c r="Y503" s="432"/>
      <c r="Z503" s="432"/>
      <c r="AA503" s="432"/>
      <c r="AB503" s="432"/>
      <c r="AC503" s="432"/>
      <c r="AD503" s="432"/>
      <c r="AE503" s="432"/>
      <c r="AF503" s="432"/>
      <c r="AG503" s="432"/>
      <c r="AH503" s="432"/>
      <c r="AI503" s="432"/>
      <c r="AJ503" s="432"/>
      <c r="AK503" s="432"/>
      <c r="AL503" s="432"/>
      <c r="AM503" s="432"/>
    </row>
    <row r="504" spans="1:39" x14ac:dyDescent="0.25">
      <c r="A504" s="432"/>
      <c r="B504" s="432"/>
      <c r="C504" s="432"/>
      <c r="D504" s="432"/>
      <c r="E504" s="432"/>
      <c r="F504" s="432"/>
      <c r="G504" s="432"/>
      <c r="H504" s="432"/>
      <c r="I504" s="432"/>
      <c r="J504" s="432"/>
      <c r="K504" s="432"/>
      <c r="L504" s="432"/>
      <c r="M504" s="432"/>
      <c r="N504" s="432"/>
      <c r="O504" s="432"/>
      <c r="P504" s="432"/>
      <c r="Q504" s="432"/>
      <c r="R504" s="432"/>
      <c r="S504" s="432"/>
      <c r="T504" s="432"/>
      <c r="U504" s="432"/>
      <c r="V504" s="432"/>
      <c r="W504" s="432"/>
      <c r="X504" s="432"/>
      <c r="Y504" s="432"/>
      <c r="Z504" s="432"/>
      <c r="AA504" s="432"/>
      <c r="AB504" s="432"/>
      <c r="AC504" s="432"/>
      <c r="AD504" s="432"/>
      <c r="AE504" s="432"/>
      <c r="AF504" s="432"/>
      <c r="AG504" s="432"/>
      <c r="AH504" s="432"/>
      <c r="AI504" s="432"/>
      <c r="AJ504" s="432"/>
      <c r="AK504" s="432"/>
      <c r="AL504" s="432"/>
      <c r="AM504" s="432"/>
    </row>
    <row r="505" spans="1:39" x14ac:dyDescent="0.25">
      <c r="A505" s="432"/>
      <c r="B505" s="432"/>
      <c r="C505" s="432"/>
      <c r="D505" s="432"/>
      <c r="E505" s="432"/>
      <c r="F505" s="432"/>
      <c r="G505" s="432"/>
      <c r="H505" s="432"/>
      <c r="I505" s="432"/>
      <c r="J505" s="432"/>
      <c r="K505" s="432"/>
      <c r="L505" s="432"/>
      <c r="M505" s="432"/>
      <c r="N505" s="432"/>
      <c r="O505" s="432"/>
      <c r="P505" s="432"/>
      <c r="Q505" s="432"/>
      <c r="R505" s="432"/>
      <c r="S505" s="432"/>
      <c r="T505" s="432"/>
      <c r="U505" s="432"/>
      <c r="V505" s="432"/>
      <c r="W505" s="432"/>
      <c r="X505" s="432"/>
      <c r="Y505" s="432"/>
      <c r="Z505" s="432"/>
      <c r="AA505" s="432"/>
      <c r="AB505" s="432"/>
      <c r="AC505" s="432"/>
      <c r="AD505" s="432"/>
      <c r="AE505" s="432"/>
      <c r="AF505" s="432"/>
      <c r="AG505" s="432"/>
      <c r="AH505" s="432"/>
      <c r="AI505" s="432"/>
      <c r="AJ505" s="432"/>
      <c r="AK505" s="432"/>
      <c r="AL505" s="432"/>
      <c r="AM505" s="432"/>
    </row>
    <row r="506" spans="1:39" x14ac:dyDescent="0.25">
      <c r="A506" s="432"/>
      <c r="B506" s="432"/>
      <c r="C506" s="432"/>
      <c r="D506" s="432"/>
      <c r="E506" s="432"/>
      <c r="F506" s="432"/>
      <c r="G506" s="432"/>
      <c r="H506" s="432"/>
      <c r="I506" s="432"/>
      <c r="J506" s="432"/>
      <c r="K506" s="432"/>
      <c r="L506" s="432"/>
      <c r="M506" s="432"/>
      <c r="N506" s="432"/>
      <c r="O506" s="432"/>
      <c r="P506" s="432"/>
      <c r="Q506" s="432"/>
      <c r="R506" s="432"/>
      <c r="S506" s="432"/>
      <c r="T506" s="432"/>
      <c r="U506" s="432"/>
      <c r="V506" s="432"/>
      <c r="W506" s="432"/>
      <c r="X506" s="432"/>
      <c r="Y506" s="432"/>
      <c r="Z506" s="432"/>
      <c r="AA506" s="432"/>
      <c r="AB506" s="432"/>
      <c r="AC506" s="432"/>
      <c r="AD506" s="432"/>
      <c r="AE506" s="432"/>
      <c r="AF506" s="432"/>
      <c r="AG506" s="432"/>
      <c r="AH506" s="432"/>
      <c r="AI506" s="432"/>
      <c r="AJ506" s="432"/>
      <c r="AK506" s="432"/>
      <c r="AL506" s="432"/>
      <c r="AM506" s="432"/>
    </row>
    <row r="507" spans="1:39" x14ac:dyDescent="0.25">
      <c r="A507" s="432"/>
      <c r="B507" s="432"/>
      <c r="C507" s="432"/>
      <c r="D507" s="432"/>
      <c r="E507" s="432"/>
      <c r="F507" s="432"/>
      <c r="G507" s="432"/>
      <c r="H507" s="432"/>
      <c r="I507" s="432"/>
      <c r="J507" s="432"/>
      <c r="K507" s="432"/>
      <c r="L507" s="432"/>
      <c r="M507" s="432"/>
      <c r="N507" s="432"/>
      <c r="O507" s="432"/>
      <c r="P507" s="432"/>
      <c r="Q507" s="432"/>
      <c r="R507" s="432"/>
      <c r="S507" s="432"/>
      <c r="T507" s="432"/>
      <c r="U507" s="432"/>
      <c r="V507" s="432"/>
      <c r="W507" s="432"/>
      <c r="X507" s="432"/>
      <c r="Y507" s="432"/>
      <c r="Z507" s="432"/>
      <c r="AA507" s="432"/>
      <c r="AB507" s="432"/>
      <c r="AC507" s="432"/>
      <c r="AD507" s="432"/>
      <c r="AE507" s="432"/>
      <c r="AF507" s="432"/>
      <c r="AG507" s="432"/>
      <c r="AH507" s="432"/>
      <c r="AI507" s="432"/>
      <c r="AJ507" s="432"/>
      <c r="AK507" s="432"/>
      <c r="AL507" s="432"/>
      <c r="AM507" s="432"/>
    </row>
    <row r="508" spans="1:39" x14ac:dyDescent="0.25">
      <c r="A508" s="432"/>
      <c r="B508" s="432"/>
      <c r="C508" s="432"/>
      <c r="D508" s="432"/>
      <c r="E508" s="432"/>
      <c r="F508" s="432"/>
      <c r="G508" s="432"/>
      <c r="H508" s="432"/>
      <c r="I508" s="432"/>
      <c r="J508" s="432"/>
      <c r="K508" s="432"/>
      <c r="L508" s="432"/>
      <c r="M508" s="432"/>
      <c r="N508" s="432"/>
      <c r="O508" s="432"/>
      <c r="P508" s="432"/>
      <c r="Q508" s="432"/>
      <c r="R508" s="432"/>
      <c r="S508" s="432"/>
      <c r="T508" s="432"/>
      <c r="U508" s="432"/>
      <c r="V508" s="432"/>
      <c r="W508" s="432"/>
      <c r="X508" s="432"/>
      <c r="Y508" s="432"/>
      <c r="Z508" s="432"/>
      <c r="AA508" s="432"/>
      <c r="AB508" s="432"/>
      <c r="AC508" s="432"/>
      <c r="AD508" s="432"/>
      <c r="AE508" s="432"/>
      <c r="AF508" s="432"/>
      <c r="AG508" s="432"/>
      <c r="AH508" s="432"/>
      <c r="AI508" s="432"/>
      <c r="AJ508" s="432"/>
      <c r="AK508" s="432"/>
      <c r="AL508" s="432"/>
      <c r="AM508" s="432"/>
    </row>
    <row r="509" spans="1:39" x14ac:dyDescent="0.25">
      <c r="A509" s="432"/>
      <c r="B509" s="432"/>
      <c r="C509" s="432"/>
      <c r="D509" s="432"/>
      <c r="E509" s="432"/>
      <c r="F509" s="432"/>
      <c r="G509" s="432"/>
      <c r="H509" s="432"/>
      <c r="I509" s="432"/>
      <c r="J509" s="432"/>
      <c r="K509" s="432"/>
      <c r="L509" s="432"/>
      <c r="M509" s="432"/>
      <c r="N509" s="432"/>
      <c r="O509" s="432"/>
      <c r="P509" s="432"/>
      <c r="Q509" s="432"/>
      <c r="R509" s="432"/>
      <c r="S509" s="432"/>
      <c r="T509" s="432"/>
      <c r="U509" s="432"/>
      <c r="V509" s="432"/>
      <c r="W509" s="432"/>
      <c r="X509" s="432"/>
      <c r="Y509" s="432"/>
      <c r="Z509" s="432"/>
      <c r="AA509" s="432"/>
      <c r="AB509" s="432"/>
      <c r="AC509" s="432"/>
      <c r="AD509" s="432"/>
      <c r="AE509" s="432"/>
      <c r="AF509" s="432"/>
      <c r="AG509" s="432"/>
      <c r="AH509" s="432"/>
      <c r="AI509" s="432"/>
      <c r="AJ509" s="432"/>
      <c r="AK509" s="432"/>
      <c r="AL509" s="432"/>
      <c r="AM509" s="432"/>
    </row>
    <row r="510" spans="1:39" x14ac:dyDescent="0.25">
      <c r="A510" s="432"/>
      <c r="B510" s="432"/>
      <c r="C510" s="432"/>
      <c r="D510" s="432"/>
      <c r="E510" s="432"/>
      <c r="F510" s="432"/>
      <c r="G510" s="432"/>
      <c r="H510" s="432"/>
      <c r="I510" s="432"/>
      <c r="J510" s="432"/>
      <c r="K510" s="432"/>
      <c r="L510" s="432"/>
      <c r="M510" s="432"/>
      <c r="N510" s="432"/>
      <c r="O510" s="432"/>
      <c r="P510" s="432"/>
      <c r="Q510" s="432"/>
      <c r="R510" s="432"/>
      <c r="S510" s="432"/>
      <c r="T510" s="432"/>
      <c r="U510" s="432"/>
      <c r="V510" s="432"/>
      <c r="W510" s="432"/>
      <c r="X510" s="432"/>
      <c r="Y510" s="432"/>
      <c r="Z510" s="432"/>
      <c r="AA510" s="432"/>
      <c r="AB510" s="432"/>
      <c r="AC510" s="432"/>
      <c r="AD510" s="432"/>
      <c r="AE510" s="432"/>
      <c r="AF510" s="432"/>
      <c r="AG510" s="432"/>
      <c r="AH510" s="432"/>
      <c r="AI510" s="432"/>
      <c r="AJ510" s="432"/>
      <c r="AK510" s="432"/>
      <c r="AL510" s="432"/>
      <c r="AM510" s="432"/>
    </row>
    <row r="511" spans="1:39" x14ac:dyDescent="0.25">
      <c r="A511" s="432"/>
      <c r="B511" s="432"/>
      <c r="C511" s="432"/>
      <c r="D511" s="432"/>
      <c r="E511" s="432"/>
      <c r="F511" s="432"/>
      <c r="G511" s="432"/>
      <c r="H511" s="432"/>
      <c r="I511" s="432"/>
      <c r="J511" s="432"/>
      <c r="K511" s="432"/>
      <c r="L511" s="432"/>
      <c r="M511" s="432"/>
      <c r="N511" s="432"/>
      <c r="O511" s="432"/>
      <c r="P511" s="432"/>
      <c r="Q511" s="432"/>
      <c r="R511" s="432"/>
      <c r="S511" s="432"/>
      <c r="T511" s="432"/>
      <c r="U511" s="432"/>
      <c r="V511" s="432"/>
      <c r="W511" s="432"/>
      <c r="X511" s="432"/>
      <c r="Y511" s="432"/>
      <c r="Z511" s="432"/>
      <c r="AA511" s="432"/>
      <c r="AB511" s="432"/>
      <c r="AC511" s="432"/>
      <c r="AD511" s="432"/>
      <c r="AE511" s="432"/>
      <c r="AF511" s="432"/>
      <c r="AG511" s="432"/>
      <c r="AH511" s="432"/>
      <c r="AI511" s="432"/>
      <c r="AJ511" s="432"/>
      <c r="AK511" s="432"/>
      <c r="AL511" s="432"/>
      <c r="AM511" s="432"/>
    </row>
    <row r="512" spans="1:39" x14ac:dyDescent="0.25">
      <c r="A512" s="432"/>
      <c r="B512" s="432"/>
      <c r="C512" s="432"/>
      <c r="D512" s="432"/>
      <c r="E512" s="432"/>
      <c r="F512" s="432"/>
      <c r="G512" s="432"/>
      <c r="H512" s="432"/>
      <c r="I512" s="432"/>
      <c r="J512" s="432"/>
      <c r="K512" s="432"/>
      <c r="L512" s="432"/>
      <c r="M512" s="432"/>
      <c r="N512" s="432"/>
      <c r="O512" s="432"/>
      <c r="P512" s="432"/>
      <c r="Q512" s="432"/>
      <c r="R512" s="432"/>
      <c r="S512" s="432"/>
      <c r="T512" s="432"/>
      <c r="U512" s="432"/>
      <c r="V512" s="432"/>
      <c r="W512" s="432"/>
      <c r="X512" s="432"/>
      <c r="Y512" s="432"/>
      <c r="Z512" s="432"/>
      <c r="AA512" s="432"/>
      <c r="AB512" s="432"/>
      <c r="AC512" s="432"/>
      <c r="AD512" s="432"/>
      <c r="AE512" s="432"/>
      <c r="AF512" s="432"/>
      <c r="AG512" s="432"/>
      <c r="AH512" s="432"/>
      <c r="AI512" s="432"/>
      <c r="AJ512" s="432"/>
      <c r="AK512" s="432"/>
      <c r="AL512" s="432"/>
      <c r="AM512" s="432"/>
    </row>
    <row r="513" spans="1:39" x14ac:dyDescent="0.25">
      <c r="A513" s="432"/>
      <c r="B513" s="432"/>
      <c r="C513" s="432"/>
      <c r="D513" s="432"/>
      <c r="E513" s="432"/>
      <c r="F513" s="432"/>
      <c r="G513" s="432"/>
      <c r="H513" s="432"/>
      <c r="I513" s="432"/>
      <c r="J513" s="432"/>
      <c r="K513" s="432"/>
      <c r="L513" s="432"/>
      <c r="M513" s="432"/>
      <c r="N513" s="432"/>
      <c r="O513" s="432"/>
      <c r="P513" s="432"/>
      <c r="Q513" s="432"/>
      <c r="R513" s="432"/>
      <c r="S513" s="432"/>
      <c r="T513" s="432"/>
      <c r="U513" s="432"/>
      <c r="V513" s="432"/>
      <c r="W513" s="432"/>
      <c r="X513" s="432"/>
      <c r="Y513" s="432"/>
      <c r="Z513" s="432"/>
      <c r="AA513" s="432"/>
      <c r="AB513" s="432"/>
      <c r="AC513" s="432"/>
      <c r="AD513" s="432"/>
      <c r="AE513" s="432"/>
      <c r="AF513" s="432"/>
      <c r="AG513" s="432"/>
      <c r="AH513" s="432"/>
      <c r="AI513" s="432"/>
      <c r="AJ513" s="432"/>
      <c r="AK513" s="432"/>
      <c r="AL513" s="432"/>
      <c r="AM513" s="432"/>
    </row>
    <row r="514" spans="1:39" x14ac:dyDescent="0.25">
      <c r="A514" s="432"/>
      <c r="B514" s="432"/>
      <c r="C514" s="432"/>
      <c r="D514" s="432"/>
      <c r="E514" s="432"/>
      <c r="F514" s="432"/>
      <c r="G514" s="432"/>
      <c r="H514" s="432"/>
      <c r="I514" s="432"/>
      <c r="J514" s="432"/>
      <c r="K514" s="432"/>
      <c r="L514" s="432"/>
      <c r="M514" s="432"/>
      <c r="N514" s="432"/>
      <c r="O514" s="432"/>
      <c r="P514" s="432"/>
      <c r="Q514" s="432"/>
      <c r="R514" s="432"/>
      <c r="S514" s="432"/>
      <c r="T514" s="432"/>
      <c r="U514" s="432"/>
      <c r="V514" s="432"/>
      <c r="W514" s="432"/>
      <c r="X514" s="432"/>
      <c r="Y514" s="432"/>
      <c r="Z514" s="432"/>
      <c r="AA514" s="432"/>
      <c r="AB514" s="432"/>
      <c r="AC514" s="432"/>
      <c r="AD514" s="432"/>
      <c r="AE514" s="432"/>
      <c r="AF514" s="432"/>
      <c r="AG514" s="432"/>
      <c r="AH514" s="432"/>
      <c r="AI514" s="432"/>
      <c r="AJ514" s="432"/>
      <c r="AK514" s="432"/>
      <c r="AL514" s="432"/>
      <c r="AM514" s="432"/>
    </row>
    <row r="515" spans="1:39" x14ac:dyDescent="0.25">
      <c r="A515" s="432"/>
      <c r="B515" s="432"/>
      <c r="C515" s="432"/>
      <c r="D515" s="432"/>
      <c r="E515" s="432"/>
      <c r="F515" s="432"/>
      <c r="G515" s="432"/>
      <c r="H515" s="432"/>
      <c r="I515" s="432"/>
      <c r="J515" s="432"/>
      <c r="K515" s="432"/>
      <c r="L515" s="432"/>
      <c r="M515" s="432"/>
      <c r="N515" s="432"/>
      <c r="O515" s="432"/>
      <c r="P515" s="432"/>
      <c r="Q515" s="432"/>
      <c r="R515" s="432"/>
      <c r="S515" s="432"/>
      <c r="T515" s="432"/>
      <c r="U515" s="432"/>
      <c r="V515" s="432"/>
      <c r="W515" s="432"/>
      <c r="X515" s="432"/>
      <c r="Y515" s="432"/>
      <c r="Z515" s="432"/>
      <c r="AA515" s="432"/>
      <c r="AB515" s="432"/>
      <c r="AC515" s="432"/>
      <c r="AD515" s="432"/>
      <c r="AE515" s="432"/>
      <c r="AF515" s="432"/>
      <c r="AG515" s="432"/>
      <c r="AH515" s="432"/>
      <c r="AI515" s="432"/>
      <c r="AJ515" s="432"/>
      <c r="AK515" s="432"/>
      <c r="AL515" s="432"/>
      <c r="AM515" s="432"/>
    </row>
    <row r="516" spans="1:39" x14ac:dyDescent="0.25">
      <c r="A516" s="432"/>
      <c r="B516" s="432"/>
      <c r="C516" s="432"/>
      <c r="D516" s="432"/>
      <c r="E516" s="432"/>
      <c r="F516" s="432"/>
      <c r="G516" s="432"/>
      <c r="H516" s="432"/>
      <c r="I516" s="432"/>
      <c r="J516" s="432"/>
      <c r="K516" s="432"/>
      <c r="L516" s="432"/>
      <c r="M516" s="432"/>
      <c r="N516" s="432"/>
      <c r="O516" s="432"/>
      <c r="P516" s="432"/>
      <c r="Q516" s="432"/>
      <c r="R516" s="432"/>
      <c r="S516" s="432"/>
      <c r="T516" s="432"/>
      <c r="U516" s="432"/>
      <c r="V516" s="432"/>
      <c r="W516" s="432"/>
      <c r="X516" s="432"/>
      <c r="Y516" s="432"/>
      <c r="Z516" s="432"/>
      <c r="AA516" s="432"/>
      <c r="AB516" s="432"/>
      <c r="AC516" s="432"/>
      <c r="AD516" s="432"/>
      <c r="AE516" s="432"/>
      <c r="AF516" s="432"/>
      <c r="AG516" s="432"/>
      <c r="AH516" s="432"/>
      <c r="AI516" s="432"/>
      <c r="AJ516" s="432"/>
      <c r="AK516" s="432"/>
      <c r="AL516" s="432"/>
      <c r="AM516" s="432"/>
    </row>
    <row r="517" spans="1:39" x14ac:dyDescent="0.25">
      <c r="A517" s="432"/>
      <c r="B517" s="432"/>
      <c r="C517" s="432"/>
      <c r="D517" s="432"/>
      <c r="E517" s="432"/>
      <c r="F517" s="432"/>
      <c r="G517" s="432"/>
      <c r="H517" s="432"/>
      <c r="I517" s="432"/>
      <c r="J517" s="432"/>
      <c r="K517" s="432"/>
      <c r="L517" s="432"/>
      <c r="M517" s="432"/>
      <c r="N517" s="432"/>
      <c r="O517" s="432"/>
      <c r="P517" s="432"/>
      <c r="Q517" s="432"/>
      <c r="R517" s="432"/>
      <c r="S517" s="432"/>
      <c r="T517" s="432"/>
      <c r="U517" s="432"/>
      <c r="V517" s="432"/>
      <c r="W517" s="432"/>
      <c r="X517" s="432"/>
      <c r="Y517" s="432"/>
      <c r="Z517" s="432"/>
      <c r="AA517" s="432"/>
      <c r="AB517" s="432"/>
      <c r="AC517" s="432"/>
      <c r="AD517" s="432"/>
      <c r="AE517" s="432"/>
      <c r="AF517" s="432"/>
      <c r="AG517" s="432"/>
      <c r="AH517" s="432"/>
      <c r="AI517" s="432"/>
      <c r="AJ517" s="432"/>
      <c r="AK517" s="432"/>
      <c r="AL517" s="432"/>
      <c r="AM517" s="432"/>
    </row>
    <row r="518" spans="1:39" x14ac:dyDescent="0.25">
      <c r="A518" s="432"/>
      <c r="B518" s="432"/>
      <c r="C518" s="432"/>
      <c r="D518" s="432"/>
      <c r="E518" s="432"/>
      <c r="F518" s="432"/>
      <c r="G518" s="432"/>
      <c r="H518" s="432"/>
      <c r="I518" s="432"/>
      <c r="J518" s="432"/>
      <c r="K518" s="432"/>
      <c r="L518" s="432"/>
      <c r="M518" s="432"/>
      <c r="N518" s="432"/>
      <c r="O518" s="432"/>
      <c r="P518" s="432"/>
      <c r="Q518" s="432"/>
      <c r="R518" s="432"/>
      <c r="S518" s="432"/>
      <c r="T518" s="432"/>
      <c r="U518" s="432"/>
      <c r="V518" s="432"/>
      <c r="W518" s="432"/>
      <c r="X518" s="432"/>
      <c r="Y518" s="432"/>
      <c r="Z518" s="432"/>
      <c r="AA518" s="432"/>
      <c r="AB518" s="432"/>
      <c r="AC518" s="432"/>
      <c r="AD518" s="432"/>
      <c r="AE518" s="432"/>
      <c r="AF518" s="432"/>
      <c r="AG518" s="432"/>
      <c r="AH518" s="432"/>
      <c r="AI518" s="432"/>
      <c r="AJ518" s="432"/>
      <c r="AK518" s="432"/>
      <c r="AL518" s="432"/>
      <c r="AM518" s="432"/>
    </row>
    <row r="519" spans="1:39" x14ac:dyDescent="0.25">
      <c r="A519" s="432"/>
      <c r="B519" s="432"/>
      <c r="C519" s="432"/>
      <c r="D519" s="432"/>
      <c r="E519" s="432"/>
      <c r="F519" s="432"/>
      <c r="G519" s="432"/>
      <c r="H519" s="432"/>
      <c r="I519" s="432"/>
      <c r="J519" s="432"/>
      <c r="K519" s="432"/>
      <c r="L519" s="432"/>
      <c r="M519" s="432"/>
      <c r="N519" s="432"/>
      <c r="O519" s="432"/>
      <c r="P519" s="432"/>
      <c r="Q519" s="432"/>
      <c r="R519" s="432"/>
      <c r="S519" s="432"/>
      <c r="T519" s="432"/>
      <c r="U519" s="432"/>
      <c r="V519" s="432"/>
      <c r="W519" s="432"/>
      <c r="X519" s="432"/>
      <c r="Y519" s="432"/>
      <c r="Z519" s="432"/>
      <c r="AA519" s="432"/>
      <c r="AB519" s="432"/>
      <c r="AC519" s="432"/>
      <c r="AD519" s="432"/>
      <c r="AE519" s="432"/>
      <c r="AF519" s="432"/>
      <c r="AG519" s="432"/>
      <c r="AH519" s="432"/>
      <c r="AI519" s="432"/>
      <c r="AJ519" s="432"/>
      <c r="AK519" s="432"/>
      <c r="AL519" s="432"/>
      <c r="AM519" s="432"/>
    </row>
    <row r="520" spans="1:39" x14ac:dyDescent="0.25">
      <c r="A520" s="432"/>
      <c r="B520" s="432"/>
      <c r="C520" s="432"/>
      <c r="D520" s="432"/>
      <c r="E520" s="432"/>
      <c r="F520" s="432"/>
      <c r="G520" s="432"/>
      <c r="H520" s="432"/>
      <c r="I520" s="432"/>
      <c r="J520" s="432"/>
      <c r="K520" s="432"/>
      <c r="L520" s="432"/>
      <c r="M520" s="432"/>
      <c r="N520" s="432"/>
      <c r="O520" s="432"/>
      <c r="P520" s="432"/>
      <c r="Q520" s="432"/>
      <c r="R520" s="432"/>
      <c r="S520" s="432"/>
      <c r="T520" s="432"/>
      <c r="U520" s="432"/>
      <c r="V520" s="432"/>
      <c r="W520" s="432"/>
      <c r="X520" s="432"/>
      <c r="Y520" s="432"/>
      <c r="Z520" s="432"/>
      <c r="AA520" s="432"/>
      <c r="AB520" s="432"/>
      <c r="AC520" s="432"/>
      <c r="AD520" s="432"/>
      <c r="AE520" s="432"/>
      <c r="AF520" s="432"/>
      <c r="AG520" s="432"/>
      <c r="AH520" s="432"/>
      <c r="AI520" s="432"/>
      <c r="AJ520" s="432"/>
      <c r="AK520" s="432"/>
      <c r="AL520" s="432"/>
      <c r="AM520" s="432"/>
    </row>
    <row r="521" spans="1:39" x14ac:dyDescent="0.25">
      <c r="A521" s="432"/>
      <c r="B521" s="432"/>
      <c r="C521" s="432"/>
      <c r="D521" s="432"/>
      <c r="E521" s="432"/>
      <c r="F521" s="432"/>
      <c r="G521" s="432"/>
      <c r="H521" s="432"/>
      <c r="I521" s="432"/>
      <c r="J521" s="432"/>
      <c r="K521" s="432"/>
      <c r="L521" s="432"/>
      <c r="M521" s="432"/>
      <c r="N521" s="432"/>
      <c r="O521" s="432"/>
      <c r="P521" s="432"/>
      <c r="Q521" s="432"/>
      <c r="R521" s="432"/>
      <c r="S521" s="432"/>
      <c r="T521" s="432"/>
      <c r="U521" s="432"/>
      <c r="V521" s="432"/>
      <c r="W521" s="432"/>
      <c r="X521" s="432"/>
      <c r="Y521" s="432"/>
      <c r="Z521" s="432"/>
      <c r="AA521" s="432"/>
      <c r="AB521" s="432"/>
      <c r="AC521" s="432"/>
      <c r="AD521" s="432"/>
      <c r="AE521" s="432"/>
      <c r="AF521" s="432"/>
      <c r="AG521" s="432"/>
      <c r="AH521" s="432"/>
      <c r="AI521" s="432"/>
      <c r="AJ521" s="432"/>
      <c r="AK521" s="432"/>
      <c r="AL521" s="432"/>
      <c r="AM521" s="432"/>
    </row>
    <row r="522" spans="1:39" x14ac:dyDescent="0.25">
      <c r="A522" s="432"/>
      <c r="B522" s="432"/>
      <c r="C522" s="432"/>
      <c r="D522" s="432"/>
      <c r="E522" s="432"/>
      <c r="F522" s="432"/>
      <c r="G522" s="432"/>
      <c r="H522" s="432"/>
      <c r="I522" s="432"/>
      <c r="J522" s="432"/>
      <c r="K522" s="432"/>
      <c r="L522" s="432"/>
      <c r="M522" s="432"/>
      <c r="N522" s="432"/>
      <c r="O522" s="432"/>
      <c r="P522" s="432"/>
      <c r="Q522" s="432"/>
      <c r="R522" s="432"/>
      <c r="S522" s="432"/>
      <c r="T522" s="432"/>
      <c r="U522" s="432"/>
      <c r="V522" s="432"/>
      <c r="W522" s="432"/>
      <c r="X522" s="432"/>
      <c r="Y522" s="432"/>
      <c r="Z522" s="432"/>
      <c r="AA522" s="432"/>
      <c r="AB522" s="432"/>
      <c r="AC522" s="432"/>
      <c r="AD522" s="432"/>
      <c r="AE522" s="432"/>
      <c r="AF522" s="432"/>
      <c r="AG522" s="432"/>
      <c r="AH522" s="432"/>
      <c r="AI522" s="432"/>
      <c r="AJ522" s="432"/>
      <c r="AK522" s="432"/>
      <c r="AL522" s="432"/>
      <c r="AM522" s="432"/>
    </row>
    <row r="523" spans="1:39" x14ac:dyDescent="0.25">
      <c r="A523" s="432"/>
      <c r="B523" s="432"/>
      <c r="C523" s="432"/>
      <c r="D523" s="432"/>
      <c r="E523" s="432"/>
      <c r="F523" s="432"/>
      <c r="G523" s="432"/>
      <c r="H523" s="432"/>
      <c r="I523" s="432"/>
      <c r="J523" s="432"/>
      <c r="K523" s="432"/>
      <c r="L523" s="432"/>
      <c r="M523" s="432"/>
      <c r="N523" s="432"/>
      <c r="O523" s="432"/>
      <c r="P523" s="432"/>
      <c r="Q523" s="432"/>
      <c r="R523" s="432"/>
      <c r="S523" s="432"/>
      <c r="T523" s="432"/>
      <c r="U523" s="432"/>
      <c r="V523" s="432"/>
      <c r="W523" s="432"/>
      <c r="X523" s="432"/>
      <c r="Y523" s="432"/>
      <c r="Z523" s="432"/>
      <c r="AA523" s="432"/>
      <c r="AB523" s="432"/>
      <c r="AC523" s="432"/>
      <c r="AD523" s="432"/>
      <c r="AE523" s="432"/>
      <c r="AF523" s="432"/>
      <c r="AG523" s="432"/>
      <c r="AH523" s="432"/>
      <c r="AI523" s="432"/>
      <c r="AJ523" s="432"/>
      <c r="AK523" s="432"/>
      <c r="AL523" s="432"/>
      <c r="AM523" s="432"/>
    </row>
    <row r="524" spans="1:39" x14ac:dyDescent="0.25">
      <c r="A524" s="432"/>
      <c r="B524" s="432"/>
      <c r="C524" s="432"/>
      <c r="D524" s="432"/>
      <c r="E524" s="432"/>
      <c r="F524" s="432"/>
      <c r="G524" s="432"/>
      <c r="H524" s="432"/>
      <c r="I524" s="432"/>
      <c r="J524" s="432"/>
      <c r="K524" s="432"/>
      <c r="L524" s="432"/>
      <c r="M524" s="432"/>
      <c r="N524" s="432"/>
      <c r="O524" s="432"/>
      <c r="P524" s="432"/>
      <c r="Q524" s="432"/>
      <c r="R524" s="432"/>
      <c r="S524" s="432"/>
      <c r="T524" s="432"/>
      <c r="U524" s="432"/>
      <c r="V524" s="432"/>
      <c r="W524" s="432"/>
      <c r="X524" s="432"/>
      <c r="Y524" s="432"/>
      <c r="Z524" s="432"/>
      <c r="AA524" s="432"/>
      <c r="AB524" s="432"/>
      <c r="AC524" s="432"/>
      <c r="AD524" s="432"/>
      <c r="AE524" s="432"/>
      <c r="AF524" s="432"/>
      <c r="AG524" s="432"/>
      <c r="AH524" s="432"/>
      <c r="AI524" s="432"/>
      <c r="AJ524" s="432"/>
      <c r="AK524" s="432"/>
      <c r="AL524" s="432"/>
      <c r="AM524" s="432"/>
    </row>
    <row r="525" spans="1:39" x14ac:dyDescent="0.25">
      <c r="A525" s="432"/>
      <c r="B525" s="432"/>
      <c r="C525" s="432"/>
      <c r="D525" s="432"/>
      <c r="E525" s="432"/>
      <c r="F525" s="432"/>
      <c r="G525" s="432"/>
      <c r="H525" s="432"/>
      <c r="I525" s="432"/>
      <c r="J525" s="432"/>
      <c r="K525" s="432"/>
      <c r="L525" s="432"/>
      <c r="M525" s="432"/>
      <c r="N525" s="432"/>
      <c r="O525" s="432"/>
      <c r="P525" s="432"/>
      <c r="Q525" s="432"/>
      <c r="R525" s="432"/>
      <c r="S525" s="432"/>
      <c r="T525" s="432"/>
      <c r="U525" s="432"/>
      <c r="V525" s="432"/>
      <c r="W525" s="432"/>
      <c r="X525" s="432"/>
      <c r="Y525" s="432"/>
      <c r="Z525" s="432"/>
      <c r="AA525" s="432"/>
      <c r="AB525" s="432"/>
      <c r="AC525" s="432"/>
      <c r="AD525" s="432"/>
      <c r="AE525" s="432"/>
      <c r="AF525" s="432"/>
      <c r="AG525" s="432"/>
      <c r="AH525" s="432"/>
      <c r="AI525" s="432"/>
      <c r="AJ525" s="432"/>
      <c r="AK525" s="432"/>
      <c r="AL525" s="432"/>
      <c r="AM525" s="432"/>
    </row>
    <row r="526" spans="1:39" x14ac:dyDescent="0.25">
      <c r="A526" s="432"/>
      <c r="B526" s="432"/>
      <c r="C526" s="432"/>
      <c r="D526" s="432"/>
      <c r="E526" s="432"/>
      <c r="F526" s="432"/>
      <c r="G526" s="432"/>
      <c r="H526" s="432"/>
      <c r="I526" s="432"/>
      <c r="J526" s="432"/>
      <c r="K526" s="432"/>
      <c r="L526" s="432"/>
      <c r="M526" s="432"/>
      <c r="N526" s="432"/>
      <c r="O526" s="432"/>
      <c r="P526" s="432"/>
      <c r="Q526" s="432"/>
      <c r="R526" s="432"/>
      <c r="S526" s="432"/>
      <c r="T526" s="432"/>
      <c r="U526" s="432"/>
      <c r="V526" s="432"/>
      <c r="W526" s="432"/>
      <c r="X526" s="432"/>
      <c r="Y526" s="432"/>
      <c r="Z526" s="432"/>
      <c r="AA526" s="432"/>
      <c r="AB526" s="432"/>
      <c r="AC526" s="432"/>
      <c r="AD526" s="432"/>
      <c r="AE526" s="432"/>
      <c r="AF526" s="432"/>
      <c r="AG526" s="432"/>
      <c r="AH526" s="432"/>
      <c r="AI526" s="432"/>
      <c r="AJ526" s="432"/>
      <c r="AK526" s="432"/>
      <c r="AL526" s="432"/>
      <c r="AM526" s="432"/>
    </row>
    <row r="527" spans="1:39" x14ac:dyDescent="0.25">
      <c r="A527" s="432"/>
      <c r="B527" s="432"/>
      <c r="C527" s="432"/>
      <c r="D527" s="432"/>
      <c r="E527" s="432"/>
      <c r="F527" s="432"/>
      <c r="G527" s="432"/>
      <c r="H527" s="432"/>
      <c r="I527" s="432"/>
      <c r="J527" s="432"/>
      <c r="K527" s="432"/>
      <c r="L527" s="432"/>
      <c r="M527" s="432"/>
      <c r="N527" s="432"/>
      <c r="O527" s="432"/>
      <c r="P527" s="432"/>
      <c r="Q527" s="432"/>
      <c r="R527" s="432"/>
      <c r="S527" s="432"/>
      <c r="T527" s="432"/>
      <c r="U527" s="432"/>
      <c r="V527" s="432"/>
      <c r="W527" s="432"/>
      <c r="X527" s="432"/>
      <c r="Y527" s="432"/>
      <c r="Z527" s="432"/>
      <c r="AA527" s="432"/>
      <c r="AB527" s="432"/>
      <c r="AC527" s="432"/>
      <c r="AD527" s="432"/>
      <c r="AE527" s="432"/>
      <c r="AF527" s="432"/>
      <c r="AG527" s="432"/>
      <c r="AH527" s="432"/>
      <c r="AI527" s="432"/>
      <c r="AJ527" s="432"/>
      <c r="AK527" s="432"/>
      <c r="AL527" s="432"/>
      <c r="AM527" s="432"/>
    </row>
    <row r="528" spans="1:39" x14ac:dyDescent="0.25">
      <c r="A528" s="432"/>
      <c r="B528" s="432"/>
      <c r="C528" s="432"/>
      <c r="D528" s="432"/>
      <c r="E528" s="432"/>
      <c r="F528" s="432"/>
      <c r="G528" s="432"/>
      <c r="H528" s="432"/>
      <c r="I528" s="432"/>
      <c r="J528" s="432"/>
      <c r="K528" s="432"/>
      <c r="L528" s="432"/>
      <c r="M528" s="432"/>
      <c r="N528" s="432"/>
      <c r="O528" s="432"/>
      <c r="P528" s="432"/>
      <c r="Q528" s="432"/>
      <c r="R528" s="432"/>
      <c r="S528" s="432"/>
      <c r="T528" s="432"/>
      <c r="U528" s="432"/>
      <c r="V528" s="432"/>
      <c r="W528" s="432"/>
      <c r="X528" s="432"/>
      <c r="Y528" s="432"/>
      <c r="Z528" s="432"/>
      <c r="AA528" s="432"/>
      <c r="AB528" s="432"/>
      <c r="AC528" s="432"/>
      <c r="AD528" s="432"/>
      <c r="AE528" s="432"/>
      <c r="AF528" s="432"/>
      <c r="AG528" s="432"/>
      <c r="AH528" s="432"/>
      <c r="AI528" s="432"/>
      <c r="AJ528" s="432"/>
      <c r="AK528" s="432"/>
      <c r="AL528" s="432"/>
      <c r="AM528" s="432"/>
    </row>
    <row r="529" spans="1:39" x14ac:dyDescent="0.25">
      <c r="A529" s="432"/>
      <c r="B529" s="432"/>
      <c r="C529" s="432"/>
      <c r="D529" s="432"/>
      <c r="E529" s="432"/>
      <c r="F529" s="432"/>
      <c r="G529" s="432"/>
      <c r="H529" s="432"/>
      <c r="I529" s="432"/>
      <c r="J529" s="432"/>
      <c r="K529" s="432"/>
      <c r="L529" s="432"/>
      <c r="M529" s="432"/>
      <c r="N529" s="432"/>
      <c r="O529" s="432"/>
      <c r="P529" s="432"/>
      <c r="Q529" s="432"/>
      <c r="R529" s="432"/>
      <c r="S529" s="432"/>
      <c r="T529" s="432"/>
      <c r="U529" s="432"/>
      <c r="V529" s="432"/>
      <c r="W529" s="432"/>
      <c r="X529" s="432"/>
      <c r="Y529" s="432"/>
      <c r="Z529" s="432"/>
      <c r="AA529" s="432"/>
      <c r="AB529" s="432"/>
      <c r="AC529" s="432"/>
      <c r="AD529" s="432"/>
      <c r="AE529" s="432"/>
      <c r="AF529" s="432"/>
      <c r="AG529" s="432"/>
      <c r="AH529" s="432"/>
      <c r="AI529" s="432"/>
      <c r="AJ529" s="432"/>
      <c r="AK529" s="432"/>
      <c r="AL529" s="432"/>
      <c r="AM529" s="432"/>
    </row>
    <row r="530" spans="1:39" x14ac:dyDescent="0.25">
      <c r="A530" s="432"/>
      <c r="B530" s="432"/>
      <c r="C530" s="432"/>
      <c r="D530" s="432"/>
      <c r="E530" s="432"/>
      <c r="F530" s="432"/>
      <c r="G530" s="432"/>
      <c r="H530" s="432"/>
      <c r="I530" s="432"/>
      <c r="J530" s="432"/>
      <c r="K530" s="432"/>
      <c r="L530" s="432"/>
      <c r="M530" s="432"/>
      <c r="N530" s="432"/>
      <c r="O530" s="432"/>
      <c r="P530" s="432"/>
      <c r="Q530" s="432"/>
      <c r="R530" s="432"/>
      <c r="S530" s="432"/>
      <c r="T530" s="432"/>
      <c r="U530" s="432"/>
      <c r="V530" s="432"/>
      <c r="W530" s="432"/>
      <c r="X530" s="432"/>
      <c r="Y530" s="432"/>
      <c r="Z530" s="432"/>
      <c r="AA530" s="432"/>
      <c r="AB530" s="432"/>
      <c r="AC530" s="432"/>
      <c r="AD530" s="432"/>
      <c r="AE530" s="432"/>
      <c r="AF530" s="432"/>
      <c r="AG530" s="432"/>
      <c r="AH530" s="432"/>
      <c r="AI530" s="432"/>
      <c r="AJ530" s="432"/>
      <c r="AK530" s="432"/>
      <c r="AL530" s="432"/>
      <c r="AM530" s="432"/>
    </row>
    <row r="531" spans="1:39" x14ac:dyDescent="0.25">
      <c r="A531" s="432"/>
      <c r="B531" s="432"/>
      <c r="C531" s="432"/>
      <c r="D531" s="432"/>
      <c r="E531" s="432"/>
      <c r="F531" s="432"/>
      <c r="G531" s="432"/>
      <c r="H531" s="432"/>
      <c r="I531" s="432"/>
      <c r="J531" s="432"/>
      <c r="K531" s="432"/>
      <c r="L531" s="432"/>
      <c r="M531" s="432"/>
      <c r="N531" s="432"/>
      <c r="O531" s="432"/>
      <c r="P531" s="432"/>
      <c r="Q531" s="432"/>
      <c r="R531" s="432"/>
      <c r="S531" s="432"/>
      <c r="T531" s="432"/>
      <c r="U531" s="432"/>
      <c r="V531" s="432"/>
      <c r="W531" s="432"/>
      <c r="X531" s="432"/>
      <c r="Y531" s="432"/>
      <c r="Z531" s="432"/>
      <c r="AA531" s="432"/>
      <c r="AB531" s="432"/>
      <c r="AC531" s="432"/>
      <c r="AD531" s="432"/>
      <c r="AE531" s="432"/>
      <c r="AF531" s="432"/>
      <c r="AG531" s="432"/>
      <c r="AH531" s="432"/>
      <c r="AI531" s="432"/>
      <c r="AJ531" s="432"/>
      <c r="AK531" s="432"/>
      <c r="AL531" s="432"/>
      <c r="AM531" s="432"/>
    </row>
    <row r="532" spans="1:39" x14ac:dyDescent="0.25">
      <c r="A532" s="432"/>
      <c r="B532" s="432"/>
      <c r="C532" s="432"/>
      <c r="D532" s="432"/>
      <c r="E532" s="432"/>
      <c r="F532" s="432"/>
      <c r="G532" s="432"/>
      <c r="H532" s="432"/>
      <c r="I532" s="432"/>
      <c r="J532" s="432"/>
      <c r="K532" s="432"/>
      <c r="L532" s="432"/>
      <c r="M532" s="432"/>
      <c r="N532" s="432"/>
      <c r="O532" s="432"/>
      <c r="P532" s="432"/>
      <c r="Q532" s="432"/>
      <c r="R532" s="432"/>
      <c r="S532" s="432"/>
      <c r="T532" s="432"/>
      <c r="U532" s="432"/>
      <c r="V532" s="432"/>
      <c r="W532" s="432"/>
      <c r="X532" s="432"/>
      <c r="Y532" s="432"/>
      <c r="Z532" s="432"/>
      <c r="AA532" s="432"/>
      <c r="AB532" s="432"/>
      <c r="AC532" s="432"/>
      <c r="AD532" s="432"/>
      <c r="AE532" s="432"/>
      <c r="AF532" s="432"/>
      <c r="AG532" s="432"/>
      <c r="AH532" s="432"/>
      <c r="AI532" s="432"/>
      <c r="AJ532" s="432"/>
      <c r="AK532" s="432"/>
      <c r="AL532" s="432"/>
      <c r="AM532" s="432"/>
    </row>
    <row r="533" spans="1:39" x14ac:dyDescent="0.25">
      <c r="A533" s="432"/>
      <c r="B533" s="432"/>
      <c r="C533" s="432"/>
      <c r="D533" s="432"/>
      <c r="E533" s="432"/>
      <c r="F533" s="432"/>
      <c r="G533" s="432"/>
      <c r="H533" s="432"/>
      <c r="I533" s="432"/>
      <c r="J533" s="432"/>
      <c r="K533" s="432"/>
      <c r="L533" s="432"/>
      <c r="M533" s="432"/>
      <c r="N533" s="432"/>
      <c r="O533" s="432"/>
      <c r="P533" s="432"/>
      <c r="Q533" s="432"/>
      <c r="R533" s="432"/>
      <c r="S533" s="432"/>
      <c r="T533" s="432"/>
      <c r="U533" s="432"/>
      <c r="V533" s="432"/>
      <c r="W533" s="432"/>
      <c r="X533" s="432"/>
      <c r="Y533" s="432"/>
      <c r="Z533" s="432"/>
      <c r="AA533" s="432"/>
      <c r="AB533" s="432"/>
      <c r="AC533" s="432"/>
      <c r="AD533" s="432"/>
      <c r="AE533" s="432"/>
      <c r="AF533" s="432"/>
      <c r="AG533" s="432"/>
      <c r="AH533" s="432"/>
      <c r="AI533" s="432"/>
      <c r="AJ533" s="432"/>
      <c r="AK533" s="432"/>
      <c r="AL533" s="432"/>
      <c r="AM533" s="432"/>
    </row>
    <row r="534" spans="1:39" x14ac:dyDescent="0.25">
      <c r="A534" s="432"/>
      <c r="B534" s="432"/>
      <c r="C534" s="432"/>
      <c r="D534" s="432"/>
      <c r="E534" s="432"/>
      <c r="F534" s="432"/>
      <c r="G534" s="432"/>
      <c r="H534" s="432"/>
      <c r="I534" s="432"/>
      <c r="J534" s="432"/>
      <c r="K534" s="432"/>
      <c r="L534" s="432"/>
      <c r="M534" s="432"/>
      <c r="N534" s="432"/>
      <c r="O534" s="432"/>
      <c r="P534" s="432"/>
      <c r="Q534" s="432"/>
      <c r="R534" s="432"/>
      <c r="S534" s="432"/>
      <c r="T534" s="432"/>
      <c r="U534" s="432"/>
      <c r="V534" s="432"/>
      <c r="W534" s="432"/>
      <c r="X534" s="432"/>
      <c r="Y534" s="432"/>
      <c r="Z534" s="432"/>
      <c r="AA534" s="432"/>
      <c r="AB534" s="432"/>
      <c r="AC534" s="432"/>
      <c r="AD534" s="432"/>
      <c r="AE534" s="432"/>
      <c r="AF534" s="432"/>
      <c r="AG534" s="432"/>
      <c r="AH534" s="432"/>
      <c r="AI534" s="432"/>
      <c r="AJ534" s="432"/>
      <c r="AK534" s="432"/>
      <c r="AL534" s="432"/>
      <c r="AM534" s="432"/>
    </row>
    <row r="535" spans="1:39" x14ac:dyDescent="0.25">
      <c r="A535" s="432"/>
      <c r="B535" s="432"/>
      <c r="C535" s="432"/>
      <c r="D535" s="432"/>
      <c r="E535" s="432"/>
      <c r="F535" s="432"/>
      <c r="G535" s="432"/>
      <c r="H535" s="432"/>
      <c r="I535" s="432"/>
      <c r="J535" s="432"/>
      <c r="K535" s="432"/>
      <c r="L535" s="432"/>
      <c r="M535" s="432"/>
      <c r="N535" s="432"/>
      <c r="O535" s="432"/>
      <c r="P535" s="432"/>
      <c r="Q535" s="432"/>
      <c r="R535" s="432"/>
      <c r="S535" s="432"/>
      <c r="T535" s="432"/>
      <c r="U535" s="432"/>
      <c r="V535" s="432"/>
      <c r="W535" s="432"/>
      <c r="X535" s="432"/>
      <c r="Y535" s="432"/>
      <c r="Z535" s="432"/>
      <c r="AA535" s="432"/>
      <c r="AB535" s="432"/>
      <c r="AC535" s="432"/>
      <c r="AD535" s="432"/>
      <c r="AE535" s="432"/>
      <c r="AF535" s="432"/>
      <c r="AG535" s="432"/>
      <c r="AH535" s="432"/>
      <c r="AI535" s="432"/>
      <c r="AJ535" s="432"/>
      <c r="AK535" s="432"/>
      <c r="AL535" s="432"/>
      <c r="AM535" s="432"/>
    </row>
    <row r="536" spans="1:39" x14ac:dyDescent="0.25">
      <c r="A536" s="432"/>
      <c r="B536" s="432"/>
      <c r="C536" s="432"/>
      <c r="D536" s="432"/>
      <c r="E536" s="432"/>
      <c r="F536" s="432"/>
      <c r="G536" s="432"/>
      <c r="H536" s="432"/>
      <c r="I536" s="432"/>
      <c r="J536" s="432"/>
      <c r="K536" s="432"/>
      <c r="L536" s="432"/>
      <c r="M536" s="432"/>
      <c r="N536" s="432"/>
      <c r="O536" s="432"/>
      <c r="P536" s="432"/>
      <c r="Q536" s="432"/>
      <c r="R536" s="432"/>
      <c r="S536" s="432"/>
      <c r="T536" s="432"/>
      <c r="U536" s="432"/>
      <c r="V536" s="432"/>
      <c r="W536" s="432"/>
      <c r="X536" s="432"/>
      <c r="Y536" s="432"/>
      <c r="Z536" s="432"/>
      <c r="AA536" s="432"/>
      <c r="AB536" s="432"/>
      <c r="AC536" s="432"/>
      <c r="AD536" s="432"/>
      <c r="AE536" s="432"/>
      <c r="AF536" s="432"/>
      <c r="AG536" s="432"/>
      <c r="AH536" s="432"/>
      <c r="AI536" s="432"/>
      <c r="AJ536" s="432"/>
      <c r="AK536" s="432"/>
      <c r="AL536" s="432"/>
      <c r="AM536" s="432"/>
    </row>
    <row r="537" spans="1:39" x14ac:dyDescent="0.25">
      <c r="A537" s="432"/>
      <c r="B537" s="432"/>
      <c r="C537" s="432"/>
      <c r="D537" s="432"/>
      <c r="E537" s="432"/>
      <c r="F537" s="432"/>
      <c r="G537" s="432"/>
      <c r="H537" s="432"/>
      <c r="I537" s="432"/>
      <c r="J537" s="432"/>
      <c r="K537" s="432"/>
      <c r="L537" s="432"/>
      <c r="M537" s="432"/>
      <c r="N537" s="432"/>
      <c r="O537" s="432"/>
      <c r="P537" s="432"/>
      <c r="Q537" s="432"/>
      <c r="R537" s="432"/>
      <c r="S537" s="432"/>
      <c r="T537" s="432"/>
      <c r="U537" s="432"/>
      <c r="V537" s="432"/>
      <c r="W537" s="432"/>
      <c r="X537" s="432"/>
      <c r="Y537" s="432"/>
      <c r="Z537" s="432"/>
      <c r="AA537" s="432"/>
      <c r="AB537" s="432"/>
      <c r="AC537" s="432"/>
      <c r="AD537" s="432"/>
      <c r="AE537" s="432"/>
      <c r="AF537" s="432"/>
      <c r="AG537" s="432"/>
      <c r="AH537" s="432"/>
      <c r="AI537" s="432"/>
      <c r="AJ537" s="432"/>
      <c r="AK537" s="432"/>
      <c r="AL537" s="432"/>
      <c r="AM537" s="432"/>
    </row>
    <row r="538" spans="1:39" x14ac:dyDescent="0.25">
      <c r="A538" s="432"/>
      <c r="B538" s="432"/>
      <c r="C538" s="432"/>
      <c r="D538" s="432"/>
      <c r="E538" s="432"/>
      <c r="F538" s="432"/>
      <c r="G538" s="432"/>
      <c r="H538" s="432"/>
      <c r="I538" s="432"/>
      <c r="J538" s="432"/>
      <c r="K538" s="432"/>
      <c r="L538" s="432"/>
      <c r="M538" s="432"/>
      <c r="N538" s="432"/>
      <c r="O538" s="432"/>
      <c r="P538" s="432"/>
      <c r="Q538" s="432"/>
      <c r="R538" s="432"/>
      <c r="S538" s="432"/>
      <c r="T538" s="432"/>
      <c r="U538" s="432"/>
      <c r="V538" s="432"/>
      <c r="W538" s="432"/>
      <c r="X538" s="432"/>
      <c r="Y538" s="432"/>
      <c r="Z538" s="432"/>
      <c r="AA538" s="432"/>
      <c r="AB538" s="432"/>
      <c r="AC538" s="432"/>
      <c r="AD538" s="432"/>
      <c r="AE538" s="432"/>
      <c r="AF538" s="432"/>
      <c r="AG538" s="432"/>
      <c r="AH538" s="432"/>
      <c r="AI538" s="432"/>
      <c r="AJ538" s="432"/>
      <c r="AK538" s="432"/>
      <c r="AL538" s="432"/>
      <c r="AM538" s="432"/>
    </row>
    <row r="539" spans="1:39" x14ac:dyDescent="0.25">
      <c r="A539" s="432"/>
      <c r="B539" s="432"/>
      <c r="C539" s="432"/>
      <c r="D539" s="432"/>
      <c r="E539" s="432"/>
      <c r="F539" s="432"/>
      <c r="G539" s="432"/>
      <c r="H539" s="432"/>
      <c r="I539" s="432"/>
      <c r="J539" s="432"/>
      <c r="K539" s="432"/>
      <c r="L539" s="432"/>
      <c r="M539" s="432"/>
      <c r="N539" s="432"/>
      <c r="O539" s="432"/>
      <c r="P539" s="432"/>
      <c r="Q539" s="432"/>
      <c r="R539" s="432"/>
      <c r="S539" s="432"/>
      <c r="T539" s="432"/>
      <c r="U539" s="432"/>
      <c r="V539" s="432"/>
      <c r="W539" s="432"/>
      <c r="X539" s="432"/>
      <c r="Y539" s="432"/>
      <c r="Z539" s="432"/>
      <c r="AA539" s="432"/>
      <c r="AB539" s="432"/>
      <c r="AC539" s="432"/>
      <c r="AD539" s="432"/>
      <c r="AE539" s="432"/>
      <c r="AF539" s="432"/>
      <c r="AG539" s="432"/>
      <c r="AH539" s="432"/>
      <c r="AI539" s="432"/>
      <c r="AJ539" s="432"/>
      <c r="AK539" s="432"/>
      <c r="AL539" s="432"/>
      <c r="AM539" s="432"/>
    </row>
    <row r="540" spans="1:39" x14ac:dyDescent="0.25">
      <c r="A540" s="432"/>
      <c r="B540" s="432"/>
      <c r="C540" s="432"/>
      <c r="D540" s="432"/>
      <c r="E540" s="432"/>
      <c r="F540" s="432"/>
      <c r="G540" s="432"/>
      <c r="H540" s="432"/>
      <c r="I540" s="432"/>
      <c r="J540" s="432"/>
      <c r="K540" s="432"/>
      <c r="L540" s="432"/>
      <c r="M540" s="432"/>
      <c r="N540" s="432"/>
      <c r="O540" s="432"/>
      <c r="P540" s="432"/>
      <c r="Q540" s="432"/>
      <c r="R540" s="432"/>
      <c r="S540" s="432"/>
      <c r="T540" s="432"/>
      <c r="U540" s="432"/>
      <c r="V540" s="432"/>
      <c r="W540" s="432"/>
      <c r="X540" s="432"/>
      <c r="Y540" s="432"/>
      <c r="Z540" s="432"/>
      <c r="AA540" s="432"/>
      <c r="AB540" s="432"/>
      <c r="AC540" s="432"/>
      <c r="AD540" s="432"/>
      <c r="AE540" s="432"/>
      <c r="AF540" s="432"/>
      <c r="AG540" s="432"/>
      <c r="AH540" s="432"/>
      <c r="AI540" s="432"/>
      <c r="AJ540" s="432"/>
      <c r="AK540" s="432"/>
      <c r="AL540" s="432"/>
      <c r="AM540" s="432"/>
    </row>
    <row r="541" spans="1:39" x14ac:dyDescent="0.25">
      <c r="A541" s="432"/>
      <c r="B541" s="432"/>
      <c r="C541" s="432"/>
      <c r="D541" s="432"/>
      <c r="E541" s="432"/>
      <c r="F541" s="432"/>
      <c r="G541" s="432"/>
      <c r="H541" s="432"/>
      <c r="I541" s="432"/>
      <c r="J541" s="432"/>
      <c r="K541" s="432"/>
      <c r="L541" s="432"/>
      <c r="M541" s="432"/>
      <c r="N541" s="432"/>
      <c r="O541" s="432"/>
      <c r="P541" s="432"/>
      <c r="Q541" s="432"/>
      <c r="R541" s="432"/>
      <c r="S541" s="432"/>
      <c r="T541" s="432"/>
      <c r="U541" s="432"/>
      <c r="V541" s="432"/>
      <c r="W541" s="432"/>
      <c r="X541" s="432"/>
      <c r="Y541" s="432"/>
      <c r="Z541" s="432"/>
      <c r="AA541" s="432"/>
      <c r="AB541" s="432"/>
      <c r="AC541" s="432"/>
      <c r="AD541" s="432"/>
      <c r="AE541" s="432"/>
      <c r="AF541" s="432"/>
      <c r="AG541" s="432"/>
      <c r="AH541" s="432"/>
      <c r="AI541" s="432"/>
      <c r="AJ541" s="432"/>
      <c r="AK541" s="432"/>
      <c r="AL541" s="432"/>
      <c r="AM541" s="432"/>
    </row>
    <row r="542" spans="1:39" x14ac:dyDescent="0.25">
      <c r="A542" s="432"/>
      <c r="B542" s="432"/>
      <c r="C542" s="432"/>
      <c r="D542" s="432"/>
      <c r="E542" s="432"/>
      <c r="F542" s="432"/>
      <c r="G542" s="432"/>
      <c r="H542" s="432"/>
      <c r="I542" s="432"/>
      <c r="J542" s="432"/>
      <c r="K542" s="432"/>
      <c r="L542" s="432"/>
      <c r="M542" s="432"/>
      <c r="N542" s="432"/>
      <c r="O542" s="432"/>
      <c r="P542" s="432"/>
      <c r="Q542" s="432"/>
      <c r="R542" s="432"/>
      <c r="S542" s="432"/>
      <c r="T542" s="432"/>
      <c r="U542" s="432"/>
      <c r="V542" s="432"/>
      <c r="W542" s="432"/>
      <c r="X542" s="432"/>
      <c r="Y542" s="432"/>
      <c r="Z542" s="432"/>
      <c r="AA542" s="432"/>
      <c r="AB542" s="432"/>
      <c r="AC542" s="432"/>
      <c r="AD542" s="432"/>
      <c r="AE542" s="432"/>
      <c r="AF542" s="432"/>
      <c r="AG542" s="432"/>
      <c r="AH542" s="432"/>
      <c r="AI542" s="432"/>
      <c r="AJ542" s="432"/>
      <c r="AK542" s="432"/>
      <c r="AL542" s="432"/>
      <c r="AM542" s="432"/>
    </row>
    <row r="543" spans="1:39" x14ac:dyDescent="0.25">
      <c r="A543" s="432"/>
      <c r="B543" s="432"/>
      <c r="C543" s="432"/>
      <c r="D543" s="432"/>
      <c r="E543" s="432"/>
      <c r="F543" s="432"/>
      <c r="G543" s="432"/>
      <c r="H543" s="432"/>
      <c r="I543" s="432"/>
      <c r="J543" s="432"/>
      <c r="K543" s="432"/>
      <c r="L543" s="432"/>
      <c r="M543" s="432"/>
      <c r="N543" s="432"/>
      <c r="O543" s="432"/>
      <c r="P543" s="432"/>
      <c r="Q543" s="432"/>
      <c r="R543" s="432"/>
      <c r="S543" s="432"/>
      <c r="T543" s="432"/>
      <c r="U543" s="432"/>
      <c r="V543" s="432"/>
      <c r="W543" s="432"/>
      <c r="X543" s="432"/>
      <c r="Y543" s="432"/>
      <c r="Z543" s="432"/>
      <c r="AA543" s="432"/>
      <c r="AB543" s="432"/>
      <c r="AC543" s="432"/>
      <c r="AD543" s="432"/>
      <c r="AE543" s="432"/>
      <c r="AF543" s="432"/>
      <c r="AG543" s="432"/>
      <c r="AH543" s="432"/>
      <c r="AI543" s="432"/>
      <c r="AJ543" s="432"/>
      <c r="AK543" s="432"/>
      <c r="AL543" s="432"/>
      <c r="AM543" s="432"/>
    </row>
    <row r="544" spans="1:39" x14ac:dyDescent="0.25">
      <c r="A544" s="432"/>
      <c r="B544" s="432"/>
      <c r="C544" s="432"/>
      <c r="D544" s="432"/>
      <c r="E544" s="432"/>
      <c r="F544" s="432"/>
      <c r="G544" s="432"/>
      <c r="H544" s="432"/>
      <c r="I544" s="432"/>
      <c r="J544" s="432"/>
      <c r="K544" s="432"/>
      <c r="L544" s="432"/>
      <c r="M544" s="432"/>
      <c r="N544" s="432"/>
      <c r="O544" s="432"/>
      <c r="P544" s="432"/>
      <c r="Q544" s="432"/>
      <c r="R544" s="432"/>
      <c r="S544" s="432"/>
      <c r="T544" s="432"/>
      <c r="U544" s="432"/>
      <c r="V544" s="432"/>
      <c r="W544" s="432"/>
      <c r="X544" s="432"/>
      <c r="Y544" s="432"/>
      <c r="Z544" s="432"/>
      <c r="AA544" s="432"/>
      <c r="AB544" s="432"/>
      <c r="AC544" s="432"/>
      <c r="AD544" s="432"/>
      <c r="AE544" s="432"/>
      <c r="AF544" s="432"/>
      <c r="AG544" s="432"/>
      <c r="AH544" s="432"/>
      <c r="AI544" s="432"/>
      <c r="AJ544" s="432"/>
      <c r="AK544" s="432"/>
      <c r="AL544" s="432"/>
      <c r="AM544" s="432"/>
    </row>
    <row r="545" spans="1:39" x14ac:dyDescent="0.25">
      <c r="A545" s="432"/>
      <c r="B545" s="432"/>
      <c r="C545" s="432"/>
      <c r="D545" s="432"/>
      <c r="E545" s="432"/>
      <c r="F545" s="432"/>
      <c r="G545" s="432"/>
      <c r="H545" s="432"/>
      <c r="I545" s="432"/>
      <c r="J545" s="432"/>
      <c r="K545" s="432"/>
      <c r="L545" s="432"/>
      <c r="M545" s="432"/>
      <c r="N545" s="432"/>
      <c r="O545" s="432"/>
      <c r="P545" s="432"/>
      <c r="Q545" s="432"/>
      <c r="R545" s="432"/>
      <c r="S545" s="432"/>
      <c r="T545" s="432"/>
      <c r="U545" s="432"/>
      <c r="V545" s="432"/>
      <c r="W545" s="432"/>
      <c r="X545" s="432"/>
      <c r="Y545" s="432"/>
      <c r="Z545" s="432"/>
      <c r="AA545" s="432"/>
      <c r="AB545" s="432"/>
      <c r="AC545" s="432"/>
      <c r="AD545" s="432"/>
      <c r="AE545" s="432"/>
      <c r="AF545" s="432"/>
      <c r="AG545" s="432"/>
      <c r="AH545" s="432"/>
      <c r="AI545" s="432"/>
      <c r="AJ545" s="432"/>
      <c r="AK545" s="432"/>
      <c r="AL545" s="432"/>
      <c r="AM545" s="432"/>
    </row>
    <row r="546" spans="1:39" x14ac:dyDescent="0.25">
      <c r="A546" s="432"/>
      <c r="B546" s="432"/>
      <c r="C546" s="432"/>
      <c r="D546" s="432"/>
      <c r="E546" s="432"/>
      <c r="F546" s="432"/>
      <c r="G546" s="432"/>
      <c r="H546" s="432"/>
      <c r="I546" s="432"/>
      <c r="J546" s="432"/>
      <c r="K546" s="432"/>
      <c r="L546" s="432"/>
      <c r="M546" s="432"/>
      <c r="N546" s="432"/>
      <c r="O546" s="432"/>
      <c r="P546" s="432"/>
      <c r="Q546" s="432"/>
      <c r="R546" s="432"/>
      <c r="S546" s="432"/>
      <c r="T546" s="432"/>
      <c r="U546" s="432"/>
      <c r="V546" s="432"/>
      <c r="W546" s="432"/>
      <c r="X546" s="432"/>
      <c r="Y546" s="432"/>
      <c r="Z546" s="432"/>
      <c r="AA546" s="432"/>
      <c r="AB546" s="432"/>
      <c r="AC546" s="432"/>
      <c r="AD546" s="432"/>
      <c r="AE546" s="432"/>
      <c r="AF546" s="432"/>
      <c r="AG546" s="432"/>
      <c r="AH546" s="432"/>
      <c r="AI546" s="432"/>
      <c r="AJ546" s="432"/>
      <c r="AK546" s="432"/>
      <c r="AL546" s="432"/>
      <c r="AM546" s="432"/>
    </row>
    <row r="547" spans="1:39" x14ac:dyDescent="0.25">
      <c r="A547" s="432"/>
      <c r="B547" s="432"/>
      <c r="C547" s="432"/>
      <c r="D547" s="432"/>
      <c r="E547" s="432"/>
      <c r="F547" s="432"/>
      <c r="G547" s="432"/>
      <c r="H547" s="432"/>
      <c r="I547" s="432"/>
      <c r="J547" s="432"/>
      <c r="K547" s="432"/>
      <c r="L547" s="432"/>
      <c r="M547" s="432"/>
      <c r="N547" s="432"/>
      <c r="O547" s="432"/>
      <c r="P547" s="432"/>
      <c r="Q547" s="432"/>
      <c r="R547" s="432"/>
      <c r="S547" s="432"/>
      <c r="T547" s="432"/>
      <c r="U547" s="432"/>
      <c r="V547" s="432"/>
      <c r="W547" s="432"/>
      <c r="X547" s="432"/>
      <c r="Y547" s="432"/>
      <c r="Z547" s="432"/>
      <c r="AA547" s="432"/>
      <c r="AB547" s="432"/>
      <c r="AC547" s="432"/>
      <c r="AD547" s="432"/>
      <c r="AE547" s="432"/>
      <c r="AF547" s="432"/>
      <c r="AG547" s="432"/>
      <c r="AH547" s="432"/>
      <c r="AI547" s="432"/>
      <c r="AJ547" s="432"/>
      <c r="AK547" s="432"/>
      <c r="AL547" s="432"/>
      <c r="AM547" s="432"/>
    </row>
    <row r="548" spans="1:39" x14ac:dyDescent="0.25">
      <c r="A548" s="432"/>
      <c r="B548" s="432"/>
      <c r="C548" s="432"/>
      <c r="D548" s="432"/>
      <c r="E548" s="432"/>
      <c r="F548" s="432"/>
      <c r="G548" s="432"/>
      <c r="H548" s="432"/>
      <c r="I548" s="432"/>
      <c r="J548" s="432"/>
      <c r="K548" s="432"/>
      <c r="L548" s="432"/>
      <c r="M548" s="432"/>
      <c r="N548" s="432"/>
      <c r="O548" s="432"/>
      <c r="P548" s="432"/>
      <c r="Q548" s="432"/>
      <c r="R548" s="432"/>
      <c r="S548" s="432"/>
      <c r="T548" s="432"/>
      <c r="U548" s="432"/>
      <c r="V548" s="432"/>
      <c r="W548" s="432"/>
      <c r="X548" s="432"/>
      <c r="Y548" s="432"/>
      <c r="Z548" s="432"/>
      <c r="AA548" s="432"/>
      <c r="AB548" s="432"/>
      <c r="AC548" s="432"/>
      <c r="AD548" s="432"/>
      <c r="AE548" s="432"/>
      <c r="AF548" s="432"/>
      <c r="AG548" s="432"/>
      <c r="AH548" s="432"/>
      <c r="AI548" s="432"/>
      <c r="AJ548" s="432"/>
      <c r="AK548" s="432"/>
      <c r="AL548" s="432"/>
      <c r="AM548" s="432"/>
    </row>
    <row r="549" spans="1:39" x14ac:dyDescent="0.25">
      <c r="A549" s="432"/>
      <c r="B549" s="432"/>
      <c r="C549" s="432"/>
      <c r="D549" s="432"/>
      <c r="E549" s="432"/>
      <c r="F549" s="432"/>
      <c r="G549" s="432"/>
      <c r="H549" s="432"/>
      <c r="I549" s="432"/>
      <c r="J549" s="432"/>
      <c r="K549" s="432"/>
      <c r="L549" s="432"/>
      <c r="M549" s="432"/>
      <c r="N549" s="432"/>
      <c r="O549" s="432"/>
      <c r="P549" s="432"/>
      <c r="Q549" s="432"/>
      <c r="R549" s="432"/>
      <c r="S549" s="432"/>
      <c r="T549" s="432"/>
      <c r="U549" s="432"/>
      <c r="V549" s="432"/>
      <c r="W549" s="432"/>
      <c r="X549" s="432"/>
      <c r="Y549" s="432"/>
      <c r="Z549" s="432"/>
      <c r="AA549" s="432"/>
      <c r="AB549" s="432"/>
      <c r="AC549" s="432"/>
      <c r="AD549" s="432"/>
      <c r="AE549" s="432"/>
      <c r="AF549" s="432"/>
      <c r="AG549" s="432"/>
      <c r="AH549" s="432"/>
      <c r="AI549" s="432"/>
      <c r="AJ549" s="432"/>
      <c r="AK549" s="432"/>
      <c r="AL549" s="432"/>
      <c r="AM549" s="432"/>
    </row>
    <row r="550" spans="1:39" x14ac:dyDescent="0.25">
      <c r="A550" s="432"/>
      <c r="B550" s="432"/>
      <c r="C550" s="432"/>
      <c r="D550" s="432"/>
      <c r="E550" s="432"/>
      <c r="F550" s="432"/>
      <c r="G550" s="432"/>
      <c r="H550" s="432"/>
      <c r="I550" s="432"/>
      <c r="J550" s="432"/>
      <c r="K550" s="432"/>
      <c r="L550" s="432"/>
      <c r="M550" s="432"/>
      <c r="N550" s="432"/>
      <c r="O550" s="432"/>
      <c r="P550" s="432"/>
      <c r="Q550" s="432"/>
      <c r="R550" s="432"/>
      <c r="S550" s="432"/>
      <c r="T550" s="432"/>
      <c r="U550" s="432"/>
      <c r="V550" s="432"/>
      <c r="W550" s="432"/>
      <c r="X550" s="432"/>
      <c r="Y550" s="432"/>
      <c r="Z550" s="432"/>
      <c r="AA550" s="432"/>
      <c r="AB550" s="432"/>
      <c r="AC550" s="432"/>
      <c r="AD550" s="432"/>
      <c r="AE550" s="432"/>
      <c r="AF550" s="432"/>
      <c r="AG550" s="432"/>
      <c r="AH550" s="432"/>
      <c r="AI550" s="432"/>
      <c r="AJ550" s="432"/>
      <c r="AK550" s="432"/>
      <c r="AL550" s="432"/>
      <c r="AM550" s="432"/>
    </row>
    <row r="551" spans="1:39" x14ac:dyDescent="0.25">
      <c r="A551" s="432"/>
      <c r="B551" s="432"/>
      <c r="C551" s="432"/>
      <c r="D551" s="432"/>
      <c r="E551" s="432"/>
      <c r="F551" s="432"/>
      <c r="G551" s="432"/>
      <c r="H551" s="432"/>
      <c r="I551" s="432"/>
      <c r="J551" s="432"/>
      <c r="K551" s="432"/>
      <c r="L551" s="432"/>
      <c r="M551" s="432"/>
      <c r="N551" s="432"/>
      <c r="O551" s="432"/>
      <c r="P551" s="432"/>
      <c r="Q551" s="432"/>
      <c r="R551" s="432"/>
      <c r="S551" s="432"/>
      <c r="T551" s="432"/>
      <c r="U551" s="432"/>
      <c r="V551" s="432"/>
      <c r="W551" s="432"/>
      <c r="X551" s="432"/>
      <c r="Y551" s="432"/>
      <c r="Z551" s="432"/>
      <c r="AA551" s="432"/>
      <c r="AB551" s="432"/>
      <c r="AC551" s="432"/>
      <c r="AD551" s="432"/>
      <c r="AE551" s="432"/>
      <c r="AF551" s="432"/>
      <c r="AG551" s="432"/>
      <c r="AH551" s="432"/>
      <c r="AI551" s="432"/>
      <c r="AJ551" s="432"/>
      <c r="AK551" s="432"/>
      <c r="AL551" s="432"/>
      <c r="AM551" s="432"/>
    </row>
    <row r="552" spans="1:39" x14ac:dyDescent="0.25">
      <c r="A552" s="432"/>
      <c r="B552" s="432"/>
      <c r="C552" s="432"/>
      <c r="D552" s="432"/>
      <c r="E552" s="432"/>
      <c r="F552" s="432"/>
      <c r="G552" s="432"/>
      <c r="H552" s="432"/>
      <c r="I552" s="432"/>
      <c r="J552" s="432"/>
      <c r="K552" s="432"/>
      <c r="L552" s="432"/>
      <c r="M552" s="432"/>
      <c r="N552" s="432"/>
      <c r="O552" s="432"/>
      <c r="P552" s="432"/>
      <c r="Q552" s="432"/>
      <c r="R552" s="432"/>
      <c r="S552" s="432"/>
      <c r="T552" s="432"/>
      <c r="U552" s="432"/>
      <c r="V552" s="432"/>
      <c r="W552" s="432"/>
      <c r="X552" s="432"/>
      <c r="Y552" s="432"/>
      <c r="Z552" s="432"/>
      <c r="AA552" s="432"/>
      <c r="AB552" s="432"/>
      <c r="AC552" s="432"/>
      <c r="AD552" s="432"/>
      <c r="AE552" s="432"/>
      <c r="AF552" s="432"/>
      <c r="AG552" s="432"/>
      <c r="AH552" s="432"/>
      <c r="AI552" s="432"/>
      <c r="AJ552" s="432"/>
      <c r="AK552" s="432"/>
      <c r="AL552" s="432"/>
      <c r="AM552" s="432"/>
    </row>
    <row r="553" spans="1:39" x14ac:dyDescent="0.25">
      <c r="A553" s="432"/>
      <c r="B553" s="432"/>
      <c r="C553" s="432"/>
      <c r="D553" s="432"/>
      <c r="E553" s="432"/>
      <c r="F553" s="432"/>
      <c r="G553" s="432"/>
      <c r="H553" s="432"/>
      <c r="I553" s="432"/>
      <c r="J553" s="432"/>
      <c r="K553" s="432"/>
      <c r="L553" s="432"/>
      <c r="M553" s="432"/>
      <c r="N553" s="432"/>
      <c r="O553" s="432"/>
      <c r="P553" s="432"/>
      <c r="Q553" s="432"/>
      <c r="R553" s="432"/>
      <c r="S553" s="432"/>
      <c r="T553" s="432"/>
      <c r="U553" s="432"/>
      <c r="V553" s="432"/>
      <c r="W553" s="432"/>
      <c r="X553" s="432"/>
      <c r="Y553" s="432"/>
      <c r="Z553" s="432"/>
      <c r="AA553" s="432"/>
      <c r="AB553" s="432"/>
      <c r="AC553" s="432"/>
      <c r="AD553" s="432"/>
      <c r="AE553" s="432"/>
      <c r="AF553" s="432"/>
      <c r="AG553" s="432"/>
      <c r="AH553" s="432"/>
      <c r="AI553" s="432"/>
      <c r="AJ553" s="432"/>
      <c r="AK553" s="432"/>
      <c r="AL553" s="432"/>
      <c r="AM553" s="432"/>
    </row>
    <row r="554" spans="1:39" x14ac:dyDescent="0.25">
      <c r="A554" s="432"/>
      <c r="B554" s="432"/>
      <c r="C554" s="432"/>
      <c r="D554" s="432"/>
      <c r="E554" s="432"/>
      <c r="F554" s="432"/>
      <c r="G554" s="432"/>
      <c r="H554" s="432"/>
      <c r="I554" s="432"/>
      <c r="J554" s="432"/>
      <c r="K554" s="432"/>
      <c r="L554" s="432"/>
      <c r="M554" s="432"/>
      <c r="N554" s="432"/>
      <c r="O554" s="432"/>
      <c r="P554" s="432"/>
      <c r="Q554" s="432"/>
      <c r="R554" s="432"/>
      <c r="S554" s="432"/>
      <c r="T554" s="432"/>
      <c r="U554" s="432"/>
      <c r="V554" s="432"/>
      <c r="W554" s="432"/>
      <c r="X554" s="432"/>
      <c r="Y554" s="432"/>
      <c r="Z554" s="432"/>
      <c r="AA554" s="432"/>
      <c r="AB554" s="432"/>
      <c r="AC554" s="432"/>
      <c r="AD554" s="432"/>
      <c r="AE554" s="432"/>
      <c r="AF554" s="432"/>
      <c r="AG554" s="432"/>
      <c r="AH554" s="432"/>
      <c r="AI554" s="432"/>
      <c r="AJ554" s="432"/>
      <c r="AK554" s="432"/>
      <c r="AL554" s="432"/>
      <c r="AM554" s="432"/>
    </row>
    <row r="555" spans="1:39" x14ac:dyDescent="0.25">
      <c r="A555" s="432"/>
      <c r="B555" s="432"/>
      <c r="C555" s="432"/>
      <c r="D555" s="432"/>
      <c r="E555" s="432"/>
      <c r="F555" s="432"/>
      <c r="G555" s="432"/>
      <c r="H555" s="432"/>
      <c r="I555" s="432"/>
      <c r="J555" s="432"/>
      <c r="K555" s="432"/>
      <c r="L555" s="432"/>
      <c r="M555" s="432"/>
      <c r="N555" s="432"/>
      <c r="O555" s="432"/>
      <c r="P555" s="432"/>
      <c r="Q555" s="432"/>
      <c r="R555" s="432"/>
      <c r="S555" s="432"/>
      <c r="T555" s="432"/>
      <c r="U555" s="432"/>
      <c r="V555" s="432"/>
      <c r="W555" s="432"/>
      <c r="X555" s="432"/>
      <c r="Y555" s="432"/>
      <c r="Z555" s="432"/>
      <c r="AA555" s="432"/>
      <c r="AB555" s="432"/>
      <c r="AC555" s="432"/>
      <c r="AD555" s="432"/>
      <c r="AE555" s="432"/>
      <c r="AF555" s="432"/>
      <c r="AG555" s="432"/>
      <c r="AH555" s="432"/>
      <c r="AI555" s="432"/>
      <c r="AJ555" s="432"/>
      <c r="AK555" s="432"/>
      <c r="AL555" s="432"/>
      <c r="AM555" s="432"/>
    </row>
    <row r="556" spans="1:39" x14ac:dyDescent="0.25">
      <c r="A556" s="432"/>
      <c r="B556" s="432"/>
      <c r="C556" s="432"/>
      <c r="D556" s="432"/>
      <c r="E556" s="432"/>
      <c r="F556" s="432"/>
      <c r="G556" s="432"/>
      <c r="H556" s="432"/>
      <c r="I556" s="432"/>
      <c r="J556" s="432"/>
      <c r="K556" s="432"/>
      <c r="L556" s="432"/>
      <c r="M556" s="432"/>
      <c r="N556" s="432"/>
      <c r="O556" s="432"/>
      <c r="P556" s="432"/>
      <c r="Q556" s="432"/>
      <c r="R556" s="432"/>
      <c r="S556" s="432"/>
      <c r="T556" s="432"/>
      <c r="U556" s="432"/>
      <c r="V556" s="432"/>
      <c r="W556" s="432"/>
      <c r="X556" s="432"/>
      <c r="Y556" s="432"/>
      <c r="Z556" s="432"/>
      <c r="AA556" s="432"/>
      <c r="AB556" s="432"/>
      <c r="AC556" s="432"/>
      <c r="AD556" s="432"/>
      <c r="AE556" s="432"/>
      <c r="AF556" s="432"/>
      <c r="AG556" s="432"/>
      <c r="AH556" s="432"/>
      <c r="AI556" s="432"/>
      <c r="AJ556" s="432"/>
      <c r="AK556" s="432"/>
      <c r="AL556" s="432"/>
      <c r="AM556" s="432"/>
    </row>
    <row r="557" spans="1:39" x14ac:dyDescent="0.25">
      <c r="A557" s="432"/>
      <c r="B557" s="432"/>
      <c r="C557" s="432"/>
      <c r="D557" s="432"/>
      <c r="E557" s="432"/>
      <c r="F557" s="432"/>
      <c r="G557" s="432"/>
      <c r="H557" s="432"/>
      <c r="I557" s="432"/>
      <c r="J557" s="432"/>
      <c r="K557" s="432"/>
      <c r="L557" s="432"/>
      <c r="M557" s="432"/>
      <c r="N557" s="432"/>
      <c r="O557" s="432"/>
      <c r="P557" s="432"/>
      <c r="Q557" s="432"/>
      <c r="R557" s="432"/>
      <c r="S557" s="432"/>
      <c r="T557" s="432"/>
      <c r="U557" s="432"/>
      <c r="V557" s="432"/>
      <c r="W557" s="432"/>
      <c r="X557" s="432"/>
      <c r="Y557" s="432"/>
      <c r="Z557" s="432"/>
      <c r="AA557" s="432"/>
      <c r="AB557" s="432"/>
      <c r="AC557" s="432"/>
      <c r="AD557" s="432"/>
      <c r="AE557" s="432"/>
      <c r="AF557" s="432"/>
      <c r="AG557" s="432"/>
      <c r="AH557" s="432"/>
      <c r="AI557" s="432"/>
      <c r="AJ557" s="432"/>
      <c r="AK557" s="432"/>
      <c r="AL557" s="432"/>
      <c r="AM557" s="432"/>
    </row>
    <row r="558" spans="1:39" x14ac:dyDescent="0.25">
      <c r="A558" s="432"/>
      <c r="B558" s="432"/>
      <c r="C558" s="432"/>
      <c r="D558" s="432"/>
      <c r="E558" s="432"/>
      <c r="F558" s="432"/>
      <c r="G558" s="432"/>
      <c r="H558" s="432"/>
      <c r="I558" s="432"/>
      <c r="J558" s="432"/>
      <c r="K558" s="432"/>
      <c r="L558" s="432"/>
      <c r="M558" s="432"/>
      <c r="N558" s="432"/>
      <c r="O558" s="432"/>
      <c r="P558" s="432"/>
      <c r="Q558" s="432"/>
      <c r="R558" s="432"/>
      <c r="S558" s="432"/>
      <c r="T558" s="432"/>
      <c r="U558" s="432"/>
      <c r="V558" s="432"/>
      <c r="W558" s="432"/>
      <c r="X558" s="432"/>
      <c r="Y558" s="432"/>
      <c r="Z558" s="432"/>
      <c r="AA558" s="432"/>
      <c r="AB558" s="432"/>
      <c r="AC558" s="432"/>
      <c r="AD558" s="432"/>
      <c r="AE558" s="432"/>
      <c r="AF558" s="432"/>
      <c r="AG558" s="432"/>
      <c r="AH558" s="432"/>
      <c r="AI558" s="432"/>
      <c r="AJ558" s="432"/>
      <c r="AK558" s="432"/>
      <c r="AL558" s="432"/>
      <c r="AM558" s="432"/>
    </row>
    <row r="559" spans="1:39" x14ac:dyDescent="0.25">
      <c r="A559" s="432"/>
      <c r="B559" s="432"/>
      <c r="C559" s="432"/>
      <c r="D559" s="432"/>
      <c r="E559" s="432"/>
      <c r="F559" s="432"/>
      <c r="G559" s="432"/>
      <c r="H559" s="432"/>
      <c r="I559" s="432"/>
      <c r="J559" s="432"/>
      <c r="K559" s="432"/>
      <c r="L559" s="432"/>
      <c r="M559" s="432"/>
      <c r="N559" s="432"/>
      <c r="O559" s="432"/>
      <c r="P559" s="432"/>
      <c r="Q559" s="432"/>
      <c r="R559" s="432"/>
      <c r="S559" s="432"/>
      <c r="T559" s="432"/>
      <c r="U559" s="432"/>
      <c r="V559" s="432"/>
      <c r="W559" s="432"/>
      <c r="X559" s="432"/>
      <c r="Y559" s="432"/>
      <c r="Z559" s="432"/>
      <c r="AA559" s="432"/>
      <c r="AB559" s="432"/>
      <c r="AC559" s="432"/>
      <c r="AD559" s="432"/>
      <c r="AE559" s="432"/>
      <c r="AF559" s="432"/>
      <c r="AG559" s="432"/>
      <c r="AH559" s="432"/>
      <c r="AI559" s="432"/>
      <c r="AJ559" s="432"/>
      <c r="AK559" s="432"/>
      <c r="AL559" s="432"/>
      <c r="AM559" s="432"/>
    </row>
    <row r="560" spans="1:39" x14ac:dyDescent="0.25">
      <c r="A560" s="432"/>
      <c r="B560" s="432"/>
      <c r="C560" s="432"/>
      <c r="D560" s="432"/>
      <c r="E560" s="432"/>
      <c r="F560" s="432"/>
      <c r="G560" s="432"/>
      <c r="H560" s="432"/>
      <c r="I560" s="432"/>
      <c r="J560" s="432"/>
      <c r="K560" s="432"/>
      <c r="L560" s="432"/>
      <c r="M560" s="432"/>
      <c r="N560" s="432"/>
      <c r="O560" s="432"/>
      <c r="P560" s="432"/>
      <c r="Q560" s="432"/>
      <c r="R560" s="432"/>
      <c r="S560" s="432"/>
      <c r="T560" s="432"/>
      <c r="U560" s="432"/>
      <c r="V560" s="432"/>
      <c r="W560" s="432"/>
      <c r="X560" s="432"/>
      <c r="Y560" s="432"/>
      <c r="Z560" s="432"/>
      <c r="AA560" s="432"/>
      <c r="AB560" s="432"/>
      <c r="AC560" s="432"/>
      <c r="AD560" s="432"/>
      <c r="AE560" s="432"/>
      <c r="AF560" s="432"/>
      <c r="AG560" s="432"/>
      <c r="AH560" s="432"/>
      <c r="AI560" s="432"/>
      <c r="AJ560" s="432"/>
      <c r="AK560" s="432"/>
      <c r="AL560" s="432"/>
      <c r="AM560" s="432"/>
    </row>
    <row r="561" spans="1:39" x14ac:dyDescent="0.25">
      <c r="A561" s="432"/>
      <c r="B561" s="432"/>
      <c r="C561" s="432"/>
      <c r="D561" s="432"/>
      <c r="E561" s="432"/>
      <c r="F561" s="432"/>
      <c r="G561" s="432"/>
      <c r="H561" s="432"/>
      <c r="I561" s="432"/>
      <c r="J561" s="432"/>
      <c r="K561" s="432"/>
      <c r="L561" s="432"/>
      <c r="M561" s="432"/>
      <c r="N561" s="432"/>
      <c r="O561" s="432"/>
      <c r="P561" s="432"/>
      <c r="Q561" s="432"/>
      <c r="R561" s="432"/>
      <c r="S561" s="432"/>
      <c r="T561" s="432"/>
      <c r="U561" s="432"/>
      <c r="V561" s="432"/>
      <c r="W561" s="432"/>
      <c r="X561" s="432"/>
      <c r="Y561" s="432"/>
      <c r="Z561" s="432"/>
      <c r="AA561" s="432"/>
      <c r="AB561" s="432"/>
      <c r="AC561" s="432"/>
      <c r="AD561" s="432"/>
      <c r="AE561" s="432"/>
      <c r="AF561" s="432"/>
      <c r="AG561" s="432"/>
      <c r="AH561" s="432"/>
      <c r="AI561" s="432"/>
      <c r="AJ561" s="432"/>
      <c r="AK561" s="432"/>
      <c r="AL561" s="432"/>
      <c r="AM561" s="432"/>
    </row>
    <row r="562" spans="1:39" x14ac:dyDescent="0.25">
      <c r="A562" s="432"/>
      <c r="B562" s="432"/>
      <c r="C562" s="432"/>
      <c r="D562" s="432"/>
      <c r="E562" s="432"/>
      <c r="F562" s="432"/>
      <c r="G562" s="432"/>
      <c r="H562" s="432"/>
      <c r="I562" s="432"/>
      <c r="J562" s="432"/>
      <c r="K562" s="432"/>
      <c r="L562" s="432"/>
      <c r="M562" s="432"/>
      <c r="N562" s="432"/>
      <c r="O562" s="432"/>
      <c r="P562" s="432"/>
      <c r="Q562" s="432"/>
      <c r="R562" s="432"/>
      <c r="S562" s="432"/>
      <c r="T562" s="432"/>
      <c r="U562" s="432"/>
      <c r="V562" s="432"/>
      <c r="W562" s="432"/>
      <c r="X562" s="432"/>
      <c r="Y562" s="432"/>
      <c r="Z562" s="432"/>
      <c r="AA562" s="432"/>
      <c r="AB562" s="432"/>
      <c r="AC562" s="432"/>
      <c r="AD562" s="432"/>
      <c r="AE562" s="432"/>
      <c r="AF562" s="432"/>
      <c r="AG562" s="432"/>
      <c r="AH562" s="432"/>
      <c r="AI562" s="432"/>
      <c r="AJ562" s="432"/>
      <c r="AK562" s="432"/>
      <c r="AL562" s="432"/>
      <c r="AM562" s="432"/>
    </row>
    <row r="563" spans="1:39" x14ac:dyDescent="0.25">
      <c r="A563" s="432"/>
      <c r="B563" s="432"/>
      <c r="C563" s="432"/>
      <c r="D563" s="432"/>
      <c r="E563" s="432"/>
      <c r="F563" s="432"/>
      <c r="G563" s="432"/>
      <c r="H563" s="432"/>
      <c r="I563" s="432"/>
      <c r="J563" s="432"/>
      <c r="K563" s="432"/>
      <c r="L563" s="432"/>
      <c r="M563" s="432"/>
      <c r="N563" s="432"/>
      <c r="O563" s="432"/>
      <c r="P563" s="432"/>
      <c r="Q563" s="432"/>
      <c r="R563" s="432"/>
      <c r="S563" s="432"/>
      <c r="T563" s="432"/>
      <c r="U563" s="432"/>
      <c r="V563" s="432"/>
      <c r="W563" s="432"/>
      <c r="X563" s="432"/>
      <c r="Y563" s="432"/>
      <c r="Z563" s="432"/>
      <c r="AA563" s="432"/>
      <c r="AB563" s="432"/>
      <c r="AC563" s="432"/>
      <c r="AD563" s="432"/>
      <c r="AE563" s="432"/>
      <c r="AF563" s="432"/>
      <c r="AG563" s="432"/>
      <c r="AH563" s="432"/>
      <c r="AI563" s="432"/>
      <c r="AJ563" s="432"/>
      <c r="AK563" s="432"/>
      <c r="AL563" s="432"/>
      <c r="AM563" s="432"/>
    </row>
    <row r="564" spans="1:39" x14ac:dyDescent="0.25">
      <c r="A564" s="432"/>
      <c r="B564" s="432"/>
      <c r="C564" s="432"/>
      <c r="D564" s="432"/>
      <c r="E564" s="432"/>
      <c r="F564" s="432"/>
      <c r="G564" s="432"/>
      <c r="H564" s="432"/>
      <c r="I564" s="432"/>
      <c r="J564" s="432"/>
      <c r="K564" s="432"/>
      <c r="L564" s="432"/>
      <c r="M564" s="432"/>
      <c r="N564" s="432"/>
      <c r="O564" s="432"/>
      <c r="P564" s="432"/>
      <c r="Q564" s="432"/>
      <c r="R564" s="432"/>
      <c r="S564" s="432"/>
      <c r="T564" s="432"/>
      <c r="U564" s="432"/>
      <c r="V564" s="432"/>
      <c r="W564" s="432"/>
      <c r="X564" s="432"/>
      <c r="Y564" s="432"/>
      <c r="Z564" s="432"/>
      <c r="AA564" s="432"/>
      <c r="AB564" s="432"/>
      <c r="AC564" s="432"/>
      <c r="AD564" s="432"/>
      <c r="AE564" s="432"/>
      <c r="AF564" s="432"/>
      <c r="AG564" s="432"/>
      <c r="AH564" s="432"/>
      <c r="AI564" s="432"/>
      <c r="AJ564" s="432"/>
      <c r="AK564" s="432"/>
      <c r="AL564" s="432"/>
      <c r="AM564" s="432"/>
    </row>
    <row r="565" spans="1:39" x14ac:dyDescent="0.25">
      <c r="A565" s="432"/>
      <c r="B565" s="432"/>
      <c r="C565" s="432"/>
      <c r="D565" s="432"/>
      <c r="E565" s="432"/>
      <c r="F565" s="432"/>
      <c r="G565" s="432"/>
      <c r="H565" s="432"/>
      <c r="I565" s="432"/>
      <c r="J565" s="432"/>
      <c r="K565" s="432"/>
      <c r="L565" s="432"/>
      <c r="M565" s="432"/>
      <c r="N565" s="432"/>
      <c r="O565" s="432"/>
      <c r="P565" s="432"/>
      <c r="Q565" s="432"/>
      <c r="R565" s="432"/>
      <c r="S565" s="432"/>
      <c r="T565" s="432"/>
      <c r="U565" s="432"/>
      <c r="V565" s="432"/>
      <c r="W565" s="432"/>
      <c r="X565" s="432"/>
      <c r="Y565" s="432"/>
      <c r="Z565" s="432"/>
      <c r="AA565" s="432"/>
      <c r="AB565" s="432"/>
      <c r="AC565" s="432"/>
      <c r="AD565" s="432"/>
      <c r="AE565" s="432"/>
      <c r="AF565" s="432"/>
      <c r="AG565" s="432"/>
      <c r="AH565" s="432"/>
      <c r="AI565" s="432"/>
      <c r="AJ565" s="432"/>
      <c r="AK565" s="432"/>
      <c r="AL565" s="432"/>
      <c r="AM565" s="432"/>
    </row>
    <row r="566" spans="1:39" x14ac:dyDescent="0.25">
      <c r="A566" s="432"/>
      <c r="B566" s="432"/>
      <c r="C566" s="432"/>
      <c r="D566" s="432"/>
      <c r="E566" s="432"/>
      <c r="F566" s="432"/>
      <c r="G566" s="432"/>
      <c r="H566" s="432"/>
      <c r="I566" s="432"/>
      <c r="J566" s="432"/>
      <c r="K566" s="432"/>
      <c r="L566" s="432"/>
      <c r="M566" s="432"/>
      <c r="N566" s="432"/>
      <c r="O566" s="432"/>
      <c r="P566" s="432"/>
      <c r="Q566" s="432"/>
      <c r="R566" s="432"/>
      <c r="S566" s="432"/>
      <c r="T566" s="432"/>
      <c r="U566" s="432"/>
      <c r="V566" s="432"/>
      <c r="W566" s="432"/>
      <c r="X566" s="432"/>
      <c r="Y566" s="432"/>
      <c r="Z566" s="432"/>
      <c r="AA566" s="432"/>
      <c r="AB566" s="432"/>
      <c r="AC566" s="432"/>
      <c r="AD566" s="432"/>
      <c r="AE566" s="432"/>
      <c r="AF566" s="432"/>
      <c r="AG566" s="432"/>
      <c r="AH566" s="432"/>
      <c r="AI566" s="432"/>
      <c r="AJ566" s="432"/>
      <c r="AK566" s="432"/>
      <c r="AL566" s="432"/>
      <c r="AM566" s="432"/>
    </row>
    <row r="567" spans="1:39" x14ac:dyDescent="0.25">
      <c r="A567" s="432"/>
      <c r="B567" s="432"/>
      <c r="C567" s="432"/>
      <c r="D567" s="432"/>
      <c r="E567" s="432"/>
      <c r="F567" s="432"/>
      <c r="G567" s="432"/>
      <c r="H567" s="432"/>
      <c r="I567" s="432"/>
      <c r="J567" s="432"/>
      <c r="K567" s="432"/>
      <c r="L567" s="432"/>
      <c r="M567" s="432"/>
      <c r="N567" s="432"/>
      <c r="O567" s="432"/>
      <c r="P567" s="432"/>
      <c r="Q567" s="432"/>
      <c r="R567" s="432"/>
      <c r="S567" s="432"/>
      <c r="T567" s="432"/>
      <c r="U567" s="432"/>
      <c r="V567" s="432"/>
      <c r="W567" s="432"/>
      <c r="X567" s="432"/>
      <c r="Y567" s="432"/>
      <c r="Z567" s="432"/>
      <c r="AA567" s="432"/>
      <c r="AB567" s="432"/>
      <c r="AC567" s="432"/>
      <c r="AD567" s="432"/>
      <c r="AE567" s="432"/>
      <c r="AF567" s="432"/>
      <c r="AG567" s="432"/>
      <c r="AH567" s="432"/>
      <c r="AI567" s="432"/>
      <c r="AJ567" s="432"/>
      <c r="AK567" s="432"/>
      <c r="AL567" s="432"/>
      <c r="AM567" s="432"/>
    </row>
    <row r="568" spans="1:39" x14ac:dyDescent="0.25">
      <c r="A568" s="432"/>
      <c r="B568" s="432"/>
      <c r="C568" s="432"/>
      <c r="D568" s="432"/>
      <c r="E568" s="432"/>
      <c r="F568" s="432"/>
      <c r="G568" s="432"/>
      <c r="H568" s="432"/>
      <c r="I568" s="432"/>
      <c r="J568" s="432"/>
      <c r="K568" s="432"/>
      <c r="L568" s="432"/>
      <c r="M568" s="432"/>
      <c r="N568" s="432"/>
      <c r="O568" s="432"/>
      <c r="P568" s="432"/>
      <c r="Q568" s="432"/>
      <c r="R568" s="432"/>
      <c r="S568" s="432"/>
      <c r="T568" s="432"/>
      <c r="U568" s="432"/>
      <c r="V568" s="432"/>
      <c r="W568" s="432"/>
      <c r="X568" s="432"/>
      <c r="Y568" s="432"/>
      <c r="Z568" s="432"/>
      <c r="AA568" s="432"/>
      <c r="AB568" s="432"/>
      <c r="AC568" s="432"/>
      <c r="AD568" s="432"/>
      <c r="AE568" s="432"/>
      <c r="AF568" s="432"/>
      <c r="AG568" s="432"/>
      <c r="AH568" s="432"/>
      <c r="AI568" s="432"/>
      <c r="AJ568" s="432"/>
      <c r="AK568" s="432"/>
      <c r="AL568" s="432"/>
      <c r="AM568" s="432"/>
    </row>
    <row r="569" spans="1:39" x14ac:dyDescent="0.25">
      <c r="A569" s="432"/>
      <c r="B569" s="432"/>
      <c r="C569" s="432"/>
      <c r="D569" s="432"/>
      <c r="E569" s="432"/>
      <c r="F569" s="432"/>
      <c r="G569" s="432"/>
      <c r="H569" s="432"/>
      <c r="I569" s="432"/>
      <c r="J569" s="432"/>
      <c r="K569" s="432"/>
      <c r="L569" s="432"/>
      <c r="M569" s="432"/>
      <c r="N569" s="432"/>
      <c r="O569" s="432"/>
      <c r="P569" s="432"/>
      <c r="Q569" s="432"/>
      <c r="R569" s="432"/>
      <c r="S569" s="432"/>
      <c r="T569" s="432"/>
      <c r="U569" s="432"/>
      <c r="V569" s="432"/>
      <c r="W569" s="432"/>
      <c r="X569" s="432"/>
      <c r="Y569" s="432"/>
      <c r="Z569" s="432"/>
      <c r="AA569" s="432"/>
      <c r="AB569" s="432"/>
      <c r="AC569" s="432"/>
      <c r="AD569" s="432"/>
      <c r="AE569" s="432"/>
      <c r="AF569" s="432"/>
      <c r="AG569" s="432"/>
      <c r="AH569" s="432"/>
      <c r="AI569" s="432"/>
      <c r="AJ569" s="432"/>
      <c r="AK569" s="432"/>
      <c r="AL569" s="432"/>
      <c r="AM569" s="432"/>
    </row>
    <row r="570" spans="1:39" x14ac:dyDescent="0.25">
      <c r="A570" s="432"/>
      <c r="B570" s="432"/>
      <c r="C570" s="432"/>
      <c r="D570" s="432"/>
      <c r="E570" s="432"/>
      <c r="F570" s="432"/>
      <c r="G570" s="432"/>
      <c r="H570" s="432"/>
      <c r="I570" s="432"/>
      <c r="J570" s="432"/>
      <c r="K570" s="432"/>
      <c r="L570" s="432"/>
      <c r="M570" s="432"/>
      <c r="N570" s="432"/>
      <c r="O570" s="432"/>
      <c r="P570" s="432"/>
      <c r="Q570" s="432"/>
      <c r="R570" s="432"/>
      <c r="S570" s="432"/>
      <c r="T570" s="432"/>
      <c r="U570" s="432"/>
      <c r="V570" s="432"/>
      <c r="W570" s="432"/>
      <c r="X570" s="432"/>
      <c r="Y570" s="432"/>
      <c r="Z570" s="432"/>
      <c r="AA570" s="432"/>
      <c r="AB570" s="432"/>
      <c r="AC570" s="432"/>
      <c r="AD570" s="432"/>
      <c r="AE570" s="432"/>
      <c r="AF570" s="432"/>
      <c r="AG570" s="432"/>
      <c r="AH570" s="432"/>
      <c r="AI570" s="432"/>
      <c r="AJ570" s="432"/>
      <c r="AK570" s="432"/>
      <c r="AL570" s="432"/>
      <c r="AM570" s="432"/>
    </row>
    <row r="571" spans="1:39" x14ac:dyDescent="0.25">
      <c r="A571" s="432"/>
      <c r="B571" s="432"/>
      <c r="C571" s="432"/>
      <c r="D571" s="432"/>
      <c r="E571" s="432"/>
      <c r="F571" s="432"/>
      <c r="G571" s="432"/>
      <c r="H571" s="432"/>
      <c r="I571" s="432"/>
      <c r="J571" s="432"/>
      <c r="K571" s="432"/>
      <c r="L571" s="432"/>
      <c r="M571" s="432"/>
      <c r="N571" s="432"/>
      <c r="O571" s="432"/>
      <c r="P571" s="432"/>
      <c r="Q571" s="432"/>
      <c r="R571" s="432"/>
      <c r="S571" s="432"/>
      <c r="T571" s="432"/>
      <c r="U571" s="432"/>
      <c r="V571" s="432"/>
      <c r="W571" s="432"/>
      <c r="X571" s="432"/>
      <c r="Y571" s="432"/>
      <c r="Z571" s="432"/>
      <c r="AA571" s="432"/>
      <c r="AB571" s="432"/>
      <c r="AC571" s="432"/>
      <c r="AD571" s="432"/>
      <c r="AE571" s="432"/>
      <c r="AF571" s="432"/>
      <c r="AG571" s="432"/>
      <c r="AH571" s="432"/>
      <c r="AI571" s="432"/>
      <c r="AJ571" s="432"/>
      <c r="AK571" s="432"/>
      <c r="AL571" s="432"/>
      <c r="AM571" s="432"/>
    </row>
    <row r="572" spans="1:39" x14ac:dyDescent="0.25">
      <c r="A572" s="432"/>
      <c r="B572" s="432"/>
      <c r="C572" s="432"/>
      <c r="D572" s="432"/>
      <c r="E572" s="432"/>
      <c r="F572" s="432"/>
      <c r="G572" s="432"/>
      <c r="H572" s="432"/>
      <c r="I572" s="432"/>
      <c r="J572" s="432"/>
      <c r="K572" s="432"/>
      <c r="L572" s="432"/>
      <c r="M572" s="432"/>
      <c r="N572" s="432"/>
      <c r="O572" s="432"/>
      <c r="P572" s="432"/>
      <c r="Q572" s="432"/>
      <c r="R572" s="432"/>
      <c r="S572" s="432"/>
      <c r="T572" s="432"/>
      <c r="U572" s="432"/>
      <c r="V572" s="432"/>
      <c r="W572" s="432"/>
      <c r="X572" s="432"/>
      <c r="Y572" s="432"/>
      <c r="Z572" s="432"/>
      <c r="AA572" s="432"/>
      <c r="AB572" s="432"/>
      <c r="AC572" s="432"/>
      <c r="AD572" s="432"/>
      <c r="AE572" s="432"/>
      <c r="AF572" s="432"/>
      <c r="AG572" s="432"/>
      <c r="AH572" s="432"/>
      <c r="AI572" s="432"/>
      <c r="AJ572" s="432"/>
      <c r="AK572" s="432"/>
      <c r="AL572" s="432"/>
      <c r="AM572" s="432"/>
    </row>
    <row r="573" spans="1:39" x14ac:dyDescent="0.25">
      <c r="A573" s="432"/>
      <c r="B573" s="432"/>
      <c r="C573" s="432"/>
      <c r="D573" s="432"/>
      <c r="E573" s="432"/>
      <c r="F573" s="432"/>
      <c r="G573" s="432"/>
      <c r="H573" s="432"/>
      <c r="I573" s="432"/>
      <c r="J573" s="432"/>
      <c r="K573" s="432"/>
      <c r="L573" s="432"/>
      <c r="M573" s="432"/>
      <c r="N573" s="432"/>
      <c r="O573" s="432"/>
      <c r="P573" s="432"/>
      <c r="Q573" s="432"/>
      <c r="R573" s="432"/>
      <c r="S573" s="432"/>
      <c r="T573" s="432"/>
      <c r="U573" s="432"/>
      <c r="V573" s="432"/>
      <c r="W573" s="432"/>
      <c r="X573" s="432"/>
      <c r="Y573" s="432"/>
      <c r="Z573" s="432"/>
      <c r="AA573" s="432"/>
      <c r="AB573" s="432"/>
      <c r="AC573" s="432"/>
      <c r="AD573" s="432"/>
      <c r="AE573" s="432"/>
      <c r="AF573" s="432"/>
      <c r="AG573" s="432"/>
      <c r="AH573" s="432"/>
      <c r="AI573" s="432"/>
      <c r="AJ573" s="432"/>
      <c r="AK573" s="432"/>
      <c r="AL573" s="432"/>
      <c r="AM573" s="432"/>
    </row>
    <row r="574" spans="1:39" x14ac:dyDescent="0.25">
      <c r="A574" s="432"/>
      <c r="B574" s="432"/>
      <c r="C574" s="432"/>
      <c r="D574" s="432"/>
      <c r="E574" s="432"/>
      <c r="F574" s="432"/>
      <c r="G574" s="432"/>
      <c r="H574" s="432"/>
      <c r="I574" s="432"/>
      <c r="J574" s="432"/>
      <c r="K574" s="432"/>
      <c r="L574" s="432"/>
      <c r="M574" s="432"/>
      <c r="N574" s="432"/>
      <c r="O574" s="432"/>
      <c r="P574" s="432"/>
      <c r="Q574" s="432"/>
      <c r="R574" s="432"/>
      <c r="S574" s="432"/>
      <c r="T574" s="432"/>
      <c r="U574" s="432"/>
      <c r="V574" s="432"/>
      <c r="W574" s="432"/>
      <c r="X574" s="432"/>
      <c r="Y574" s="432"/>
      <c r="Z574" s="432"/>
      <c r="AA574" s="432"/>
      <c r="AB574" s="432"/>
      <c r="AC574" s="432"/>
      <c r="AD574" s="432"/>
      <c r="AE574" s="432"/>
      <c r="AF574" s="432"/>
      <c r="AG574" s="432"/>
      <c r="AH574" s="432"/>
      <c r="AI574" s="432"/>
      <c r="AJ574" s="432"/>
      <c r="AK574" s="432"/>
      <c r="AL574" s="432"/>
      <c r="AM574" s="432"/>
    </row>
    <row r="575" spans="1:39" x14ac:dyDescent="0.25">
      <c r="A575" s="432"/>
      <c r="B575" s="432"/>
      <c r="C575" s="432"/>
      <c r="D575" s="432"/>
      <c r="E575" s="432"/>
      <c r="F575" s="432"/>
      <c r="G575" s="432"/>
      <c r="H575" s="432"/>
      <c r="I575" s="432"/>
      <c r="J575" s="432"/>
      <c r="K575" s="432"/>
      <c r="L575" s="432"/>
      <c r="M575" s="432"/>
      <c r="N575" s="432"/>
      <c r="O575" s="432"/>
      <c r="P575" s="432"/>
      <c r="Q575" s="432"/>
      <c r="R575" s="432"/>
      <c r="S575" s="432"/>
      <c r="T575" s="432"/>
      <c r="U575" s="432"/>
      <c r="V575" s="432"/>
      <c r="W575" s="432"/>
      <c r="X575" s="432"/>
      <c r="Y575" s="432"/>
      <c r="Z575" s="432"/>
      <c r="AA575" s="432"/>
      <c r="AB575" s="432"/>
      <c r="AC575" s="432"/>
      <c r="AD575" s="432"/>
      <c r="AE575" s="432"/>
      <c r="AF575" s="432"/>
      <c r="AG575" s="432"/>
      <c r="AH575" s="432"/>
      <c r="AI575" s="432"/>
      <c r="AJ575" s="432"/>
      <c r="AK575" s="432"/>
      <c r="AL575" s="432"/>
      <c r="AM575" s="432"/>
    </row>
    <row r="576" spans="1:39" x14ac:dyDescent="0.25">
      <c r="A576" s="432"/>
      <c r="B576" s="432"/>
      <c r="C576" s="432"/>
      <c r="D576" s="432"/>
      <c r="E576" s="432"/>
      <c r="F576" s="432"/>
      <c r="G576" s="432"/>
      <c r="H576" s="432"/>
      <c r="I576" s="432"/>
      <c r="J576" s="432"/>
      <c r="K576" s="432"/>
      <c r="L576" s="432"/>
      <c r="M576" s="432"/>
      <c r="N576" s="432"/>
      <c r="O576" s="432"/>
      <c r="P576" s="432"/>
      <c r="Q576" s="432"/>
      <c r="R576" s="432"/>
      <c r="S576" s="432"/>
      <c r="T576" s="432"/>
      <c r="U576" s="432"/>
      <c r="V576" s="432"/>
      <c r="W576" s="432"/>
      <c r="X576" s="432"/>
      <c r="Y576" s="432"/>
      <c r="Z576" s="432"/>
      <c r="AA576" s="432"/>
      <c r="AB576" s="432"/>
      <c r="AC576" s="432"/>
      <c r="AD576" s="432"/>
      <c r="AE576" s="432"/>
      <c r="AF576" s="432"/>
      <c r="AG576" s="432"/>
      <c r="AH576" s="432"/>
      <c r="AI576" s="432"/>
      <c r="AJ576" s="432"/>
      <c r="AK576" s="432"/>
      <c r="AL576" s="432"/>
      <c r="AM576" s="432"/>
    </row>
    <row r="577" spans="1:39" x14ac:dyDescent="0.25">
      <c r="A577" s="432"/>
      <c r="B577" s="432"/>
      <c r="C577" s="432"/>
      <c r="D577" s="432"/>
      <c r="E577" s="432"/>
      <c r="F577" s="432"/>
      <c r="G577" s="432"/>
      <c r="H577" s="432"/>
      <c r="I577" s="432"/>
      <c r="J577" s="432"/>
      <c r="K577" s="432"/>
      <c r="L577" s="432"/>
      <c r="M577" s="432"/>
      <c r="N577" s="432"/>
      <c r="O577" s="432"/>
      <c r="P577" s="432"/>
      <c r="Q577" s="432"/>
      <c r="R577" s="432"/>
      <c r="S577" s="432"/>
      <c r="T577" s="432"/>
      <c r="U577" s="432"/>
      <c r="V577" s="432"/>
      <c r="W577" s="432"/>
      <c r="X577" s="432"/>
      <c r="Y577" s="432"/>
      <c r="Z577" s="432"/>
      <c r="AA577" s="432"/>
      <c r="AB577" s="432"/>
      <c r="AC577" s="432"/>
      <c r="AD577" s="432"/>
      <c r="AE577" s="432"/>
      <c r="AF577" s="432"/>
      <c r="AG577" s="432"/>
      <c r="AH577" s="432"/>
      <c r="AI577" s="432"/>
      <c r="AJ577" s="432"/>
      <c r="AK577" s="432"/>
      <c r="AL577" s="432"/>
      <c r="AM577" s="432"/>
    </row>
    <row r="578" spans="1:39" x14ac:dyDescent="0.25">
      <c r="A578" s="432"/>
      <c r="B578" s="432"/>
      <c r="C578" s="432"/>
      <c r="D578" s="432"/>
      <c r="E578" s="432"/>
      <c r="F578" s="432"/>
      <c r="G578" s="432"/>
      <c r="H578" s="432"/>
      <c r="I578" s="432"/>
      <c r="J578" s="432"/>
      <c r="K578" s="432"/>
      <c r="L578" s="432"/>
      <c r="M578" s="432"/>
      <c r="N578" s="432"/>
      <c r="O578" s="432"/>
      <c r="P578" s="432"/>
      <c r="Q578" s="432"/>
      <c r="R578" s="432"/>
      <c r="S578" s="432"/>
      <c r="T578" s="432"/>
      <c r="U578" s="432"/>
      <c r="V578" s="432"/>
      <c r="W578" s="432"/>
      <c r="X578" s="432"/>
      <c r="Y578" s="432"/>
      <c r="Z578" s="432"/>
      <c r="AA578" s="432"/>
      <c r="AB578" s="432"/>
      <c r="AC578" s="432"/>
      <c r="AD578" s="432"/>
      <c r="AE578" s="432"/>
      <c r="AF578" s="432"/>
      <c r="AG578" s="432"/>
      <c r="AH578" s="432"/>
      <c r="AI578" s="432"/>
      <c r="AJ578" s="432"/>
      <c r="AK578" s="432"/>
      <c r="AL578" s="432"/>
      <c r="AM578" s="432"/>
    </row>
    <row r="579" spans="1:39" x14ac:dyDescent="0.25">
      <c r="A579" s="432"/>
      <c r="B579" s="432"/>
      <c r="C579" s="432"/>
      <c r="D579" s="432"/>
      <c r="E579" s="432"/>
      <c r="F579" s="432"/>
      <c r="G579" s="432"/>
      <c r="H579" s="432"/>
      <c r="I579" s="432"/>
      <c r="J579" s="432"/>
      <c r="K579" s="432"/>
      <c r="L579" s="432"/>
      <c r="M579" s="432"/>
      <c r="N579" s="432"/>
      <c r="O579" s="432"/>
      <c r="P579" s="432"/>
      <c r="Q579" s="432"/>
      <c r="R579" s="432"/>
      <c r="S579" s="432"/>
      <c r="T579" s="432"/>
      <c r="U579" s="432"/>
      <c r="V579" s="432"/>
      <c r="W579" s="432"/>
      <c r="X579" s="432"/>
      <c r="Y579" s="432"/>
      <c r="Z579" s="432"/>
      <c r="AA579" s="432"/>
      <c r="AB579" s="432"/>
      <c r="AC579" s="432"/>
      <c r="AD579" s="432"/>
      <c r="AE579" s="432"/>
      <c r="AF579" s="432"/>
      <c r="AG579" s="432"/>
      <c r="AH579" s="432"/>
      <c r="AI579" s="432"/>
      <c r="AJ579" s="432"/>
      <c r="AK579" s="432"/>
      <c r="AL579" s="432"/>
      <c r="AM579" s="432"/>
    </row>
    <row r="580" spans="1:39" x14ac:dyDescent="0.25">
      <c r="A580" s="432"/>
      <c r="B580" s="432"/>
      <c r="C580" s="432"/>
      <c r="D580" s="432"/>
      <c r="E580" s="432"/>
      <c r="F580" s="432"/>
      <c r="G580" s="432"/>
      <c r="H580" s="432"/>
      <c r="I580" s="432"/>
      <c r="J580" s="432"/>
      <c r="K580" s="432"/>
      <c r="L580" s="432"/>
      <c r="M580" s="432"/>
      <c r="N580" s="432"/>
      <c r="O580" s="432"/>
      <c r="P580" s="432"/>
      <c r="Q580" s="432"/>
      <c r="R580" s="432"/>
      <c r="S580" s="432"/>
      <c r="T580" s="432"/>
      <c r="U580" s="432"/>
      <c r="V580" s="432"/>
      <c r="W580" s="432"/>
      <c r="X580" s="432"/>
      <c r="Y580" s="432"/>
      <c r="Z580" s="432"/>
      <c r="AA580" s="432"/>
      <c r="AB580" s="432"/>
      <c r="AC580" s="432"/>
      <c r="AD580" s="432"/>
      <c r="AE580" s="432"/>
      <c r="AF580" s="432"/>
      <c r="AG580" s="432"/>
      <c r="AH580" s="432"/>
      <c r="AI580" s="432"/>
      <c r="AJ580" s="432"/>
      <c r="AK580" s="432"/>
      <c r="AL580" s="432"/>
      <c r="AM580" s="432"/>
    </row>
    <row r="581" spans="1:39" x14ac:dyDescent="0.25">
      <c r="A581" s="432"/>
      <c r="B581" s="432"/>
      <c r="C581" s="432"/>
      <c r="D581" s="432"/>
      <c r="E581" s="432"/>
      <c r="F581" s="432"/>
      <c r="G581" s="432"/>
      <c r="H581" s="432"/>
      <c r="I581" s="432"/>
      <c r="J581" s="432"/>
      <c r="K581" s="432"/>
      <c r="L581" s="432"/>
      <c r="M581" s="432"/>
      <c r="N581" s="432"/>
      <c r="O581" s="432"/>
      <c r="P581" s="432"/>
      <c r="Q581" s="432"/>
      <c r="R581" s="432"/>
      <c r="S581" s="432"/>
      <c r="T581" s="432"/>
      <c r="U581" s="432"/>
      <c r="V581" s="432"/>
      <c r="W581" s="432"/>
      <c r="X581" s="432"/>
      <c r="Y581" s="432"/>
      <c r="Z581" s="432"/>
      <c r="AA581" s="432"/>
      <c r="AB581" s="432"/>
      <c r="AC581" s="432"/>
      <c r="AD581" s="432"/>
      <c r="AE581" s="432"/>
      <c r="AF581" s="432"/>
      <c r="AG581" s="432"/>
      <c r="AH581" s="432"/>
      <c r="AI581" s="432"/>
      <c r="AJ581" s="432"/>
      <c r="AK581" s="432"/>
      <c r="AL581" s="432"/>
      <c r="AM581" s="432"/>
    </row>
    <row r="582" spans="1:39" x14ac:dyDescent="0.25">
      <c r="A582" s="432"/>
      <c r="B582" s="432"/>
      <c r="C582" s="432"/>
      <c r="D582" s="432"/>
      <c r="E582" s="432"/>
      <c r="F582" s="432"/>
      <c r="G582" s="432"/>
      <c r="H582" s="432"/>
      <c r="I582" s="432"/>
      <c r="J582" s="432"/>
      <c r="K582" s="432"/>
      <c r="L582" s="432"/>
      <c r="M582" s="432"/>
      <c r="N582" s="432"/>
      <c r="O582" s="432"/>
      <c r="P582" s="432"/>
      <c r="Q582" s="432"/>
      <c r="R582" s="432"/>
      <c r="S582" s="432"/>
      <c r="T582" s="432"/>
      <c r="U582" s="432"/>
      <c r="V582" s="432"/>
      <c r="W582" s="432"/>
      <c r="X582" s="432"/>
      <c r="Y582" s="432"/>
      <c r="Z582" s="432"/>
      <c r="AA582" s="432"/>
      <c r="AB582" s="432"/>
      <c r="AC582" s="432"/>
      <c r="AD582" s="432"/>
      <c r="AE582" s="432"/>
      <c r="AF582" s="432"/>
      <c r="AG582" s="432"/>
      <c r="AH582" s="432"/>
      <c r="AI582" s="432"/>
      <c r="AJ582" s="432"/>
      <c r="AK582" s="432"/>
      <c r="AL582" s="432"/>
      <c r="AM582" s="432"/>
    </row>
    <row r="583" spans="1:39" x14ac:dyDescent="0.25">
      <c r="A583" s="432"/>
      <c r="B583" s="432"/>
      <c r="C583" s="432"/>
      <c r="D583" s="432"/>
      <c r="E583" s="432"/>
      <c r="F583" s="432"/>
      <c r="G583" s="432"/>
      <c r="H583" s="432"/>
      <c r="I583" s="432"/>
      <c r="J583" s="432"/>
      <c r="K583" s="432"/>
      <c r="L583" s="432"/>
      <c r="M583" s="432"/>
      <c r="N583" s="432"/>
      <c r="O583" s="432"/>
      <c r="P583" s="432"/>
      <c r="Q583" s="432"/>
      <c r="R583" s="432"/>
      <c r="S583" s="432"/>
      <c r="T583" s="432"/>
      <c r="U583" s="432"/>
      <c r="V583" s="432"/>
      <c r="W583" s="432"/>
      <c r="X583" s="432"/>
      <c r="Y583" s="432"/>
      <c r="Z583" s="432"/>
      <c r="AA583" s="432"/>
      <c r="AB583" s="432"/>
      <c r="AC583" s="432"/>
      <c r="AD583" s="432"/>
      <c r="AE583" s="432"/>
      <c r="AF583" s="432"/>
      <c r="AG583" s="432"/>
      <c r="AH583" s="432"/>
      <c r="AI583" s="432"/>
      <c r="AJ583" s="432"/>
      <c r="AK583" s="432"/>
      <c r="AL583" s="432"/>
      <c r="AM583" s="432"/>
    </row>
    <row r="584" spans="1:39" x14ac:dyDescent="0.25">
      <c r="A584" s="432"/>
      <c r="B584" s="432"/>
      <c r="C584" s="432"/>
      <c r="D584" s="432"/>
      <c r="E584" s="432"/>
      <c r="F584" s="432"/>
      <c r="G584" s="432"/>
      <c r="H584" s="432"/>
      <c r="I584" s="432"/>
      <c r="J584" s="432"/>
      <c r="K584" s="432"/>
      <c r="L584" s="432"/>
      <c r="M584" s="432"/>
      <c r="N584" s="432"/>
      <c r="O584" s="432"/>
      <c r="P584" s="432"/>
      <c r="Q584" s="432"/>
      <c r="R584" s="432"/>
      <c r="S584" s="432"/>
      <c r="T584" s="432"/>
      <c r="U584" s="432"/>
      <c r="V584" s="432"/>
      <c r="W584" s="432"/>
      <c r="X584" s="432"/>
      <c r="Y584" s="432"/>
      <c r="Z584" s="432"/>
      <c r="AA584" s="432"/>
      <c r="AB584" s="432"/>
      <c r="AC584" s="432"/>
      <c r="AD584" s="432"/>
      <c r="AE584" s="432"/>
      <c r="AF584" s="432"/>
      <c r="AG584" s="432"/>
      <c r="AH584" s="432"/>
      <c r="AI584" s="432"/>
      <c r="AJ584" s="432"/>
      <c r="AK584" s="432"/>
      <c r="AL584" s="432"/>
      <c r="AM584" s="432"/>
    </row>
    <row r="585" spans="1:39" x14ac:dyDescent="0.25">
      <c r="A585" s="432"/>
      <c r="B585" s="432"/>
      <c r="C585" s="432"/>
      <c r="D585" s="432"/>
      <c r="E585" s="432"/>
      <c r="F585" s="432"/>
      <c r="G585" s="432"/>
      <c r="H585" s="432"/>
      <c r="I585" s="432"/>
      <c r="J585" s="432"/>
      <c r="K585" s="432"/>
      <c r="L585" s="432"/>
      <c r="M585" s="432"/>
      <c r="N585" s="432"/>
      <c r="O585" s="432"/>
      <c r="P585" s="432"/>
      <c r="Q585" s="432"/>
      <c r="R585" s="432"/>
      <c r="S585" s="432"/>
      <c r="T585" s="432"/>
      <c r="U585" s="432"/>
      <c r="V585" s="432"/>
      <c r="W585" s="432"/>
      <c r="X585" s="432"/>
      <c r="Y585" s="432"/>
      <c r="Z585" s="432"/>
      <c r="AA585" s="432"/>
      <c r="AB585" s="432"/>
      <c r="AC585" s="432"/>
      <c r="AD585" s="432"/>
      <c r="AE585" s="432"/>
      <c r="AF585" s="432"/>
      <c r="AG585" s="432"/>
      <c r="AH585" s="432"/>
      <c r="AI585" s="432"/>
      <c r="AJ585" s="432"/>
      <c r="AK585" s="432"/>
      <c r="AL585" s="432"/>
      <c r="AM585" s="432"/>
    </row>
    <row r="586" spans="1:39" x14ac:dyDescent="0.25">
      <c r="A586" s="432"/>
      <c r="B586" s="432"/>
      <c r="C586" s="432"/>
      <c r="D586" s="432"/>
      <c r="E586" s="432"/>
      <c r="F586" s="432"/>
      <c r="G586" s="432"/>
      <c r="H586" s="432"/>
      <c r="I586" s="432"/>
      <c r="J586" s="432"/>
      <c r="K586" s="432"/>
      <c r="L586" s="432"/>
      <c r="M586" s="432"/>
      <c r="N586" s="432"/>
      <c r="O586" s="432"/>
      <c r="P586" s="432"/>
      <c r="Q586" s="432"/>
      <c r="R586" s="432"/>
      <c r="S586" s="432"/>
      <c r="T586" s="432"/>
      <c r="U586" s="432"/>
      <c r="V586" s="432"/>
      <c r="W586" s="432"/>
      <c r="X586" s="432"/>
      <c r="Y586" s="432"/>
      <c r="Z586" s="432"/>
      <c r="AA586" s="432"/>
      <c r="AB586" s="432"/>
      <c r="AC586" s="432"/>
      <c r="AD586" s="432"/>
      <c r="AE586" s="432"/>
      <c r="AF586" s="432"/>
      <c r="AG586" s="432"/>
      <c r="AH586" s="432"/>
      <c r="AI586" s="432"/>
      <c r="AJ586" s="432"/>
      <c r="AK586" s="432"/>
      <c r="AL586" s="432"/>
      <c r="AM586" s="432"/>
    </row>
    <row r="587" spans="1:39" x14ac:dyDescent="0.25">
      <c r="A587" s="432"/>
      <c r="B587" s="432"/>
      <c r="C587" s="432"/>
      <c r="D587" s="432"/>
      <c r="E587" s="432"/>
      <c r="F587" s="432"/>
      <c r="G587" s="432"/>
      <c r="H587" s="432"/>
      <c r="I587" s="432"/>
      <c r="J587" s="432"/>
      <c r="K587" s="432"/>
      <c r="L587" s="432"/>
      <c r="M587" s="432"/>
      <c r="N587" s="432"/>
      <c r="O587" s="432"/>
      <c r="P587" s="432"/>
      <c r="Q587" s="432"/>
      <c r="R587" s="432"/>
      <c r="S587" s="432"/>
      <c r="T587" s="432"/>
      <c r="U587" s="432"/>
      <c r="V587" s="432"/>
      <c r="W587" s="432"/>
      <c r="X587" s="432"/>
      <c r="Y587" s="432"/>
      <c r="Z587" s="432"/>
      <c r="AA587" s="432"/>
      <c r="AB587" s="432"/>
      <c r="AC587" s="432"/>
      <c r="AD587" s="432"/>
      <c r="AE587" s="432"/>
      <c r="AF587" s="432"/>
      <c r="AG587" s="432"/>
      <c r="AH587" s="432"/>
      <c r="AI587" s="432"/>
      <c r="AJ587" s="432"/>
      <c r="AK587" s="432"/>
      <c r="AL587" s="432"/>
      <c r="AM587" s="432"/>
    </row>
    <row r="588" spans="1:39" x14ac:dyDescent="0.25">
      <c r="A588" s="432"/>
      <c r="B588" s="432"/>
      <c r="C588" s="432"/>
      <c r="D588" s="432"/>
      <c r="E588" s="432"/>
      <c r="F588" s="432"/>
      <c r="G588" s="432"/>
      <c r="H588" s="432"/>
      <c r="I588" s="432"/>
      <c r="J588" s="432"/>
      <c r="K588" s="432"/>
      <c r="L588" s="432"/>
      <c r="M588" s="432"/>
      <c r="N588" s="432"/>
      <c r="O588" s="432"/>
      <c r="P588" s="432"/>
      <c r="Q588" s="432"/>
      <c r="R588" s="432"/>
      <c r="S588" s="432"/>
      <c r="T588" s="432"/>
      <c r="U588" s="432"/>
      <c r="V588" s="432"/>
      <c r="W588" s="432"/>
      <c r="X588" s="432"/>
      <c r="Y588" s="432"/>
      <c r="Z588" s="432"/>
      <c r="AA588" s="432"/>
      <c r="AB588" s="432"/>
      <c r="AC588" s="432"/>
      <c r="AD588" s="432"/>
      <c r="AE588" s="432"/>
      <c r="AF588" s="432"/>
      <c r="AG588" s="432"/>
      <c r="AH588" s="432"/>
      <c r="AI588" s="432"/>
      <c r="AJ588" s="432"/>
      <c r="AK588" s="432"/>
      <c r="AL588" s="432"/>
      <c r="AM588" s="432"/>
    </row>
    <row r="589" spans="1:39" x14ac:dyDescent="0.25">
      <c r="A589" s="432"/>
      <c r="B589" s="432"/>
      <c r="C589" s="432"/>
      <c r="D589" s="432"/>
      <c r="E589" s="432"/>
      <c r="F589" s="432"/>
      <c r="G589" s="432"/>
      <c r="H589" s="432"/>
      <c r="I589" s="432"/>
      <c r="J589" s="432"/>
      <c r="K589" s="432"/>
      <c r="L589" s="432"/>
      <c r="M589" s="432"/>
      <c r="N589" s="432"/>
      <c r="O589" s="432"/>
      <c r="P589" s="432"/>
      <c r="Q589" s="432"/>
      <c r="R589" s="432"/>
      <c r="S589" s="432"/>
      <c r="T589" s="432"/>
      <c r="U589" s="432"/>
      <c r="V589" s="432"/>
      <c r="W589" s="432"/>
      <c r="X589" s="432"/>
      <c r="Y589" s="432"/>
      <c r="Z589" s="432"/>
      <c r="AA589" s="432"/>
      <c r="AB589" s="432"/>
      <c r="AC589" s="432"/>
      <c r="AD589" s="432"/>
      <c r="AE589" s="432"/>
      <c r="AF589" s="432"/>
      <c r="AG589" s="432"/>
      <c r="AH589" s="432"/>
      <c r="AI589" s="432"/>
      <c r="AJ589" s="432"/>
      <c r="AK589" s="432"/>
      <c r="AL589" s="432"/>
      <c r="AM589" s="432"/>
    </row>
    <row r="590" spans="1:39" x14ac:dyDescent="0.25">
      <c r="A590" s="432"/>
      <c r="B590" s="432"/>
      <c r="C590" s="432"/>
      <c r="D590" s="432"/>
      <c r="E590" s="432"/>
      <c r="F590" s="432"/>
      <c r="G590" s="432"/>
      <c r="H590" s="432"/>
      <c r="I590" s="432"/>
      <c r="J590" s="432"/>
      <c r="K590" s="432"/>
      <c r="L590" s="432"/>
      <c r="M590" s="432"/>
      <c r="N590" s="432"/>
      <c r="O590" s="432"/>
      <c r="P590" s="432"/>
      <c r="Q590" s="432"/>
      <c r="R590" s="432"/>
      <c r="S590" s="432"/>
      <c r="T590" s="432"/>
      <c r="U590" s="432"/>
      <c r="V590" s="432"/>
      <c r="W590" s="432"/>
      <c r="X590" s="432"/>
      <c r="Y590" s="432"/>
      <c r="Z590" s="432"/>
      <c r="AA590" s="432"/>
      <c r="AB590" s="432"/>
      <c r="AC590" s="432"/>
      <c r="AD590" s="432"/>
      <c r="AE590" s="432"/>
      <c r="AF590" s="432"/>
      <c r="AG590" s="432"/>
      <c r="AH590" s="432"/>
      <c r="AI590" s="432"/>
      <c r="AJ590" s="432"/>
      <c r="AK590" s="432"/>
      <c r="AL590" s="432"/>
      <c r="AM590" s="432"/>
    </row>
    <row r="591" spans="1:39" x14ac:dyDescent="0.25">
      <c r="A591" s="432"/>
      <c r="B591" s="432"/>
      <c r="C591" s="432"/>
      <c r="D591" s="432"/>
      <c r="E591" s="432"/>
      <c r="F591" s="432"/>
      <c r="G591" s="432"/>
      <c r="H591" s="432"/>
      <c r="I591" s="432"/>
      <c r="J591" s="432"/>
      <c r="K591" s="432"/>
      <c r="L591" s="432"/>
      <c r="M591" s="432"/>
      <c r="N591" s="432"/>
      <c r="O591" s="432"/>
      <c r="P591" s="432"/>
      <c r="Q591" s="432"/>
      <c r="R591" s="432"/>
      <c r="S591" s="432"/>
      <c r="T591" s="432"/>
      <c r="U591" s="432"/>
      <c r="V591" s="432"/>
      <c r="W591" s="432"/>
      <c r="X591" s="432"/>
      <c r="Y591" s="432"/>
      <c r="Z591" s="432"/>
      <c r="AA591" s="432"/>
      <c r="AB591" s="432"/>
      <c r="AC591" s="432"/>
      <c r="AD591" s="432"/>
      <c r="AE591" s="432"/>
      <c r="AF591" s="432"/>
      <c r="AG591" s="432"/>
      <c r="AH591" s="432"/>
      <c r="AI591" s="432"/>
      <c r="AJ591" s="432"/>
      <c r="AK591" s="432"/>
      <c r="AL591" s="432"/>
      <c r="AM591" s="432"/>
    </row>
    <row r="592" spans="1:39" x14ac:dyDescent="0.25">
      <c r="A592" s="432"/>
      <c r="B592" s="432"/>
      <c r="C592" s="432"/>
      <c r="D592" s="432"/>
      <c r="E592" s="432"/>
      <c r="F592" s="432"/>
      <c r="G592" s="432"/>
      <c r="H592" s="432"/>
      <c r="I592" s="432"/>
      <c r="J592" s="432"/>
      <c r="K592" s="432"/>
      <c r="L592" s="432"/>
      <c r="M592" s="432"/>
      <c r="N592" s="432"/>
      <c r="O592" s="432"/>
      <c r="P592" s="432"/>
      <c r="Q592" s="432"/>
      <c r="R592" s="432"/>
      <c r="S592" s="432"/>
      <c r="T592" s="432"/>
      <c r="U592" s="432"/>
      <c r="V592" s="432"/>
      <c r="W592" s="432"/>
      <c r="X592" s="432"/>
      <c r="Y592" s="432"/>
      <c r="Z592" s="432"/>
      <c r="AA592" s="432"/>
      <c r="AB592" s="432"/>
      <c r="AC592" s="432"/>
      <c r="AD592" s="432"/>
      <c r="AE592" s="432"/>
      <c r="AF592" s="432"/>
      <c r="AG592" s="432"/>
      <c r="AH592" s="432"/>
      <c r="AI592" s="432"/>
      <c r="AJ592" s="432"/>
      <c r="AK592" s="432"/>
      <c r="AL592" s="432"/>
      <c r="AM592" s="432"/>
    </row>
    <row r="593" spans="1:39" x14ac:dyDescent="0.25">
      <c r="A593" s="432"/>
      <c r="B593" s="432"/>
      <c r="C593" s="432"/>
      <c r="D593" s="432"/>
      <c r="E593" s="432"/>
      <c r="F593" s="432"/>
      <c r="G593" s="432"/>
      <c r="H593" s="432"/>
      <c r="I593" s="432"/>
      <c r="J593" s="432"/>
      <c r="K593" s="432"/>
      <c r="L593" s="432"/>
      <c r="M593" s="432"/>
      <c r="N593" s="432"/>
      <c r="O593" s="432"/>
      <c r="P593" s="432"/>
      <c r="Q593" s="432"/>
      <c r="R593" s="432"/>
      <c r="S593" s="432"/>
      <c r="T593" s="432"/>
      <c r="U593" s="432"/>
      <c r="V593" s="432"/>
      <c r="W593" s="432"/>
      <c r="X593" s="432"/>
      <c r="Y593" s="432"/>
      <c r="Z593" s="432"/>
      <c r="AA593" s="432"/>
      <c r="AB593" s="432"/>
      <c r="AC593" s="432"/>
      <c r="AD593" s="432"/>
      <c r="AE593" s="432"/>
      <c r="AF593" s="432"/>
      <c r="AG593" s="432"/>
      <c r="AH593" s="432"/>
      <c r="AI593" s="432"/>
      <c r="AJ593" s="432"/>
      <c r="AK593" s="432"/>
      <c r="AL593" s="432"/>
      <c r="AM593" s="432"/>
    </row>
    <row r="594" spans="1:39" x14ac:dyDescent="0.25">
      <c r="A594" s="432"/>
      <c r="B594" s="432"/>
      <c r="C594" s="432"/>
      <c r="D594" s="432"/>
      <c r="E594" s="432"/>
      <c r="F594" s="432"/>
      <c r="G594" s="432"/>
      <c r="H594" s="432"/>
      <c r="I594" s="432"/>
      <c r="J594" s="432"/>
      <c r="K594" s="432"/>
      <c r="L594" s="432"/>
      <c r="M594" s="432"/>
      <c r="N594" s="432"/>
      <c r="O594" s="432"/>
      <c r="P594" s="432"/>
      <c r="Q594" s="432"/>
      <c r="R594" s="432"/>
      <c r="S594" s="432"/>
      <c r="T594" s="432"/>
      <c r="U594" s="432"/>
      <c r="V594" s="432"/>
      <c r="W594" s="432"/>
      <c r="X594" s="432"/>
      <c r="Y594" s="432"/>
      <c r="Z594" s="432"/>
      <c r="AA594" s="432"/>
      <c r="AB594" s="432"/>
      <c r="AC594" s="432"/>
      <c r="AD594" s="432"/>
      <c r="AE594" s="432"/>
      <c r="AF594" s="432"/>
      <c r="AG594" s="432"/>
      <c r="AH594" s="432"/>
      <c r="AI594" s="432"/>
      <c r="AJ594" s="432"/>
      <c r="AK594" s="432"/>
      <c r="AL594" s="432"/>
      <c r="AM594" s="432"/>
    </row>
    <row r="595" spans="1:39" x14ac:dyDescent="0.25">
      <c r="A595" s="432"/>
      <c r="B595" s="432"/>
      <c r="C595" s="432"/>
      <c r="D595" s="432"/>
      <c r="E595" s="432"/>
      <c r="F595" s="432"/>
      <c r="G595" s="432"/>
      <c r="H595" s="432"/>
      <c r="I595" s="432"/>
      <c r="J595" s="432"/>
      <c r="K595" s="432"/>
      <c r="L595" s="432"/>
      <c r="M595" s="432"/>
      <c r="N595" s="432"/>
      <c r="O595" s="432"/>
      <c r="P595" s="432"/>
      <c r="Q595" s="432"/>
      <c r="R595" s="432"/>
      <c r="S595" s="432"/>
      <c r="T595" s="432"/>
      <c r="U595" s="432"/>
      <c r="V595" s="432"/>
      <c r="W595" s="432"/>
      <c r="X595" s="432"/>
      <c r="Y595" s="432"/>
      <c r="Z595" s="432"/>
      <c r="AA595" s="432"/>
      <c r="AB595" s="432"/>
      <c r="AC595" s="432"/>
      <c r="AD595" s="432"/>
      <c r="AE595" s="432"/>
      <c r="AF595" s="432"/>
      <c r="AG595" s="432"/>
      <c r="AH595" s="432"/>
      <c r="AI595" s="432"/>
      <c r="AJ595" s="432"/>
      <c r="AK595" s="432"/>
      <c r="AL595" s="432"/>
      <c r="AM595" s="432"/>
    </row>
    <row r="596" spans="1:39" x14ac:dyDescent="0.25">
      <c r="A596" s="432"/>
      <c r="B596" s="432"/>
      <c r="C596" s="432"/>
      <c r="D596" s="432"/>
      <c r="E596" s="432"/>
      <c r="F596" s="432"/>
      <c r="G596" s="432"/>
      <c r="H596" s="432"/>
      <c r="I596" s="432"/>
      <c r="J596" s="432"/>
      <c r="K596" s="432"/>
      <c r="L596" s="432"/>
      <c r="M596" s="432"/>
      <c r="N596" s="432"/>
      <c r="O596" s="432"/>
      <c r="P596" s="432"/>
      <c r="Q596" s="432"/>
      <c r="R596" s="432"/>
      <c r="S596" s="432"/>
      <c r="T596" s="432"/>
      <c r="U596" s="432"/>
      <c r="V596" s="432"/>
      <c r="W596" s="432"/>
      <c r="X596" s="432"/>
      <c r="Y596" s="432"/>
      <c r="Z596" s="432"/>
      <c r="AA596" s="432"/>
      <c r="AB596" s="432"/>
      <c r="AC596" s="432"/>
      <c r="AD596" s="432"/>
      <c r="AE596" s="432"/>
      <c r="AF596" s="432"/>
      <c r="AG596" s="432"/>
      <c r="AH596" s="432"/>
      <c r="AI596" s="432"/>
      <c r="AJ596" s="432"/>
      <c r="AK596" s="432"/>
      <c r="AL596" s="432"/>
      <c r="AM596" s="432"/>
    </row>
    <row r="597" spans="1:39" x14ac:dyDescent="0.25">
      <c r="A597" s="432"/>
      <c r="B597" s="432"/>
      <c r="C597" s="432"/>
      <c r="D597" s="432"/>
      <c r="E597" s="432"/>
      <c r="F597" s="432"/>
      <c r="G597" s="432"/>
      <c r="H597" s="432"/>
      <c r="I597" s="432"/>
      <c r="J597" s="432"/>
      <c r="K597" s="432"/>
      <c r="L597" s="432"/>
      <c r="M597" s="432"/>
      <c r="N597" s="432"/>
      <c r="O597" s="432"/>
      <c r="P597" s="432"/>
      <c r="Q597" s="432"/>
      <c r="R597" s="432"/>
      <c r="S597" s="432"/>
      <c r="T597" s="432"/>
      <c r="U597" s="432"/>
      <c r="V597" s="432"/>
      <c r="W597" s="432"/>
      <c r="X597" s="432"/>
      <c r="Y597" s="432"/>
      <c r="Z597" s="432"/>
      <c r="AA597" s="432"/>
      <c r="AB597" s="432"/>
      <c r="AC597" s="432"/>
      <c r="AD597" s="432"/>
      <c r="AE597" s="432"/>
      <c r="AF597" s="432"/>
      <c r="AG597" s="432"/>
      <c r="AH597" s="432"/>
      <c r="AI597" s="432"/>
      <c r="AJ597" s="432"/>
      <c r="AK597" s="432"/>
      <c r="AL597" s="432"/>
      <c r="AM597" s="432"/>
    </row>
    <row r="598" spans="1:39" x14ac:dyDescent="0.25">
      <c r="A598" s="432"/>
      <c r="B598" s="432"/>
      <c r="C598" s="432"/>
      <c r="D598" s="432"/>
      <c r="E598" s="432"/>
      <c r="F598" s="432"/>
      <c r="G598" s="432"/>
      <c r="H598" s="432"/>
      <c r="I598" s="432"/>
      <c r="J598" s="432"/>
      <c r="K598" s="432"/>
      <c r="L598" s="432"/>
      <c r="M598" s="432"/>
      <c r="N598" s="432"/>
      <c r="O598" s="432"/>
      <c r="P598" s="432"/>
      <c r="Q598" s="432"/>
      <c r="R598" s="432"/>
      <c r="S598" s="432"/>
      <c r="T598" s="432"/>
      <c r="U598" s="432"/>
      <c r="V598" s="432"/>
      <c r="W598" s="432"/>
      <c r="X598" s="432"/>
      <c r="Y598" s="432"/>
      <c r="Z598" s="432"/>
      <c r="AA598" s="432"/>
      <c r="AB598" s="432"/>
      <c r="AC598" s="432"/>
      <c r="AD598" s="432"/>
      <c r="AE598" s="432"/>
      <c r="AF598" s="432"/>
      <c r="AG598" s="432"/>
      <c r="AH598" s="432"/>
      <c r="AI598" s="432"/>
      <c r="AJ598" s="432"/>
      <c r="AK598" s="432"/>
      <c r="AL598" s="432"/>
      <c r="AM598" s="432"/>
    </row>
    <row r="599" spans="1:39" x14ac:dyDescent="0.25">
      <c r="A599" s="432"/>
      <c r="B599" s="432"/>
      <c r="C599" s="432"/>
      <c r="D599" s="432"/>
      <c r="E599" s="432"/>
      <c r="F599" s="432"/>
      <c r="G599" s="432"/>
      <c r="H599" s="432"/>
      <c r="I599" s="432"/>
      <c r="J599" s="432"/>
      <c r="K599" s="432"/>
      <c r="L599" s="432"/>
      <c r="M599" s="432"/>
      <c r="N599" s="432"/>
      <c r="O599" s="432"/>
      <c r="P599" s="432"/>
      <c r="Q599" s="432"/>
      <c r="R599" s="432"/>
      <c r="S599" s="432"/>
      <c r="T599" s="432"/>
      <c r="U599" s="432"/>
      <c r="V599" s="432"/>
      <c r="W599" s="432"/>
      <c r="X599" s="432"/>
      <c r="Y599" s="432"/>
      <c r="Z599" s="432"/>
      <c r="AA599" s="432"/>
      <c r="AB599" s="432"/>
      <c r="AC599" s="432"/>
      <c r="AD599" s="432"/>
      <c r="AE599" s="432"/>
      <c r="AF599" s="432"/>
      <c r="AG599" s="432"/>
      <c r="AH599" s="432"/>
      <c r="AI599" s="432"/>
      <c r="AJ599" s="432"/>
      <c r="AK599" s="432"/>
      <c r="AL599" s="432"/>
      <c r="AM599" s="432"/>
    </row>
    <row r="600" spans="1:39" x14ac:dyDescent="0.25">
      <c r="A600" s="432"/>
      <c r="B600" s="432"/>
      <c r="C600" s="432"/>
      <c r="D600" s="432"/>
      <c r="E600" s="432"/>
      <c r="F600" s="432"/>
      <c r="G600" s="432"/>
      <c r="H600" s="432"/>
      <c r="I600" s="432"/>
      <c r="J600" s="432"/>
      <c r="K600" s="432"/>
      <c r="L600" s="432"/>
      <c r="M600" s="432"/>
      <c r="N600" s="432"/>
      <c r="O600" s="432"/>
      <c r="P600" s="432"/>
      <c r="Q600" s="432"/>
      <c r="R600" s="432"/>
      <c r="S600" s="432"/>
      <c r="T600" s="432"/>
      <c r="U600" s="432"/>
      <c r="V600" s="432"/>
      <c r="W600" s="432"/>
      <c r="X600" s="432"/>
      <c r="Y600" s="432"/>
      <c r="Z600" s="432"/>
      <c r="AA600" s="432"/>
      <c r="AB600" s="432"/>
      <c r="AC600" s="432"/>
      <c r="AD600" s="432"/>
      <c r="AE600" s="432"/>
      <c r="AF600" s="432"/>
      <c r="AG600" s="432"/>
      <c r="AH600" s="432"/>
      <c r="AI600" s="432"/>
      <c r="AJ600" s="432"/>
      <c r="AK600" s="432"/>
      <c r="AL600" s="432"/>
      <c r="AM600" s="432"/>
    </row>
    <row r="601" spans="1:39" x14ac:dyDescent="0.25">
      <c r="A601" s="432"/>
      <c r="B601" s="432"/>
      <c r="C601" s="432"/>
      <c r="D601" s="432"/>
      <c r="E601" s="432"/>
      <c r="F601" s="432"/>
      <c r="G601" s="432"/>
      <c r="H601" s="432"/>
      <c r="I601" s="432"/>
      <c r="J601" s="432"/>
      <c r="K601" s="432"/>
      <c r="L601" s="432"/>
      <c r="M601" s="432"/>
      <c r="N601" s="432"/>
      <c r="O601" s="432"/>
      <c r="P601" s="432"/>
      <c r="Q601" s="432"/>
      <c r="R601" s="432"/>
      <c r="S601" s="432"/>
      <c r="T601" s="432"/>
      <c r="U601" s="432"/>
      <c r="V601" s="432"/>
      <c r="W601" s="432"/>
      <c r="X601" s="432"/>
      <c r="Y601" s="432"/>
      <c r="Z601" s="432"/>
      <c r="AA601" s="432"/>
      <c r="AB601" s="432"/>
      <c r="AC601" s="432"/>
      <c r="AD601" s="432"/>
      <c r="AE601" s="432"/>
      <c r="AF601" s="432"/>
      <c r="AG601" s="432"/>
      <c r="AH601" s="432"/>
      <c r="AI601" s="432"/>
      <c r="AJ601" s="432"/>
      <c r="AK601" s="432"/>
      <c r="AL601" s="432"/>
      <c r="AM601" s="432"/>
    </row>
    <row r="602" spans="1:39" x14ac:dyDescent="0.25">
      <c r="A602" s="432"/>
      <c r="B602" s="432"/>
      <c r="C602" s="432"/>
      <c r="D602" s="432"/>
      <c r="E602" s="432"/>
      <c r="F602" s="432"/>
      <c r="G602" s="432"/>
      <c r="H602" s="432"/>
      <c r="I602" s="432"/>
      <c r="J602" s="432"/>
      <c r="K602" s="432"/>
      <c r="L602" s="432"/>
      <c r="M602" s="432"/>
      <c r="N602" s="432"/>
      <c r="O602" s="432"/>
      <c r="P602" s="432"/>
      <c r="Q602" s="432"/>
      <c r="R602" s="432"/>
      <c r="S602" s="432"/>
      <c r="T602" s="432"/>
      <c r="U602" s="432"/>
      <c r="V602" s="432"/>
      <c r="W602" s="432"/>
      <c r="X602" s="432"/>
      <c r="Y602" s="432"/>
      <c r="Z602" s="432"/>
      <c r="AA602" s="432"/>
      <c r="AB602" s="432"/>
      <c r="AC602" s="432"/>
      <c r="AD602" s="432"/>
      <c r="AE602" s="432"/>
      <c r="AF602" s="432"/>
      <c r="AG602" s="432"/>
      <c r="AH602" s="432"/>
      <c r="AI602" s="432"/>
      <c r="AJ602" s="432"/>
      <c r="AK602" s="432"/>
      <c r="AL602" s="432"/>
      <c r="AM602" s="432"/>
    </row>
    <row r="603" spans="1:39" x14ac:dyDescent="0.25">
      <c r="A603" s="432"/>
      <c r="B603" s="432"/>
      <c r="C603" s="432"/>
      <c r="D603" s="432"/>
      <c r="E603" s="432"/>
      <c r="F603" s="432"/>
      <c r="G603" s="432"/>
      <c r="H603" s="432"/>
      <c r="I603" s="432"/>
      <c r="J603" s="432"/>
      <c r="K603" s="432"/>
      <c r="L603" s="432"/>
      <c r="M603" s="432"/>
      <c r="N603" s="432"/>
      <c r="O603" s="432"/>
      <c r="P603" s="432"/>
      <c r="Q603" s="432"/>
      <c r="R603" s="432"/>
      <c r="S603" s="432"/>
      <c r="T603" s="432"/>
      <c r="U603" s="432"/>
      <c r="V603" s="432"/>
      <c r="W603" s="432"/>
      <c r="X603" s="432"/>
      <c r="Y603" s="432"/>
      <c r="Z603" s="432"/>
      <c r="AA603" s="432"/>
      <c r="AB603" s="432"/>
      <c r="AC603" s="432"/>
      <c r="AD603" s="432"/>
      <c r="AE603" s="432"/>
      <c r="AF603" s="432"/>
      <c r="AG603" s="432"/>
      <c r="AH603" s="432"/>
      <c r="AI603" s="432"/>
      <c r="AJ603" s="432"/>
      <c r="AK603" s="432"/>
      <c r="AL603" s="432"/>
      <c r="AM603" s="432"/>
    </row>
    <row r="604" spans="1:39" x14ac:dyDescent="0.25">
      <c r="A604" s="432"/>
      <c r="B604" s="432"/>
      <c r="C604" s="432"/>
      <c r="D604" s="432"/>
      <c r="E604" s="432"/>
      <c r="F604" s="432"/>
      <c r="G604" s="432"/>
      <c r="H604" s="432"/>
      <c r="I604" s="432"/>
      <c r="J604" s="432"/>
      <c r="K604" s="432"/>
      <c r="L604" s="432"/>
      <c r="M604" s="432"/>
      <c r="N604" s="432"/>
      <c r="O604" s="432"/>
      <c r="P604" s="432"/>
      <c r="Q604" s="432"/>
      <c r="R604" s="432"/>
      <c r="S604" s="432"/>
      <c r="T604" s="432"/>
      <c r="U604" s="432"/>
      <c r="V604" s="432"/>
      <c r="W604" s="432"/>
      <c r="X604" s="432"/>
      <c r="Y604" s="432"/>
      <c r="Z604" s="432"/>
      <c r="AA604" s="432"/>
      <c r="AB604" s="432"/>
      <c r="AC604" s="432"/>
      <c r="AD604" s="432"/>
      <c r="AE604" s="432"/>
      <c r="AF604" s="432"/>
      <c r="AG604" s="432"/>
      <c r="AH604" s="432"/>
      <c r="AI604" s="432"/>
      <c r="AJ604" s="432"/>
      <c r="AK604" s="432"/>
      <c r="AL604" s="432"/>
      <c r="AM604" s="432"/>
    </row>
    <row r="605" spans="1:39" x14ac:dyDescent="0.25">
      <c r="A605" s="432"/>
      <c r="B605" s="432"/>
      <c r="C605" s="432"/>
      <c r="D605" s="432"/>
      <c r="E605" s="432"/>
      <c r="F605" s="432"/>
      <c r="G605" s="432"/>
      <c r="H605" s="432"/>
      <c r="I605" s="432"/>
      <c r="J605" s="432"/>
      <c r="K605" s="432"/>
      <c r="L605" s="432"/>
      <c r="M605" s="432"/>
      <c r="N605" s="432"/>
      <c r="O605" s="432"/>
      <c r="P605" s="432"/>
      <c r="Q605" s="432"/>
      <c r="R605" s="432"/>
      <c r="S605" s="432"/>
      <c r="T605" s="432"/>
      <c r="U605" s="432"/>
      <c r="V605" s="432"/>
      <c r="W605" s="432"/>
      <c r="X605" s="432"/>
      <c r="Y605" s="432"/>
      <c r="Z605" s="432"/>
      <c r="AA605" s="432"/>
      <c r="AB605" s="432"/>
      <c r="AC605" s="432"/>
      <c r="AD605" s="432"/>
      <c r="AE605" s="432"/>
      <c r="AF605" s="432"/>
      <c r="AG605" s="432"/>
      <c r="AH605" s="432"/>
      <c r="AI605" s="432"/>
      <c r="AJ605" s="432"/>
      <c r="AK605" s="432"/>
      <c r="AL605" s="432"/>
      <c r="AM605" s="432"/>
    </row>
    <row r="606" spans="1:39" x14ac:dyDescent="0.25">
      <c r="A606" s="432"/>
      <c r="B606" s="432"/>
      <c r="C606" s="432"/>
      <c r="D606" s="432"/>
      <c r="E606" s="432"/>
      <c r="F606" s="432"/>
      <c r="G606" s="432"/>
      <c r="H606" s="432"/>
      <c r="I606" s="432"/>
      <c r="J606" s="432"/>
      <c r="K606" s="432"/>
      <c r="L606" s="432"/>
      <c r="M606" s="432"/>
      <c r="N606" s="432"/>
      <c r="O606" s="432"/>
      <c r="P606" s="432"/>
      <c r="Q606" s="432"/>
      <c r="R606" s="432"/>
      <c r="S606" s="432"/>
      <c r="T606" s="432"/>
      <c r="U606" s="432"/>
      <c r="V606" s="432"/>
      <c r="W606" s="432"/>
      <c r="X606" s="432"/>
      <c r="Y606" s="432"/>
      <c r="Z606" s="432"/>
      <c r="AA606" s="432"/>
      <c r="AB606" s="432"/>
      <c r="AC606" s="432"/>
      <c r="AD606" s="432"/>
      <c r="AE606" s="432"/>
      <c r="AF606" s="432"/>
      <c r="AG606" s="432"/>
      <c r="AH606" s="432"/>
      <c r="AI606" s="432"/>
      <c r="AJ606" s="432"/>
      <c r="AK606" s="432"/>
      <c r="AL606" s="432"/>
      <c r="AM606" s="432"/>
    </row>
    <row r="607" spans="1:39" x14ac:dyDescent="0.25">
      <c r="A607" s="432"/>
      <c r="B607" s="432"/>
      <c r="C607" s="432"/>
      <c r="D607" s="432"/>
      <c r="E607" s="432"/>
      <c r="F607" s="432"/>
      <c r="G607" s="432"/>
      <c r="H607" s="432"/>
      <c r="I607" s="432"/>
      <c r="J607" s="432"/>
      <c r="K607" s="432"/>
      <c r="L607" s="432"/>
      <c r="M607" s="432"/>
      <c r="N607" s="432"/>
      <c r="O607" s="432"/>
      <c r="P607" s="432"/>
      <c r="Q607" s="432"/>
      <c r="R607" s="432"/>
      <c r="S607" s="432"/>
      <c r="T607" s="432"/>
      <c r="U607" s="432"/>
      <c r="V607" s="432"/>
      <c r="W607" s="432"/>
      <c r="X607" s="432"/>
      <c r="Y607" s="432"/>
      <c r="Z607" s="432"/>
      <c r="AA607" s="432"/>
      <c r="AB607" s="432"/>
      <c r="AC607" s="432"/>
      <c r="AD607" s="432"/>
      <c r="AE607" s="432"/>
      <c r="AF607" s="432"/>
      <c r="AG607" s="432"/>
      <c r="AH607" s="432"/>
      <c r="AI607" s="432"/>
      <c r="AJ607" s="432"/>
      <c r="AK607" s="432"/>
      <c r="AL607" s="432"/>
      <c r="AM607" s="432"/>
    </row>
    <row r="608" spans="1:39" x14ac:dyDescent="0.25">
      <c r="A608" s="432"/>
      <c r="B608" s="432"/>
      <c r="C608" s="432"/>
      <c r="D608" s="432"/>
      <c r="E608" s="432"/>
      <c r="F608" s="432"/>
      <c r="G608" s="432"/>
      <c r="H608" s="432"/>
      <c r="I608" s="432"/>
      <c r="J608" s="432"/>
      <c r="K608" s="432"/>
      <c r="L608" s="432"/>
      <c r="M608" s="432"/>
      <c r="N608" s="432"/>
      <c r="O608" s="432"/>
      <c r="P608" s="432"/>
      <c r="Q608" s="432"/>
      <c r="R608" s="432"/>
      <c r="S608" s="432"/>
      <c r="T608" s="432"/>
      <c r="U608" s="432"/>
      <c r="V608" s="432"/>
      <c r="W608" s="432"/>
      <c r="X608" s="432"/>
      <c r="Y608" s="432"/>
      <c r="Z608" s="432"/>
      <c r="AA608" s="432"/>
      <c r="AB608" s="432"/>
      <c r="AC608" s="432"/>
      <c r="AD608" s="432"/>
      <c r="AE608" s="432"/>
      <c r="AF608" s="432"/>
      <c r="AG608" s="432"/>
      <c r="AH608" s="432"/>
      <c r="AI608" s="432"/>
      <c r="AJ608" s="432"/>
      <c r="AK608" s="432"/>
      <c r="AL608" s="432"/>
      <c r="AM608" s="432"/>
    </row>
    <row r="609" spans="1:39" x14ac:dyDescent="0.25">
      <c r="A609" s="432"/>
      <c r="B609" s="432"/>
      <c r="C609" s="432"/>
      <c r="D609" s="432"/>
      <c r="E609" s="432"/>
      <c r="F609" s="432"/>
      <c r="G609" s="432"/>
      <c r="H609" s="432"/>
      <c r="I609" s="432"/>
      <c r="J609" s="432"/>
      <c r="K609" s="432"/>
      <c r="L609" s="432"/>
      <c r="M609" s="432"/>
      <c r="N609" s="432"/>
      <c r="O609" s="432"/>
      <c r="P609" s="432"/>
      <c r="Q609" s="432"/>
      <c r="R609" s="432"/>
      <c r="S609" s="432"/>
      <c r="T609" s="432"/>
      <c r="U609" s="432"/>
      <c r="V609" s="432"/>
      <c r="W609" s="432"/>
      <c r="X609" s="432"/>
      <c r="Y609" s="432"/>
      <c r="Z609" s="432"/>
      <c r="AA609" s="432"/>
      <c r="AB609" s="432"/>
      <c r="AC609" s="432"/>
      <c r="AD609" s="432"/>
      <c r="AE609" s="432"/>
      <c r="AF609" s="432"/>
      <c r="AG609" s="432"/>
      <c r="AH609" s="432"/>
      <c r="AI609" s="432"/>
      <c r="AJ609" s="432"/>
      <c r="AK609" s="432"/>
      <c r="AL609" s="432"/>
      <c r="AM609" s="432"/>
    </row>
    <row r="610" spans="1:39" x14ac:dyDescent="0.25">
      <c r="A610" s="432"/>
      <c r="B610" s="432"/>
      <c r="C610" s="432"/>
      <c r="D610" s="432"/>
      <c r="E610" s="432"/>
      <c r="F610" s="432"/>
      <c r="G610" s="432"/>
      <c r="H610" s="432"/>
      <c r="I610" s="432"/>
      <c r="J610" s="432"/>
      <c r="K610" s="432"/>
      <c r="L610" s="432"/>
      <c r="M610" s="432"/>
      <c r="N610" s="432"/>
      <c r="O610" s="432"/>
      <c r="P610" s="432"/>
      <c r="Q610" s="432"/>
      <c r="R610" s="432"/>
      <c r="S610" s="432"/>
      <c r="T610" s="432"/>
      <c r="U610" s="432"/>
      <c r="V610" s="432"/>
      <c r="W610" s="432"/>
      <c r="X610" s="432"/>
      <c r="Y610" s="432"/>
      <c r="Z610" s="432"/>
      <c r="AA610" s="432"/>
      <c r="AB610" s="432"/>
      <c r="AC610" s="432"/>
      <c r="AD610" s="432"/>
      <c r="AE610" s="432"/>
      <c r="AF610" s="432"/>
      <c r="AG610" s="432"/>
      <c r="AH610" s="432"/>
      <c r="AI610" s="432"/>
      <c r="AJ610" s="432"/>
      <c r="AK610" s="432"/>
      <c r="AL610" s="432"/>
      <c r="AM610" s="432"/>
    </row>
    <row r="611" spans="1:39" x14ac:dyDescent="0.25">
      <c r="A611" s="432"/>
      <c r="B611" s="432"/>
      <c r="C611" s="432"/>
      <c r="D611" s="432"/>
      <c r="E611" s="432"/>
      <c r="F611" s="432"/>
      <c r="G611" s="432"/>
      <c r="H611" s="432"/>
      <c r="I611" s="432"/>
      <c r="J611" s="432"/>
      <c r="K611" s="432"/>
      <c r="L611" s="432"/>
      <c r="M611" s="432"/>
      <c r="N611" s="432"/>
      <c r="O611" s="432"/>
      <c r="P611" s="432"/>
      <c r="Q611" s="432"/>
      <c r="R611" s="432"/>
      <c r="S611" s="432"/>
      <c r="T611" s="432"/>
      <c r="U611" s="432"/>
      <c r="V611" s="432"/>
      <c r="W611" s="432"/>
      <c r="X611" s="432"/>
      <c r="Y611" s="432"/>
      <c r="Z611" s="432"/>
      <c r="AA611" s="432"/>
      <c r="AB611" s="432"/>
      <c r="AC611" s="432"/>
      <c r="AD611" s="432"/>
      <c r="AE611" s="432"/>
      <c r="AF611" s="432"/>
      <c r="AG611" s="432"/>
      <c r="AH611" s="432"/>
      <c r="AI611" s="432"/>
      <c r="AJ611" s="432"/>
      <c r="AK611" s="432"/>
      <c r="AL611" s="432"/>
      <c r="AM611" s="432"/>
    </row>
    <row r="612" spans="1:39" x14ac:dyDescent="0.25">
      <c r="A612" s="432"/>
      <c r="B612" s="432"/>
      <c r="C612" s="432"/>
      <c r="D612" s="432"/>
      <c r="E612" s="432"/>
      <c r="F612" s="432"/>
      <c r="G612" s="432"/>
      <c r="H612" s="432"/>
      <c r="I612" s="432"/>
      <c r="J612" s="432"/>
      <c r="K612" s="432"/>
      <c r="L612" s="432"/>
      <c r="M612" s="432"/>
      <c r="N612" s="432"/>
      <c r="O612" s="432"/>
      <c r="P612" s="432"/>
      <c r="Q612" s="432"/>
      <c r="R612" s="432"/>
      <c r="S612" s="432"/>
      <c r="T612" s="432"/>
      <c r="U612" s="432"/>
      <c r="V612" s="432"/>
      <c r="W612" s="432"/>
      <c r="X612" s="432"/>
      <c r="Y612" s="432"/>
      <c r="Z612" s="432"/>
      <c r="AA612" s="432"/>
      <c r="AB612" s="432"/>
      <c r="AC612" s="432"/>
      <c r="AD612" s="432"/>
      <c r="AE612" s="432"/>
      <c r="AF612" s="432"/>
      <c r="AG612" s="432"/>
      <c r="AH612" s="432"/>
      <c r="AI612" s="432"/>
      <c r="AJ612" s="432"/>
      <c r="AK612" s="432"/>
      <c r="AL612" s="432"/>
      <c r="AM612" s="432"/>
    </row>
    <row r="613" spans="1:39" x14ac:dyDescent="0.25">
      <c r="A613" s="432"/>
      <c r="B613" s="432"/>
      <c r="C613" s="432"/>
      <c r="D613" s="432"/>
      <c r="E613" s="432"/>
      <c r="F613" s="432"/>
      <c r="G613" s="432"/>
      <c r="H613" s="432"/>
      <c r="I613" s="432"/>
      <c r="J613" s="432"/>
      <c r="K613" s="432"/>
      <c r="L613" s="432"/>
      <c r="M613" s="432"/>
      <c r="N613" s="432"/>
      <c r="O613" s="432"/>
      <c r="P613" s="432"/>
      <c r="Q613" s="432"/>
      <c r="R613" s="432"/>
      <c r="S613" s="432"/>
      <c r="T613" s="432"/>
      <c r="U613" s="432"/>
      <c r="V613" s="432"/>
      <c r="W613" s="432"/>
      <c r="X613" s="432"/>
      <c r="Y613" s="432"/>
      <c r="Z613" s="432"/>
      <c r="AA613" s="432"/>
      <c r="AB613" s="432"/>
      <c r="AC613" s="432"/>
      <c r="AD613" s="432"/>
      <c r="AE613" s="432"/>
      <c r="AF613" s="432"/>
      <c r="AG613" s="432"/>
      <c r="AH613" s="432"/>
      <c r="AI613" s="432"/>
      <c r="AJ613" s="432"/>
      <c r="AK613" s="432"/>
      <c r="AL613" s="432"/>
      <c r="AM613" s="432"/>
    </row>
    <row r="614" spans="1:39" x14ac:dyDescent="0.25">
      <c r="A614" s="432"/>
      <c r="B614" s="432"/>
      <c r="C614" s="432"/>
      <c r="D614" s="432"/>
      <c r="E614" s="432"/>
      <c r="F614" s="432"/>
      <c r="G614" s="432"/>
      <c r="H614" s="432"/>
      <c r="I614" s="432"/>
      <c r="J614" s="432"/>
      <c r="K614" s="432"/>
      <c r="L614" s="432"/>
      <c r="M614" s="432"/>
      <c r="N614" s="432"/>
      <c r="O614" s="432"/>
      <c r="P614" s="432"/>
      <c r="Q614" s="432"/>
      <c r="R614" s="432"/>
      <c r="S614" s="432"/>
      <c r="T614" s="432"/>
      <c r="U614" s="432"/>
      <c r="V614" s="432"/>
      <c r="W614" s="432"/>
      <c r="X614" s="432"/>
      <c r="Y614" s="432"/>
      <c r="Z614" s="432"/>
      <c r="AA614" s="432"/>
      <c r="AB614" s="432"/>
      <c r="AC614" s="432"/>
      <c r="AD614" s="432"/>
      <c r="AE614" s="432"/>
      <c r="AF614" s="432"/>
      <c r="AG614" s="432"/>
      <c r="AH614" s="432"/>
      <c r="AI614" s="432"/>
      <c r="AJ614" s="432"/>
      <c r="AK614" s="432"/>
      <c r="AL614" s="432"/>
      <c r="AM614" s="432"/>
    </row>
    <row r="615" spans="1:39" x14ac:dyDescent="0.25">
      <c r="A615" s="432"/>
      <c r="B615" s="432"/>
      <c r="C615" s="432"/>
      <c r="D615" s="432"/>
      <c r="E615" s="432"/>
      <c r="F615" s="432"/>
      <c r="G615" s="432"/>
      <c r="H615" s="432"/>
      <c r="I615" s="432"/>
      <c r="J615" s="432"/>
      <c r="K615" s="432"/>
      <c r="L615" s="432"/>
      <c r="M615" s="432"/>
      <c r="N615" s="432"/>
      <c r="O615" s="432"/>
      <c r="P615" s="432"/>
      <c r="Q615" s="432"/>
      <c r="R615" s="432"/>
      <c r="S615" s="432"/>
      <c r="T615" s="432"/>
      <c r="U615" s="432"/>
      <c r="V615" s="432"/>
      <c r="W615" s="432"/>
      <c r="X615" s="432"/>
      <c r="Y615" s="432"/>
      <c r="Z615" s="432"/>
      <c r="AA615" s="432"/>
      <c r="AB615" s="432"/>
      <c r="AC615" s="432"/>
      <c r="AD615" s="432"/>
      <c r="AE615" s="432"/>
      <c r="AF615" s="432"/>
      <c r="AG615" s="432"/>
      <c r="AH615" s="432"/>
      <c r="AI615" s="432"/>
      <c r="AJ615" s="432"/>
      <c r="AK615" s="432"/>
      <c r="AL615" s="432"/>
      <c r="AM615" s="432"/>
    </row>
    <row r="616" spans="1:39" x14ac:dyDescent="0.25">
      <c r="A616" s="432"/>
      <c r="B616" s="432"/>
      <c r="C616" s="432"/>
      <c r="D616" s="432"/>
      <c r="E616" s="432"/>
      <c r="F616" s="432"/>
      <c r="G616" s="432"/>
      <c r="H616" s="432"/>
      <c r="I616" s="432"/>
      <c r="J616" s="432"/>
      <c r="K616" s="432"/>
      <c r="L616" s="432"/>
      <c r="M616" s="432"/>
      <c r="N616" s="432"/>
      <c r="O616" s="432"/>
      <c r="P616" s="432"/>
      <c r="Q616" s="432"/>
      <c r="R616" s="432"/>
      <c r="S616" s="432"/>
      <c r="T616" s="432"/>
      <c r="U616" s="432"/>
      <c r="V616" s="432"/>
      <c r="W616" s="432"/>
      <c r="X616" s="432"/>
      <c r="Y616" s="432"/>
      <c r="Z616" s="432"/>
      <c r="AA616" s="432"/>
      <c r="AB616" s="432"/>
      <c r="AC616" s="432"/>
      <c r="AD616" s="432"/>
      <c r="AE616" s="432"/>
      <c r="AF616" s="432"/>
      <c r="AG616" s="432"/>
      <c r="AH616" s="432"/>
      <c r="AI616" s="432"/>
      <c r="AJ616" s="432"/>
      <c r="AK616" s="432"/>
      <c r="AL616" s="432"/>
      <c r="AM616" s="432"/>
    </row>
    <row r="617" spans="1:39" x14ac:dyDescent="0.25">
      <c r="A617" s="432"/>
      <c r="B617" s="432"/>
      <c r="C617" s="432"/>
      <c r="D617" s="432"/>
      <c r="E617" s="432"/>
      <c r="F617" s="432"/>
      <c r="G617" s="432"/>
      <c r="H617" s="432"/>
      <c r="I617" s="432"/>
      <c r="J617" s="432"/>
      <c r="K617" s="432"/>
      <c r="L617" s="432"/>
      <c r="M617" s="432"/>
      <c r="N617" s="432"/>
      <c r="O617" s="432"/>
      <c r="P617" s="432"/>
      <c r="Q617" s="432"/>
      <c r="R617" s="432"/>
      <c r="S617" s="432"/>
      <c r="T617" s="432"/>
      <c r="U617" s="432"/>
      <c r="V617" s="432"/>
      <c r="W617" s="432"/>
      <c r="X617" s="432"/>
      <c r="Y617" s="432"/>
      <c r="Z617" s="432"/>
      <c r="AA617" s="432"/>
      <c r="AB617" s="432"/>
      <c r="AC617" s="432"/>
      <c r="AD617" s="432"/>
      <c r="AE617" s="432"/>
      <c r="AF617" s="432"/>
      <c r="AG617" s="432"/>
      <c r="AH617" s="432"/>
      <c r="AI617" s="432"/>
      <c r="AJ617" s="432"/>
      <c r="AK617" s="432"/>
      <c r="AL617" s="432"/>
      <c r="AM617" s="432"/>
    </row>
    <row r="618" spans="1:39" x14ac:dyDescent="0.25">
      <c r="A618" s="432"/>
      <c r="B618" s="432"/>
      <c r="C618" s="432"/>
      <c r="D618" s="432"/>
      <c r="E618" s="432"/>
      <c r="F618" s="432"/>
      <c r="G618" s="432"/>
      <c r="H618" s="432"/>
      <c r="I618" s="432"/>
      <c r="J618" s="432"/>
      <c r="K618" s="432"/>
      <c r="L618" s="432"/>
      <c r="M618" s="432"/>
      <c r="N618" s="432"/>
      <c r="O618" s="432"/>
      <c r="P618" s="432"/>
      <c r="Q618" s="432"/>
      <c r="R618" s="432"/>
      <c r="S618" s="432"/>
      <c r="T618" s="432"/>
      <c r="U618" s="432"/>
      <c r="V618" s="432"/>
      <c r="W618" s="432"/>
      <c r="X618" s="432"/>
      <c r="Y618" s="432"/>
      <c r="Z618" s="432"/>
      <c r="AA618" s="432"/>
      <c r="AB618" s="432"/>
      <c r="AC618" s="432"/>
      <c r="AD618" s="432"/>
      <c r="AE618" s="432"/>
      <c r="AF618" s="432"/>
      <c r="AG618" s="432"/>
      <c r="AH618" s="432"/>
      <c r="AI618" s="432"/>
      <c r="AJ618" s="432"/>
      <c r="AK618" s="432"/>
      <c r="AL618" s="432"/>
      <c r="AM618" s="432"/>
    </row>
    <row r="619" spans="1:39" x14ac:dyDescent="0.25">
      <c r="A619" s="432"/>
      <c r="B619" s="432"/>
      <c r="C619" s="432"/>
      <c r="D619" s="432"/>
      <c r="E619" s="432"/>
      <c r="F619" s="432"/>
      <c r="G619" s="432"/>
      <c r="H619" s="432"/>
      <c r="I619" s="432"/>
      <c r="J619" s="432"/>
      <c r="K619" s="432"/>
      <c r="L619" s="432"/>
      <c r="M619" s="432"/>
      <c r="N619" s="432"/>
      <c r="O619" s="432"/>
      <c r="P619" s="432"/>
      <c r="Q619" s="432"/>
      <c r="R619" s="432"/>
      <c r="S619" s="432"/>
      <c r="T619" s="432"/>
      <c r="U619" s="432"/>
      <c r="V619" s="432"/>
      <c r="W619" s="432"/>
      <c r="X619" s="432"/>
      <c r="Y619" s="432"/>
      <c r="Z619" s="432"/>
      <c r="AA619" s="432"/>
      <c r="AB619" s="432"/>
      <c r="AC619" s="432"/>
      <c r="AD619" s="432"/>
      <c r="AE619" s="432"/>
      <c r="AF619" s="432"/>
      <c r="AG619" s="432"/>
      <c r="AH619" s="432"/>
      <c r="AI619" s="432"/>
      <c r="AJ619" s="432"/>
      <c r="AK619" s="432"/>
      <c r="AL619" s="432"/>
      <c r="AM619" s="432"/>
    </row>
    <row r="620" spans="1:39" x14ac:dyDescent="0.25">
      <c r="A620" s="432"/>
      <c r="B620" s="432"/>
      <c r="C620" s="432"/>
      <c r="D620" s="432"/>
      <c r="E620" s="432"/>
      <c r="F620" s="432"/>
      <c r="G620" s="432"/>
      <c r="H620" s="432"/>
      <c r="I620" s="432"/>
      <c r="J620" s="432"/>
      <c r="K620" s="432"/>
      <c r="L620" s="432"/>
      <c r="M620" s="432"/>
      <c r="N620" s="432"/>
      <c r="O620" s="432"/>
      <c r="P620" s="432"/>
      <c r="Q620" s="432"/>
      <c r="R620" s="432"/>
      <c r="S620" s="432"/>
      <c r="T620" s="432"/>
      <c r="U620" s="432"/>
      <c r="V620" s="432"/>
      <c r="W620" s="432"/>
      <c r="X620" s="432"/>
      <c r="Y620" s="432"/>
      <c r="Z620" s="432"/>
      <c r="AA620" s="432"/>
      <c r="AB620" s="432"/>
      <c r="AC620" s="432"/>
      <c r="AD620" s="432"/>
      <c r="AE620" s="432"/>
      <c r="AF620" s="432"/>
      <c r="AG620" s="432"/>
      <c r="AH620" s="432"/>
      <c r="AI620" s="432"/>
      <c r="AJ620" s="432"/>
      <c r="AK620" s="432"/>
      <c r="AL620" s="432"/>
      <c r="AM620" s="432"/>
    </row>
    <row r="621" spans="1:39" x14ac:dyDescent="0.25">
      <c r="A621" s="432"/>
      <c r="B621" s="432"/>
      <c r="C621" s="432"/>
      <c r="D621" s="432"/>
      <c r="E621" s="432"/>
      <c r="F621" s="432"/>
      <c r="G621" s="432"/>
      <c r="H621" s="432"/>
      <c r="I621" s="432"/>
      <c r="J621" s="432"/>
      <c r="K621" s="432"/>
      <c r="L621" s="432"/>
      <c r="M621" s="432"/>
      <c r="N621" s="432"/>
      <c r="O621" s="432"/>
      <c r="P621" s="432"/>
      <c r="Q621" s="432"/>
      <c r="R621" s="432"/>
      <c r="S621" s="432"/>
      <c r="T621" s="432"/>
      <c r="U621" s="432"/>
      <c r="V621" s="432"/>
      <c r="W621" s="432"/>
      <c r="X621" s="432"/>
      <c r="Y621" s="432"/>
      <c r="Z621" s="432"/>
      <c r="AA621" s="432"/>
      <c r="AB621" s="432"/>
      <c r="AC621" s="432"/>
      <c r="AD621" s="432"/>
      <c r="AE621" s="432"/>
      <c r="AF621" s="432"/>
      <c r="AG621" s="432"/>
      <c r="AH621" s="432"/>
      <c r="AI621" s="432"/>
      <c r="AJ621" s="432"/>
      <c r="AK621" s="432"/>
      <c r="AL621" s="432"/>
      <c r="AM621" s="432"/>
    </row>
    <row r="622" spans="1:39" x14ac:dyDescent="0.25">
      <c r="A622" s="432"/>
      <c r="B622" s="432"/>
      <c r="C622" s="432"/>
      <c r="D622" s="432"/>
      <c r="E622" s="432"/>
      <c r="F622" s="432"/>
      <c r="G622" s="432"/>
      <c r="H622" s="432"/>
      <c r="I622" s="432"/>
      <c r="J622" s="432"/>
      <c r="K622" s="432"/>
      <c r="L622" s="432"/>
      <c r="M622" s="432"/>
      <c r="N622" s="432"/>
      <c r="O622" s="432"/>
      <c r="P622" s="432"/>
      <c r="Q622" s="432"/>
      <c r="R622" s="432"/>
      <c r="S622" s="432"/>
      <c r="T622" s="432"/>
      <c r="U622" s="432"/>
      <c r="V622" s="432"/>
      <c r="W622" s="432"/>
      <c r="X622" s="432"/>
      <c r="Y622" s="432"/>
      <c r="Z622" s="432"/>
      <c r="AA622" s="432"/>
      <c r="AB622" s="432"/>
      <c r="AC622" s="432"/>
      <c r="AD622" s="432"/>
      <c r="AE622" s="432"/>
      <c r="AF622" s="432"/>
      <c r="AG622" s="432"/>
      <c r="AH622" s="432"/>
      <c r="AI622" s="432"/>
      <c r="AJ622" s="432"/>
      <c r="AK622" s="432"/>
      <c r="AL622" s="432"/>
      <c r="AM622" s="432"/>
    </row>
    <row r="623" spans="1:39" x14ac:dyDescent="0.25">
      <c r="A623" s="432"/>
      <c r="B623" s="432"/>
      <c r="C623" s="432"/>
      <c r="D623" s="432"/>
      <c r="E623" s="432"/>
      <c r="F623" s="432"/>
      <c r="G623" s="432"/>
      <c r="H623" s="432"/>
      <c r="I623" s="432"/>
      <c r="J623" s="432"/>
      <c r="K623" s="432"/>
      <c r="L623" s="432"/>
      <c r="M623" s="432"/>
      <c r="N623" s="432"/>
      <c r="O623" s="432"/>
      <c r="P623" s="432"/>
      <c r="Q623" s="432"/>
      <c r="R623" s="432"/>
      <c r="S623" s="432"/>
      <c r="T623" s="432"/>
      <c r="U623" s="432"/>
      <c r="V623" s="432"/>
      <c r="W623" s="432"/>
      <c r="X623" s="432"/>
      <c r="Y623" s="432"/>
      <c r="Z623" s="432"/>
      <c r="AA623" s="432"/>
      <c r="AB623" s="432"/>
      <c r="AC623" s="432"/>
      <c r="AD623" s="432"/>
      <c r="AE623" s="432"/>
      <c r="AF623" s="432"/>
      <c r="AG623" s="432"/>
      <c r="AH623" s="432"/>
      <c r="AI623" s="432"/>
      <c r="AJ623" s="432"/>
      <c r="AK623" s="432"/>
      <c r="AL623" s="432"/>
      <c r="AM623" s="432"/>
    </row>
    <row r="624" spans="1:39" x14ac:dyDescent="0.25">
      <c r="A624" s="432"/>
      <c r="B624" s="432"/>
      <c r="C624" s="432"/>
      <c r="D624" s="432"/>
      <c r="E624" s="432"/>
      <c r="F624" s="432"/>
      <c r="G624" s="432"/>
      <c r="H624" s="432"/>
      <c r="I624" s="432"/>
      <c r="J624" s="432"/>
      <c r="K624" s="432"/>
      <c r="L624" s="432"/>
      <c r="M624" s="432"/>
      <c r="N624" s="432"/>
      <c r="O624" s="432"/>
      <c r="P624" s="432"/>
      <c r="Q624" s="432"/>
      <c r="R624" s="432"/>
      <c r="S624" s="432"/>
      <c r="T624" s="432"/>
      <c r="U624" s="432"/>
      <c r="V624" s="432"/>
      <c r="W624" s="432"/>
      <c r="X624" s="432"/>
      <c r="Y624" s="432"/>
      <c r="Z624" s="432"/>
      <c r="AA624" s="432"/>
      <c r="AB624" s="432"/>
      <c r="AC624" s="432"/>
      <c r="AD624" s="432"/>
      <c r="AE624" s="432"/>
      <c r="AF624" s="432"/>
      <c r="AG624" s="432"/>
      <c r="AH624" s="432"/>
      <c r="AI624" s="432"/>
      <c r="AJ624" s="432"/>
      <c r="AK624" s="432"/>
      <c r="AL624" s="432"/>
      <c r="AM624" s="432"/>
    </row>
    <row r="625" spans="1:39" x14ac:dyDescent="0.25">
      <c r="A625" s="432"/>
      <c r="B625" s="432"/>
      <c r="C625" s="432"/>
      <c r="D625" s="432"/>
      <c r="E625" s="432"/>
      <c r="F625" s="432"/>
      <c r="G625" s="432"/>
      <c r="H625" s="432"/>
      <c r="I625" s="432"/>
      <c r="J625" s="432"/>
      <c r="K625" s="432"/>
      <c r="L625" s="432"/>
      <c r="M625" s="432"/>
      <c r="N625" s="432"/>
      <c r="O625" s="432"/>
      <c r="P625" s="432"/>
      <c r="Q625" s="432"/>
      <c r="R625" s="432"/>
      <c r="S625" s="432"/>
      <c r="T625" s="432"/>
      <c r="U625" s="432"/>
      <c r="V625" s="432"/>
      <c r="W625" s="432"/>
      <c r="X625" s="432"/>
      <c r="Y625" s="432"/>
      <c r="Z625" s="432"/>
      <c r="AA625" s="432"/>
      <c r="AB625" s="432"/>
      <c r="AC625" s="432"/>
      <c r="AD625" s="432"/>
      <c r="AE625" s="432"/>
      <c r="AF625" s="432"/>
      <c r="AG625" s="432"/>
      <c r="AH625" s="432"/>
      <c r="AI625" s="432"/>
      <c r="AJ625" s="432"/>
      <c r="AK625" s="432"/>
      <c r="AL625" s="432"/>
      <c r="AM625" s="432"/>
    </row>
    <row r="626" spans="1:39" x14ac:dyDescent="0.25">
      <c r="A626" s="432"/>
      <c r="B626" s="432"/>
      <c r="C626" s="432"/>
      <c r="D626" s="432"/>
      <c r="E626" s="432"/>
      <c r="F626" s="432"/>
      <c r="G626" s="432"/>
      <c r="H626" s="432"/>
      <c r="I626" s="432"/>
      <c r="J626" s="432"/>
      <c r="K626" s="432"/>
      <c r="L626" s="432"/>
      <c r="M626" s="432"/>
      <c r="N626" s="432"/>
      <c r="O626" s="432"/>
      <c r="P626" s="432"/>
      <c r="Q626" s="432"/>
      <c r="R626" s="432"/>
      <c r="S626" s="432"/>
      <c r="T626" s="432"/>
      <c r="U626" s="432"/>
      <c r="V626" s="432"/>
      <c r="W626" s="432"/>
      <c r="X626" s="432"/>
      <c r="Y626" s="432"/>
      <c r="Z626" s="432"/>
      <c r="AA626" s="432"/>
      <c r="AB626" s="432"/>
      <c r="AC626" s="432"/>
      <c r="AD626" s="432"/>
      <c r="AE626" s="432"/>
      <c r="AF626" s="432"/>
      <c r="AG626" s="432"/>
      <c r="AH626" s="432"/>
      <c r="AI626" s="432"/>
      <c r="AJ626" s="432"/>
      <c r="AK626" s="432"/>
      <c r="AL626" s="432"/>
      <c r="AM626" s="432"/>
    </row>
    <row r="627" spans="1:39" x14ac:dyDescent="0.25">
      <c r="A627" s="432"/>
      <c r="B627" s="432"/>
      <c r="C627" s="432"/>
      <c r="D627" s="432"/>
      <c r="E627" s="432"/>
      <c r="F627" s="432"/>
      <c r="G627" s="432"/>
      <c r="H627" s="432"/>
      <c r="I627" s="432"/>
      <c r="J627" s="432"/>
      <c r="K627" s="432"/>
      <c r="L627" s="432"/>
      <c r="M627" s="432"/>
      <c r="N627" s="432"/>
      <c r="O627" s="432"/>
      <c r="P627" s="432"/>
      <c r="Q627" s="432"/>
      <c r="R627" s="432"/>
      <c r="S627" s="432"/>
      <c r="T627" s="432"/>
      <c r="U627" s="432"/>
      <c r="V627" s="432"/>
      <c r="W627" s="432"/>
      <c r="X627" s="432"/>
      <c r="Y627" s="432"/>
      <c r="Z627" s="432"/>
      <c r="AA627" s="432"/>
      <c r="AB627" s="432"/>
      <c r="AC627" s="432"/>
      <c r="AD627" s="432"/>
      <c r="AE627" s="432"/>
      <c r="AF627" s="432"/>
      <c r="AG627" s="432"/>
      <c r="AH627" s="432"/>
      <c r="AI627" s="432"/>
      <c r="AJ627" s="432"/>
      <c r="AK627" s="432"/>
      <c r="AL627" s="432"/>
      <c r="AM627" s="432"/>
    </row>
    <row r="628" spans="1:39" x14ac:dyDescent="0.25">
      <c r="A628" s="432"/>
      <c r="B628" s="432"/>
      <c r="C628" s="432"/>
      <c r="D628" s="432"/>
      <c r="E628" s="432"/>
      <c r="F628" s="432"/>
      <c r="G628" s="432"/>
      <c r="H628" s="432"/>
      <c r="I628" s="432"/>
      <c r="J628" s="432"/>
      <c r="K628" s="432"/>
      <c r="L628" s="432"/>
      <c r="M628" s="432"/>
      <c r="N628" s="432"/>
      <c r="O628" s="432"/>
      <c r="P628" s="432"/>
      <c r="Q628" s="432"/>
      <c r="R628" s="432"/>
      <c r="S628" s="432"/>
      <c r="T628" s="432"/>
      <c r="U628" s="432"/>
      <c r="V628" s="432"/>
      <c r="W628" s="432"/>
      <c r="X628" s="432"/>
      <c r="Y628" s="432"/>
      <c r="Z628" s="432"/>
      <c r="AA628" s="432"/>
      <c r="AB628" s="432"/>
      <c r="AC628" s="432"/>
      <c r="AD628" s="432"/>
      <c r="AE628" s="432"/>
      <c r="AF628" s="432"/>
      <c r="AG628" s="432"/>
      <c r="AH628" s="432"/>
      <c r="AI628" s="432"/>
      <c r="AJ628" s="432"/>
      <c r="AK628" s="432"/>
      <c r="AL628" s="432"/>
      <c r="AM628" s="432"/>
    </row>
    <row r="629" spans="1:39" x14ac:dyDescent="0.25">
      <c r="A629" s="432"/>
      <c r="B629" s="432"/>
      <c r="C629" s="432"/>
      <c r="D629" s="432"/>
      <c r="E629" s="432"/>
      <c r="F629" s="432"/>
      <c r="G629" s="432"/>
      <c r="H629" s="432"/>
      <c r="I629" s="432"/>
      <c r="J629" s="432"/>
      <c r="K629" s="432"/>
      <c r="L629" s="432"/>
      <c r="M629" s="432"/>
      <c r="N629" s="432"/>
      <c r="O629" s="432"/>
      <c r="P629" s="432"/>
      <c r="Q629" s="432"/>
      <c r="R629" s="432"/>
      <c r="S629" s="432"/>
      <c r="T629" s="432"/>
      <c r="U629" s="432"/>
      <c r="V629" s="432"/>
      <c r="W629" s="432"/>
      <c r="X629" s="432"/>
      <c r="Y629" s="432"/>
      <c r="Z629" s="432"/>
      <c r="AA629" s="432"/>
      <c r="AB629" s="432"/>
      <c r="AC629" s="432"/>
      <c r="AD629" s="432"/>
      <c r="AE629" s="432"/>
      <c r="AF629" s="432"/>
      <c r="AG629" s="432"/>
      <c r="AH629" s="432"/>
      <c r="AI629" s="432"/>
      <c r="AJ629" s="432"/>
      <c r="AK629" s="432"/>
      <c r="AL629" s="432"/>
      <c r="AM629" s="432"/>
    </row>
    <row r="630" spans="1:39" x14ac:dyDescent="0.25">
      <c r="A630" s="432"/>
      <c r="B630" s="432"/>
      <c r="C630" s="432"/>
      <c r="D630" s="432"/>
      <c r="E630" s="432"/>
      <c r="F630" s="432"/>
      <c r="G630" s="432"/>
      <c r="H630" s="432"/>
      <c r="I630" s="432"/>
      <c r="J630" s="432"/>
      <c r="K630" s="432"/>
      <c r="L630" s="432"/>
      <c r="M630" s="432"/>
      <c r="N630" s="432"/>
      <c r="O630" s="432"/>
      <c r="P630" s="432"/>
      <c r="Q630" s="432"/>
      <c r="R630" s="432"/>
      <c r="S630" s="432"/>
      <c r="T630" s="432"/>
      <c r="U630" s="432"/>
      <c r="V630" s="432"/>
      <c r="W630" s="432"/>
      <c r="X630" s="432"/>
      <c r="Y630" s="432"/>
      <c r="Z630" s="432"/>
      <c r="AA630" s="432"/>
      <c r="AB630" s="432"/>
      <c r="AC630" s="432"/>
      <c r="AD630" s="432"/>
      <c r="AE630" s="432"/>
      <c r="AF630" s="432"/>
      <c r="AG630" s="432"/>
      <c r="AH630" s="432"/>
      <c r="AI630" s="432"/>
      <c r="AJ630" s="432"/>
      <c r="AK630" s="432"/>
      <c r="AL630" s="432"/>
      <c r="AM630" s="432"/>
    </row>
    <row r="631" spans="1:39" x14ac:dyDescent="0.25">
      <c r="A631" s="432"/>
      <c r="B631" s="432"/>
      <c r="C631" s="432"/>
      <c r="D631" s="432"/>
      <c r="E631" s="432"/>
      <c r="F631" s="432"/>
      <c r="G631" s="432"/>
      <c r="H631" s="432"/>
      <c r="I631" s="432"/>
      <c r="J631" s="432"/>
      <c r="K631" s="432"/>
      <c r="L631" s="432"/>
      <c r="M631" s="432"/>
      <c r="N631" s="432"/>
      <c r="O631" s="432"/>
      <c r="P631" s="432"/>
      <c r="Q631" s="432"/>
      <c r="R631" s="432"/>
      <c r="S631" s="432"/>
      <c r="T631" s="432"/>
      <c r="U631" s="432"/>
      <c r="V631" s="432"/>
      <c r="W631" s="432"/>
      <c r="X631" s="432"/>
      <c r="Y631" s="432"/>
      <c r="Z631" s="432"/>
      <c r="AA631" s="432"/>
      <c r="AB631" s="432"/>
      <c r="AC631" s="432"/>
      <c r="AD631" s="432"/>
      <c r="AE631" s="432"/>
      <c r="AF631" s="432"/>
      <c r="AG631" s="432"/>
      <c r="AH631" s="432"/>
      <c r="AI631" s="432"/>
      <c r="AJ631" s="432"/>
      <c r="AK631" s="432"/>
      <c r="AL631" s="432"/>
      <c r="AM631" s="432"/>
    </row>
    <row r="632" spans="1:39" x14ac:dyDescent="0.25">
      <c r="A632" s="432"/>
      <c r="B632" s="432"/>
      <c r="C632" s="432"/>
      <c r="D632" s="432"/>
      <c r="E632" s="432"/>
      <c r="F632" s="432"/>
      <c r="G632" s="432"/>
      <c r="H632" s="432"/>
      <c r="I632" s="432"/>
      <c r="J632" s="432"/>
      <c r="K632" s="432"/>
      <c r="L632" s="432"/>
      <c r="M632" s="432"/>
      <c r="N632" s="432"/>
      <c r="O632" s="432"/>
      <c r="P632" s="432"/>
      <c r="Q632" s="432"/>
      <c r="R632" s="432"/>
      <c r="S632" s="432"/>
      <c r="T632" s="432"/>
      <c r="U632" s="432"/>
      <c r="V632" s="432"/>
      <c r="W632" s="432"/>
      <c r="X632" s="432"/>
      <c r="Y632" s="432"/>
      <c r="Z632" s="432"/>
      <c r="AA632" s="432"/>
      <c r="AB632" s="432"/>
      <c r="AC632" s="432"/>
      <c r="AD632" s="432"/>
      <c r="AE632" s="432"/>
      <c r="AF632" s="432"/>
      <c r="AG632" s="432"/>
      <c r="AH632" s="432"/>
      <c r="AI632" s="432"/>
      <c r="AJ632" s="432"/>
      <c r="AK632" s="432"/>
      <c r="AL632" s="432"/>
      <c r="AM632" s="432"/>
    </row>
    <row r="633" spans="1:39" x14ac:dyDescent="0.25">
      <c r="A633" s="432"/>
      <c r="B633" s="432"/>
      <c r="C633" s="432"/>
      <c r="D633" s="432"/>
      <c r="E633" s="432"/>
      <c r="F633" s="432"/>
      <c r="G633" s="432"/>
      <c r="H633" s="432"/>
      <c r="I633" s="432"/>
      <c r="J633" s="432"/>
      <c r="K633" s="432"/>
      <c r="L633" s="432"/>
      <c r="M633" s="432"/>
      <c r="N633" s="432"/>
      <c r="O633" s="432"/>
      <c r="P633" s="432"/>
      <c r="Q633" s="432"/>
      <c r="R633" s="432"/>
      <c r="S633" s="432"/>
      <c r="T633" s="432"/>
      <c r="U633" s="432"/>
      <c r="V633" s="432"/>
      <c r="W633" s="432"/>
      <c r="X633" s="432"/>
      <c r="Y633" s="432"/>
      <c r="Z633" s="432"/>
      <c r="AA633" s="432"/>
      <c r="AB633" s="432"/>
      <c r="AC633" s="432"/>
      <c r="AD633" s="432"/>
      <c r="AE633" s="432"/>
      <c r="AF633" s="432"/>
      <c r="AG633" s="432"/>
      <c r="AH633" s="432"/>
      <c r="AI633" s="432"/>
      <c r="AJ633" s="432"/>
      <c r="AK633" s="432"/>
      <c r="AL633" s="432"/>
      <c r="AM633" s="432"/>
    </row>
    <row r="634" spans="1:39" x14ac:dyDescent="0.25">
      <c r="A634" s="432"/>
      <c r="B634" s="432"/>
      <c r="C634" s="432"/>
      <c r="D634" s="432"/>
      <c r="E634" s="432"/>
      <c r="F634" s="432"/>
      <c r="G634" s="432"/>
      <c r="H634" s="432"/>
      <c r="I634" s="432"/>
      <c r="J634" s="432"/>
      <c r="K634" s="432"/>
      <c r="L634" s="432"/>
      <c r="M634" s="432"/>
      <c r="N634" s="432"/>
      <c r="O634" s="432"/>
      <c r="P634" s="432"/>
      <c r="Q634" s="432"/>
      <c r="R634" s="432"/>
      <c r="S634" s="432"/>
      <c r="T634" s="432"/>
      <c r="U634" s="432"/>
      <c r="V634" s="432"/>
      <c r="W634" s="432"/>
      <c r="X634" s="432"/>
      <c r="Y634" s="432"/>
      <c r="Z634" s="432"/>
      <c r="AA634" s="432"/>
      <c r="AB634" s="432"/>
      <c r="AC634" s="432"/>
      <c r="AD634" s="432"/>
      <c r="AE634" s="432"/>
      <c r="AF634" s="432"/>
      <c r="AG634" s="432"/>
      <c r="AH634" s="432"/>
      <c r="AI634" s="432"/>
      <c r="AJ634" s="432"/>
      <c r="AK634" s="432"/>
      <c r="AL634" s="432"/>
      <c r="AM634" s="432"/>
    </row>
    <row r="635" spans="1:39" x14ac:dyDescent="0.25">
      <c r="A635" s="432"/>
      <c r="B635" s="432"/>
      <c r="C635" s="432"/>
      <c r="D635" s="432"/>
      <c r="E635" s="432"/>
      <c r="F635" s="432"/>
      <c r="G635" s="432"/>
      <c r="H635" s="432"/>
      <c r="I635" s="432"/>
      <c r="J635" s="432"/>
      <c r="K635" s="432"/>
      <c r="L635" s="432"/>
      <c r="M635" s="432"/>
      <c r="N635" s="432"/>
      <c r="O635" s="432"/>
      <c r="P635" s="432"/>
      <c r="Q635" s="432"/>
      <c r="R635" s="432"/>
      <c r="S635" s="432"/>
      <c r="T635" s="432"/>
      <c r="U635" s="432"/>
      <c r="V635" s="432"/>
      <c r="W635" s="432"/>
      <c r="X635" s="432"/>
      <c r="Y635" s="432"/>
      <c r="Z635" s="432"/>
      <c r="AA635" s="432"/>
      <c r="AB635" s="432"/>
      <c r="AC635" s="432"/>
      <c r="AD635" s="432"/>
      <c r="AE635" s="432"/>
      <c r="AF635" s="432"/>
      <c r="AG635" s="432"/>
      <c r="AH635" s="432"/>
      <c r="AI635" s="432"/>
      <c r="AJ635" s="432"/>
      <c r="AK635" s="432"/>
      <c r="AL635" s="432"/>
      <c r="AM635" s="432"/>
    </row>
    <row r="636" spans="1:39" x14ac:dyDescent="0.25">
      <c r="A636" s="432"/>
      <c r="B636" s="432"/>
      <c r="C636" s="432"/>
      <c r="D636" s="432"/>
      <c r="E636" s="432"/>
      <c r="F636" s="432"/>
      <c r="G636" s="432"/>
      <c r="H636" s="432"/>
      <c r="I636" s="432"/>
      <c r="J636" s="432"/>
      <c r="K636" s="432"/>
      <c r="L636" s="432"/>
      <c r="M636" s="432"/>
      <c r="N636" s="432"/>
      <c r="O636" s="432"/>
      <c r="P636" s="432"/>
      <c r="Q636" s="432"/>
      <c r="R636" s="432"/>
      <c r="S636" s="432"/>
      <c r="T636" s="432"/>
      <c r="U636" s="432"/>
      <c r="V636" s="432"/>
      <c r="W636" s="432"/>
      <c r="X636" s="432"/>
      <c r="Y636" s="432"/>
      <c r="Z636" s="432"/>
      <c r="AA636" s="432"/>
      <c r="AB636" s="432"/>
      <c r="AC636" s="432"/>
      <c r="AD636" s="432"/>
      <c r="AE636" s="432"/>
      <c r="AF636" s="432"/>
      <c r="AG636" s="432"/>
      <c r="AH636" s="432"/>
      <c r="AI636" s="432"/>
      <c r="AJ636" s="432"/>
      <c r="AK636" s="432"/>
      <c r="AL636" s="432"/>
      <c r="AM636" s="432"/>
    </row>
    <row r="637" spans="1:39" x14ac:dyDescent="0.25">
      <c r="A637" s="432"/>
      <c r="B637" s="432"/>
      <c r="C637" s="432"/>
      <c r="D637" s="432"/>
      <c r="E637" s="432"/>
      <c r="F637" s="432"/>
      <c r="G637" s="432"/>
      <c r="H637" s="432"/>
      <c r="I637" s="432"/>
      <c r="J637" s="432"/>
      <c r="K637" s="432"/>
      <c r="L637" s="432"/>
      <c r="M637" s="432"/>
      <c r="N637" s="432"/>
      <c r="O637" s="432"/>
      <c r="P637" s="432"/>
      <c r="Q637" s="432"/>
      <c r="R637" s="432"/>
      <c r="S637" s="432"/>
      <c r="T637" s="432"/>
      <c r="U637" s="432"/>
      <c r="V637" s="432"/>
      <c r="W637" s="432"/>
      <c r="X637" s="432"/>
      <c r="Y637" s="432"/>
      <c r="Z637" s="432"/>
      <c r="AA637" s="432"/>
      <c r="AB637" s="432"/>
      <c r="AC637" s="432"/>
      <c r="AD637" s="432"/>
      <c r="AE637" s="432"/>
      <c r="AF637" s="432"/>
      <c r="AG637" s="432"/>
      <c r="AH637" s="432"/>
      <c r="AI637" s="432"/>
      <c r="AJ637" s="432"/>
      <c r="AK637" s="432"/>
      <c r="AL637" s="432"/>
      <c r="AM637" s="432"/>
    </row>
    <row r="638" spans="1:39" x14ac:dyDescent="0.25">
      <c r="A638" s="432"/>
      <c r="B638" s="432"/>
      <c r="C638" s="432"/>
      <c r="D638" s="432"/>
      <c r="E638" s="432"/>
      <c r="F638" s="432"/>
      <c r="G638" s="432"/>
      <c r="H638" s="432"/>
      <c r="I638" s="432"/>
      <c r="J638" s="432"/>
      <c r="K638" s="432"/>
      <c r="L638" s="432"/>
      <c r="M638" s="432"/>
      <c r="N638" s="432"/>
      <c r="O638" s="432"/>
      <c r="P638" s="432"/>
      <c r="Q638" s="432"/>
      <c r="R638" s="432"/>
      <c r="S638" s="432"/>
      <c r="T638" s="432"/>
      <c r="U638" s="432"/>
      <c r="V638" s="432"/>
      <c r="W638" s="432"/>
      <c r="X638" s="432"/>
      <c r="Y638" s="432"/>
      <c r="Z638" s="432"/>
      <c r="AA638" s="432"/>
      <c r="AB638" s="432"/>
      <c r="AC638" s="432"/>
      <c r="AD638" s="432"/>
      <c r="AE638" s="432"/>
      <c r="AF638" s="432"/>
      <c r="AG638" s="432"/>
      <c r="AH638" s="432"/>
      <c r="AI638" s="432"/>
      <c r="AJ638" s="432"/>
      <c r="AK638" s="432"/>
      <c r="AL638" s="432"/>
      <c r="AM638" s="432"/>
    </row>
    <row r="639" spans="1:39" x14ac:dyDescent="0.25">
      <c r="A639" s="432"/>
      <c r="B639" s="432"/>
      <c r="C639" s="432"/>
      <c r="D639" s="432"/>
      <c r="E639" s="432"/>
      <c r="F639" s="432"/>
      <c r="G639" s="432"/>
      <c r="H639" s="432"/>
      <c r="I639" s="432"/>
      <c r="J639" s="432"/>
      <c r="K639" s="432"/>
      <c r="L639" s="432"/>
      <c r="M639" s="432"/>
      <c r="N639" s="432"/>
      <c r="O639" s="432"/>
      <c r="P639" s="432"/>
      <c r="Q639" s="432"/>
      <c r="R639" s="432"/>
      <c r="S639" s="432"/>
      <c r="T639" s="432"/>
      <c r="U639" s="432"/>
      <c r="V639" s="432"/>
      <c r="W639" s="432"/>
      <c r="X639" s="432"/>
      <c r="Y639" s="432"/>
      <c r="Z639" s="432"/>
      <c r="AA639" s="432"/>
      <c r="AB639" s="432"/>
      <c r="AC639" s="432"/>
      <c r="AD639" s="432"/>
      <c r="AE639" s="432"/>
      <c r="AF639" s="432"/>
      <c r="AG639" s="432"/>
      <c r="AH639" s="432"/>
      <c r="AI639" s="432"/>
      <c r="AJ639" s="432"/>
      <c r="AK639" s="432"/>
      <c r="AL639" s="432"/>
      <c r="AM639" s="432"/>
    </row>
    <row r="640" spans="1:39" x14ac:dyDescent="0.25">
      <c r="A640" s="432"/>
      <c r="B640" s="432"/>
      <c r="C640" s="432"/>
      <c r="D640" s="432"/>
      <c r="E640" s="432"/>
      <c r="F640" s="432"/>
      <c r="G640" s="432"/>
      <c r="H640" s="432"/>
      <c r="I640" s="432"/>
      <c r="J640" s="432"/>
      <c r="K640" s="432"/>
      <c r="L640" s="432"/>
      <c r="M640" s="432"/>
      <c r="N640" s="432"/>
      <c r="O640" s="432"/>
      <c r="P640" s="432"/>
      <c r="Q640" s="432"/>
      <c r="R640" s="432"/>
      <c r="S640" s="432"/>
      <c r="T640" s="432"/>
      <c r="U640" s="432"/>
      <c r="V640" s="432"/>
      <c r="W640" s="432"/>
      <c r="X640" s="432"/>
      <c r="Y640" s="432"/>
      <c r="Z640" s="432"/>
      <c r="AA640" s="432"/>
      <c r="AB640" s="432"/>
      <c r="AC640" s="432"/>
      <c r="AD640" s="432"/>
      <c r="AE640" s="432"/>
      <c r="AF640" s="432"/>
      <c r="AG640" s="432"/>
      <c r="AH640" s="432"/>
      <c r="AI640" s="432"/>
      <c r="AJ640" s="432"/>
      <c r="AK640" s="432"/>
      <c r="AL640" s="432"/>
      <c r="AM640" s="432"/>
    </row>
    <row r="641" spans="1:39" x14ac:dyDescent="0.25">
      <c r="A641" s="432"/>
      <c r="B641" s="432"/>
      <c r="C641" s="432"/>
      <c r="D641" s="432"/>
      <c r="E641" s="432"/>
      <c r="F641" s="432"/>
      <c r="G641" s="432"/>
      <c r="H641" s="432"/>
      <c r="I641" s="432"/>
      <c r="J641" s="432"/>
      <c r="K641" s="432"/>
      <c r="L641" s="432"/>
      <c r="M641" s="432"/>
      <c r="N641" s="432"/>
      <c r="O641" s="432"/>
      <c r="P641" s="432"/>
      <c r="Q641" s="432"/>
      <c r="R641" s="432"/>
      <c r="S641" s="432"/>
      <c r="T641" s="432"/>
      <c r="U641" s="432"/>
      <c r="V641" s="432"/>
      <c r="W641" s="432"/>
      <c r="X641" s="432"/>
      <c r="Y641" s="432"/>
      <c r="Z641" s="432"/>
      <c r="AA641" s="432"/>
      <c r="AB641" s="432"/>
      <c r="AC641" s="432"/>
      <c r="AD641" s="432"/>
      <c r="AE641" s="432"/>
      <c r="AF641" s="432"/>
      <c r="AG641" s="432"/>
      <c r="AH641" s="432"/>
      <c r="AI641" s="432"/>
      <c r="AJ641" s="432"/>
      <c r="AK641" s="432"/>
      <c r="AL641" s="432"/>
      <c r="AM641" s="432"/>
    </row>
    <row r="642" spans="1:39" x14ac:dyDescent="0.25">
      <c r="A642" s="432"/>
      <c r="B642" s="432"/>
      <c r="C642" s="432"/>
      <c r="D642" s="432"/>
      <c r="E642" s="432"/>
      <c r="F642" s="432"/>
      <c r="G642" s="432"/>
      <c r="H642" s="432"/>
      <c r="I642" s="432"/>
      <c r="J642" s="432"/>
      <c r="K642" s="432"/>
      <c r="L642" s="432"/>
      <c r="M642" s="432"/>
      <c r="N642" s="432"/>
      <c r="O642" s="432"/>
      <c r="P642" s="432"/>
      <c r="Q642" s="432"/>
      <c r="R642" s="432"/>
      <c r="S642" s="432"/>
      <c r="T642" s="432"/>
      <c r="U642" s="432"/>
      <c r="V642" s="432"/>
      <c r="W642" s="432"/>
      <c r="X642" s="432"/>
      <c r="Y642" s="432"/>
      <c r="Z642" s="432"/>
      <c r="AA642" s="432"/>
      <c r="AB642" s="432"/>
      <c r="AC642" s="432"/>
      <c r="AD642" s="432"/>
      <c r="AE642" s="432"/>
      <c r="AF642" s="432"/>
      <c r="AG642" s="432"/>
      <c r="AH642" s="432"/>
      <c r="AI642" s="432"/>
      <c r="AJ642" s="432"/>
      <c r="AK642" s="432"/>
      <c r="AL642" s="432"/>
      <c r="AM642" s="432"/>
    </row>
    <row r="643" spans="1:39" x14ac:dyDescent="0.25">
      <c r="A643" s="432"/>
      <c r="B643" s="432"/>
      <c r="C643" s="432"/>
      <c r="D643" s="432"/>
      <c r="E643" s="432"/>
      <c r="F643" s="432"/>
      <c r="G643" s="432"/>
      <c r="H643" s="432"/>
      <c r="I643" s="432"/>
      <c r="J643" s="432"/>
      <c r="K643" s="432"/>
      <c r="L643" s="432"/>
      <c r="M643" s="432"/>
      <c r="N643" s="432"/>
      <c r="O643" s="432"/>
      <c r="P643" s="432"/>
      <c r="Q643" s="432"/>
      <c r="R643" s="432"/>
      <c r="S643" s="432"/>
      <c r="T643" s="432"/>
      <c r="U643" s="432"/>
      <c r="V643" s="432"/>
      <c r="W643" s="432"/>
      <c r="X643" s="432"/>
      <c r="Y643" s="432"/>
      <c r="Z643" s="432"/>
      <c r="AA643" s="432"/>
      <c r="AB643" s="432"/>
      <c r="AC643" s="432"/>
      <c r="AD643" s="432"/>
      <c r="AE643" s="432"/>
      <c r="AF643" s="432"/>
      <c r="AG643" s="432"/>
      <c r="AH643" s="432"/>
      <c r="AI643" s="432"/>
      <c r="AJ643" s="432"/>
      <c r="AK643" s="432"/>
      <c r="AL643" s="432"/>
      <c r="AM643" s="432"/>
    </row>
    <row r="644" spans="1:39" x14ac:dyDescent="0.25">
      <c r="A644" s="432"/>
      <c r="B644" s="432"/>
      <c r="C644" s="432"/>
      <c r="D644" s="432"/>
      <c r="E644" s="432"/>
      <c r="F644" s="432"/>
      <c r="G644" s="432"/>
      <c r="H644" s="432"/>
      <c r="I644" s="432"/>
      <c r="J644" s="432"/>
      <c r="K644" s="432"/>
      <c r="L644" s="432"/>
      <c r="M644" s="432"/>
      <c r="N644" s="432"/>
      <c r="O644" s="432"/>
      <c r="P644" s="432"/>
      <c r="Q644" s="432"/>
      <c r="R644" s="432"/>
      <c r="S644" s="432"/>
      <c r="T644" s="432"/>
      <c r="U644" s="432"/>
      <c r="V644" s="432"/>
      <c r="W644" s="432"/>
      <c r="X644" s="432"/>
      <c r="Y644" s="432"/>
      <c r="Z644" s="432"/>
      <c r="AA644" s="432"/>
      <c r="AB644" s="432"/>
      <c r="AC644" s="432"/>
      <c r="AD644" s="432"/>
      <c r="AE644" s="432"/>
      <c r="AF644" s="432"/>
      <c r="AG644" s="432"/>
      <c r="AH644" s="432"/>
      <c r="AI644" s="432"/>
      <c r="AJ644" s="432"/>
      <c r="AK644" s="432"/>
      <c r="AL644" s="432"/>
      <c r="AM644" s="432"/>
    </row>
    <row r="645" spans="1:39" x14ac:dyDescent="0.25">
      <c r="A645" s="432"/>
      <c r="B645" s="432"/>
      <c r="C645" s="432"/>
      <c r="D645" s="432"/>
      <c r="E645" s="432"/>
      <c r="F645" s="432"/>
      <c r="G645" s="432"/>
      <c r="H645" s="432"/>
      <c r="I645" s="432"/>
      <c r="J645" s="432"/>
      <c r="K645" s="432"/>
      <c r="L645" s="432"/>
      <c r="M645" s="432"/>
      <c r="N645" s="432"/>
      <c r="O645" s="432"/>
      <c r="P645" s="432"/>
      <c r="Q645" s="432"/>
      <c r="R645" s="432"/>
      <c r="S645" s="432"/>
      <c r="T645" s="432"/>
      <c r="U645" s="432"/>
      <c r="V645" s="432"/>
      <c r="W645" s="432"/>
      <c r="X645" s="432"/>
      <c r="Y645" s="432"/>
      <c r="Z645" s="432"/>
      <c r="AA645" s="432"/>
      <c r="AB645" s="432"/>
      <c r="AC645" s="432"/>
      <c r="AD645" s="432"/>
      <c r="AE645" s="432"/>
      <c r="AF645" s="432"/>
      <c r="AG645" s="432"/>
      <c r="AH645" s="432"/>
      <c r="AI645" s="432"/>
      <c r="AJ645" s="432"/>
      <c r="AK645" s="432"/>
      <c r="AL645" s="432"/>
      <c r="AM645" s="432"/>
    </row>
    <row r="646" spans="1:39" x14ac:dyDescent="0.25">
      <c r="A646" s="432"/>
      <c r="B646" s="432"/>
      <c r="C646" s="432"/>
      <c r="D646" s="432"/>
      <c r="E646" s="432"/>
      <c r="F646" s="432"/>
      <c r="G646" s="432"/>
      <c r="H646" s="432"/>
      <c r="I646" s="432"/>
      <c r="J646" s="432"/>
      <c r="K646" s="432"/>
      <c r="L646" s="432"/>
      <c r="M646" s="432"/>
      <c r="N646" s="432"/>
      <c r="O646" s="432"/>
      <c r="P646" s="432"/>
      <c r="Q646" s="432"/>
      <c r="R646" s="432"/>
      <c r="S646" s="432"/>
      <c r="T646" s="432"/>
      <c r="U646" s="432"/>
      <c r="V646" s="432"/>
      <c r="W646" s="432"/>
      <c r="X646" s="432"/>
      <c r="Y646" s="432"/>
      <c r="Z646" s="432"/>
      <c r="AA646" s="432"/>
      <c r="AB646" s="432"/>
      <c r="AC646" s="432"/>
      <c r="AD646" s="432"/>
      <c r="AE646" s="432"/>
      <c r="AF646" s="432"/>
      <c r="AG646" s="432"/>
      <c r="AH646" s="432"/>
      <c r="AI646" s="432"/>
      <c r="AJ646" s="432"/>
      <c r="AK646" s="432"/>
      <c r="AL646" s="432"/>
      <c r="AM646" s="432"/>
    </row>
    <row r="647" spans="1:39" x14ac:dyDescent="0.25">
      <c r="A647" s="432"/>
      <c r="B647" s="432"/>
      <c r="C647" s="432"/>
      <c r="D647" s="432"/>
      <c r="E647" s="432"/>
      <c r="F647" s="432"/>
      <c r="G647" s="432"/>
      <c r="H647" s="432"/>
      <c r="I647" s="432"/>
      <c r="J647" s="432"/>
      <c r="K647" s="432"/>
      <c r="L647" s="432"/>
      <c r="M647" s="432"/>
      <c r="N647" s="432"/>
      <c r="O647" s="432"/>
      <c r="P647" s="432"/>
      <c r="Q647" s="432"/>
      <c r="R647" s="432"/>
      <c r="S647" s="432"/>
      <c r="T647" s="432"/>
      <c r="U647" s="432"/>
      <c r="V647" s="432"/>
      <c r="W647" s="432"/>
      <c r="X647" s="432"/>
      <c r="Y647" s="432"/>
      <c r="Z647" s="432"/>
      <c r="AA647" s="432"/>
      <c r="AB647" s="432"/>
      <c r="AC647" s="432"/>
      <c r="AD647" s="432"/>
      <c r="AE647" s="432"/>
      <c r="AF647" s="432"/>
      <c r="AG647" s="432"/>
      <c r="AH647" s="432"/>
      <c r="AI647" s="432"/>
      <c r="AJ647" s="432"/>
      <c r="AK647" s="432"/>
      <c r="AL647" s="432"/>
      <c r="AM647" s="432"/>
    </row>
    <row r="648" spans="1:39" x14ac:dyDescent="0.25">
      <c r="A648" s="432"/>
      <c r="B648" s="432"/>
      <c r="C648" s="432"/>
      <c r="D648" s="432"/>
      <c r="E648" s="432"/>
      <c r="F648" s="432"/>
      <c r="G648" s="432"/>
      <c r="H648" s="432"/>
      <c r="I648" s="432"/>
      <c r="J648" s="432"/>
      <c r="K648" s="432"/>
      <c r="L648" s="432"/>
      <c r="M648" s="432"/>
      <c r="N648" s="432"/>
      <c r="O648" s="432"/>
      <c r="P648" s="432"/>
      <c r="Q648" s="432"/>
      <c r="R648" s="432"/>
      <c r="S648" s="432"/>
      <c r="T648" s="432"/>
      <c r="U648" s="432"/>
      <c r="V648" s="432"/>
      <c r="W648" s="432"/>
      <c r="X648" s="432"/>
      <c r="Y648" s="432"/>
      <c r="Z648" s="432"/>
      <c r="AA648" s="432"/>
      <c r="AB648" s="432"/>
      <c r="AC648" s="432"/>
      <c r="AD648" s="432"/>
      <c r="AE648" s="432"/>
      <c r="AF648" s="432"/>
      <c r="AG648" s="432"/>
      <c r="AH648" s="432"/>
      <c r="AI648" s="432"/>
      <c r="AJ648" s="432"/>
      <c r="AK648" s="432"/>
      <c r="AL648" s="432"/>
      <c r="AM648" s="432"/>
    </row>
    <row r="649" spans="1:39" x14ac:dyDescent="0.25">
      <c r="A649" s="432"/>
      <c r="B649" s="432"/>
      <c r="C649" s="432"/>
      <c r="D649" s="432"/>
      <c r="E649" s="432"/>
      <c r="F649" s="432"/>
      <c r="G649" s="432"/>
      <c r="H649" s="432"/>
      <c r="I649" s="432"/>
      <c r="J649" s="432"/>
      <c r="K649" s="432"/>
      <c r="L649" s="432"/>
      <c r="M649" s="432"/>
      <c r="N649" s="432"/>
      <c r="O649" s="432"/>
      <c r="P649" s="432"/>
      <c r="Q649" s="432"/>
      <c r="R649" s="432"/>
      <c r="S649" s="432"/>
      <c r="T649" s="432"/>
      <c r="U649" s="432"/>
      <c r="V649" s="432"/>
      <c r="W649" s="432"/>
      <c r="X649" s="432"/>
      <c r="Y649" s="432"/>
      <c r="Z649" s="432"/>
      <c r="AA649" s="432"/>
      <c r="AB649" s="432"/>
      <c r="AC649" s="432"/>
      <c r="AD649" s="432"/>
      <c r="AE649" s="432"/>
      <c r="AF649" s="432"/>
      <c r="AG649" s="432"/>
      <c r="AH649" s="432"/>
      <c r="AI649" s="432"/>
      <c r="AJ649" s="432"/>
      <c r="AK649" s="432"/>
      <c r="AL649" s="432"/>
      <c r="AM649" s="432"/>
    </row>
    <row r="650" spans="1:39" x14ac:dyDescent="0.25">
      <c r="A650" s="432"/>
      <c r="B650" s="432"/>
      <c r="C650" s="432"/>
      <c r="D650" s="432"/>
      <c r="E650" s="432"/>
      <c r="F650" s="432"/>
      <c r="G650" s="432"/>
      <c r="H650" s="432"/>
      <c r="I650" s="432"/>
      <c r="J650" s="432"/>
      <c r="K650" s="432"/>
      <c r="L650" s="432"/>
      <c r="M650" s="432"/>
      <c r="N650" s="432"/>
      <c r="O650" s="432"/>
      <c r="P650" s="432"/>
      <c r="Q650" s="432"/>
      <c r="R650" s="432"/>
      <c r="S650" s="432"/>
      <c r="T650" s="432"/>
      <c r="U650" s="432"/>
      <c r="V650" s="432"/>
      <c r="W650" s="432"/>
      <c r="X650" s="432"/>
      <c r="Y650" s="432"/>
      <c r="Z650" s="432"/>
      <c r="AA650" s="432"/>
      <c r="AB650" s="432"/>
      <c r="AC650" s="432"/>
      <c r="AD650" s="432"/>
      <c r="AE650" s="432"/>
      <c r="AF650" s="432"/>
      <c r="AG650" s="432"/>
      <c r="AH650" s="432"/>
      <c r="AI650" s="432"/>
      <c r="AJ650" s="432"/>
      <c r="AK650" s="432"/>
      <c r="AL650" s="432"/>
      <c r="AM650" s="432"/>
    </row>
    <row r="651" spans="1:39" x14ac:dyDescent="0.25">
      <c r="A651" s="432"/>
      <c r="B651" s="432"/>
      <c r="C651" s="432"/>
      <c r="D651" s="432"/>
      <c r="E651" s="432"/>
      <c r="F651" s="432"/>
      <c r="G651" s="432"/>
      <c r="H651" s="432"/>
      <c r="I651" s="432"/>
      <c r="J651" s="432"/>
      <c r="K651" s="432"/>
      <c r="L651" s="432"/>
      <c r="M651" s="432"/>
      <c r="N651" s="432"/>
      <c r="O651" s="432"/>
      <c r="P651" s="432"/>
      <c r="Q651" s="432"/>
      <c r="R651" s="432"/>
      <c r="S651" s="432"/>
      <c r="T651" s="432"/>
      <c r="U651" s="432"/>
      <c r="V651" s="432"/>
      <c r="W651" s="432"/>
      <c r="X651" s="432"/>
      <c r="Y651" s="432"/>
      <c r="Z651" s="432"/>
      <c r="AA651" s="432"/>
      <c r="AB651" s="432"/>
      <c r="AC651" s="432"/>
      <c r="AD651" s="432"/>
      <c r="AE651" s="432"/>
      <c r="AF651" s="432"/>
      <c r="AG651" s="432"/>
      <c r="AH651" s="432"/>
      <c r="AI651" s="432"/>
      <c r="AJ651" s="432"/>
      <c r="AK651" s="432"/>
      <c r="AL651" s="432"/>
      <c r="AM651" s="432"/>
    </row>
    <row r="652" spans="1:39" x14ac:dyDescent="0.25">
      <c r="A652" s="432"/>
      <c r="B652" s="432"/>
      <c r="C652" s="432"/>
      <c r="D652" s="432"/>
      <c r="E652" s="432"/>
      <c r="F652" s="432"/>
      <c r="G652" s="432"/>
      <c r="H652" s="432"/>
      <c r="I652" s="432"/>
      <c r="J652" s="432"/>
      <c r="K652" s="432"/>
      <c r="L652" s="432"/>
      <c r="M652" s="432"/>
      <c r="N652" s="432"/>
      <c r="O652" s="432"/>
      <c r="P652" s="432"/>
      <c r="Q652" s="432"/>
      <c r="R652" s="432"/>
      <c r="S652" s="432"/>
      <c r="T652" s="432"/>
      <c r="U652" s="432"/>
      <c r="V652" s="432"/>
      <c r="W652" s="432"/>
      <c r="X652" s="432"/>
      <c r="Y652" s="432"/>
      <c r="Z652" s="432"/>
      <c r="AA652" s="432"/>
      <c r="AB652" s="432"/>
      <c r="AC652" s="432"/>
      <c r="AD652" s="432"/>
      <c r="AE652" s="432"/>
      <c r="AF652" s="432"/>
      <c r="AG652" s="432"/>
      <c r="AH652" s="432"/>
      <c r="AI652" s="432"/>
      <c r="AJ652" s="432"/>
      <c r="AK652" s="432"/>
      <c r="AL652" s="432"/>
      <c r="AM652" s="432"/>
    </row>
    <row r="653" spans="1:39" x14ac:dyDescent="0.25">
      <c r="A653" s="432"/>
      <c r="B653" s="432"/>
      <c r="C653" s="432"/>
      <c r="D653" s="432"/>
      <c r="E653" s="432"/>
      <c r="F653" s="432"/>
      <c r="G653" s="432"/>
      <c r="H653" s="432"/>
      <c r="I653" s="432"/>
      <c r="J653" s="432"/>
      <c r="K653" s="432"/>
      <c r="L653" s="432"/>
      <c r="M653" s="432"/>
      <c r="N653" s="432"/>
      <c r="O653" s="432"/>
      <c r="P653" s="432"/>
      <c r="Q653" s="432"/>
      <c r="R653" s="432"/>
      <c r="S653" s="432"/>
      <c r="T653" s="432"/>
      <c r="U653" s="432"/>
      <c r="V653" s="432"/>
      <c r="W653" s="432"/>
      <c r="X653" s="432"/>
      <c r="Y653" s="432"/>
      <c r="Z653" s="432"/>
      <c r="AA653" s="432"/>
      <c r="AB653" s="432"/>
      <c r="AC653" s="432"/>
      <c r="AD653" s="432"/>
      <c r="AE653" s="432"/>
      <c r="AF653" s="432"/>
      <c r="AG653" s="432"/>
      <c r="AH653" s="432"/>
      <c r="AI653" s="432"/>
      <c r="AJ653" s="432"/>
      <c r="AK653" s="432"/>
      <c r="AL653" s="432"/>
      <c r="AM653" s="432"/>
    </row>
    <row r="654" spans="1:39" x14ac:dyDescent="0.25">
      <c r="A654" s="432"/>
      <c r="B654" s="432"/>
      <c r="C654" s="432"/>
      <c r="D654" s="432"/>
      <c r="E654" s="432"/>
      <c r="F654" s="432"/>
      <c r="G654" s="432"/>
      <c r="H654" s="432"/>
      <c r="I654" s="432"/>
      <c r="J654" s="432"/>
      <c r="K654" s="432"/>
      <c r="L654" s="432"/>
      <c r="M654" s="432"/>
      <c r="N654" s="432"/>
      <c r="O654" s="432"/>
      <c r="P654" s="432"/>
      <c r="Q654" s="432"/>
      <c r="R654" s="432"/>
      <c r="S654" s="432"/>
      <c r="T654" s="432"/>
      <c r="U654" s="432"/>
      <c r="V654" s="432"/>
      <c r="W654" s="432"/>
      <c r="X654" s="432"/>
      <c r="Y654" s="432"/>
      <c r="Z654" s="432"/>
      <c r="AA654" s="432"/>
      <c r="AB654" s="432"/>
      <c r="AC654" s="432"/>
      <c r="AD654" s="432"/>
      <c r="AE654" s="432"/>
      <c r="AF654" s="432"/>
      <c r="AG654" s="432"/>
      <c r="AH654" s="432"/>
      <c r="AI654" s="432"/>
      <c r="AJ654" s="432"/>
      <c r="AK654" s="432"/>
      <c r="AL654" s="432"/>
      <c r="AM654" s="432"/>
    </row>
    <row r="655" spans="1:39" x14ac:dyDescent="0.25">
      <c r="A655" s="432"/>
      <c r="B655" s="432"/>
      <c r="C655" s="432"/>
      <c r="D655" s="432"/>
      <c r="E655" s="432"/>
      <c r="F655" s="432"/>
      <c r="G655" s="432"/>
      <c r="H655" s="432"/>
      <c r="I655" s="432"/>
      <c r="J655" s="432"/>
      <c r="K655" s="432"/>
      <c r="L655" s="432"/>
      <c r="M655" s="432"/>
      <c r="N655" s="432"/>
      <c r="O655" s="432"/>
      <c r="P655" s="432"/>
      <c r="Q655" s="432"/>
      <c r="R655" s="432"/>
      <c r="S655" s="432"/>
      <c r="T655" s="432"/>
      <c r="U655" s="432"/>
      <c r="V655" s="432"/>
      <c r="W655" s="432"/>
      <c r="X655" s="432"/>
      <c r="Y655" s="432"/>
      <c r="Z655" s="432"/>
      <c r="AA655" s="432"/>
      <c r="AB655" s="432"/>
      <c r="AC655" s="432"/>
      <c r="AD655" s="432"/>
      <c r="AE655" s="432"/>
      <c r="AF655" s="432"/>
      <c r="AG655" s="432"/>
      <c r="AH655" s="432"/>
      <c r="AI655" s="432"/>
      <c r="AJ655" s="432"/>
      <c r="AK655" s="432"/>
      <c r="AL655" s="432"/>
      <c r="AM655" s="432"/>
    </row>
    <row r="656" spans="1:39" x14ac:dyDescent="0.25">
      <c r="A656" s="432"/>
      <c r="B656" s="432"/>
      <c r="C656" s="432"/>
      <c r="D656" s="432"/>
      <c r="E656" s="432"/>
      <c r="F656" s="432"/>
      <c r="G656" s="432"/>
      <c r="H656" s="432"/>
      <c r="I656" s="432"/>
      <c r="J656" s="432"/>
      <c r="K656" s="432"/>
      <c r="L656" s="432"/>
      <c r="M656" s="432"/>
      <c r="N656" s="432"/>
      <c r="O656" s="432"/>
      <c r="P656" s="432"/>
      <c r="Q656" s="432"/>
      <c r="R656" s="432"/>
      <c r="S656" s="432"/>
      <c r="T656" s="432"/>
      <c r="U656" s="432"/>
      <c r="V656" s="432"/>
      <c r="W656" s="432"/>
      <c r="X656" s="432"/>
      <c r="Y656" s="432"/>
      <c r="Z656" s="432"/>
      <c r="AA656" s="432"/>
      <c r="AB656" s="432"/>
      <c r="AC656" s="432"/>
      <c r="AD656" s="432"/>
      <c r="AE656" s="432"/>
      <c r="AF656" s="432"/>
      <c r="AG656" s="432"/>
      <c r="AH656" s="432"/>
      <c r="AI656" s="432"/>
      <c r="AJ656" s="432"/>
      <c r="AK656" s="432"/>
      <c r="AL656" s="432"/>
      <c r="AM656" s="432"/>
    </row>
    <row r="657" spans="1:39" x14ac:dyDescent="0.25">
      <c r="A657" s="432"/>
      <c r="B657" s="432"/>
      <c r="C657" s="432"/>
      <c r="D657" s="432"/>
      <c r="E657" s="432"/>
      <c r="F657" s="432"/>
      <c r="G657" s="432"/>
      <c r="H657" s="432"/>
      <c r="I657" s="432"/>
      <c r="J657" s="432"/>
      <c r="K657" s="432"/>
      <c r="L657" s="432"/>
      <c r="M657" s="432"/>
      <c r="N657" s="432"/>
      <c r="O657" s="432"/>
      <c r="P657" s="432"/>
      <c r="Q657" s="432"/>
      <c r="R657" s="432"/>
      <c r="S657" s="432"/>
      <c r="T657" s="432"/>
      <c r="U657" s="432"/>
      <c r="V657" s="432"/>
      <c r="W657" s="432"/>
      <c r="X657" s="432"/>
      <c r="Y657" s="432"/>
      <c r="Z657" s="432"/>
      <c r="AA657" s="432"/>
      <c r="AB657" s="432"/>
      <c r="AC657" s="432"/>
      <c r="AD657" s="432"/>
      <c r="AE657" s="432"/>
      <c r="AF657" s="432"/>
      <c r="AG657" s="432"/>
      <c r="AH657" s="432"/>
      <c r="AI657" s="432"/>
      <c r="AJ657" s="432"/>
      <c r="AK657" s="432"/>
      <c r="AL657" s="432"/>
      <c r="AM657" s="432"/>
    </row>
    <row r="658" spans="1:39" x14ac:dyDescent="0.25">
      <c r="A658" s="432"/>
      <c r="B658" s="432"/>
      <c r="C658" s="432"/>
      <c r="D658" s="432"/>
      <c r="E658" s="432"/>
      <c r="F658" s="432"/>
      <c r="G658" s="432"/>
      <c r="H658" s="432"/>
      <c r="I658" s="432"/>
      <c r="J658" s="432"/>
      <c r="K658" s="432"/>
      <c r="L658" s="432"/>
      <c r="M658" s="432"/>
      <c r="N658" s="432"/>
      <c r="O658" s="432"/>
      <c r="P658" s="432"/>
      <c r="Q658" s="432"/>
      <c r="R658" s="432"/>
      <c r="S658" s="432"/>
      <c r="T658" s="432"/>
      <c r="U658" s="432"/>
      <c r="V658" s="432"/>
      <c r="W658" s="432"/>
      <c r="X658" s="432"/>
      <c r="Y658" s="432"/>
      <c r="Z658" s="432"/>
      <c r="AA658" s="432"/>
      <c r="AB658" s="432"/>
      <c r="AC658" s="432"/>
      <c r="AD658" s="432"/>
      <c r="AE658" s="432"/>
      <c r="AF658" s="432"/>
      <c r="AG658" s="432"/>
      <c r="AH658" s="432"/>
      <c r="AI658" s="432"/>
      <c r="AJ658" s="432"/>
      <c r="AK658" s="432"/>
      <c r="AL658" s="432"/>
      <c r="AM658" s="432"/>
    </row>
    <row r="659" spans="1:39" x14ac:dyDescent="0.25">
      <c r="A659" s="432"/>
      <c r="B659" s="432"/>
      <c r="C659" s="432"/>
      <c r="D659" s="432"/>
      <c r="E659" s="432"/>
      <c r="F659" s="432"/>
      <c r="G659" s="432"/>
      <c r="H659" s="432"/>
      <c r="I659" s="432"/>
      <c r="J659" s="432"/>
      <c r="K659" s="432"/>
      <c r="L659" s="432"/>
      <c r="M659" s="432"/>
      <c r="N659" s="432"/>
      <c r="O659" s="432"/>
      <c r="P659" s="432"/>
      <c r="Q659" s="432"/>
      <c r="R659" s="432"/>
      <c r="S659" s="432"/>
      <c r="T659" s="432"/>
      <c r="U659" s="432"/>
      <c r="V659" s="432"/>
      <c r="W659" s="432"/>
      <c r="X659" s="432"/>
      <c r="Y659" s="432"/>
      <c r="Z659" s="432"/>
      <c r="AA659" s="432"/>
      <c r="AB659" s="432"/>
      <c r="AC659" s="432"/>
      <c r="AD659" s="432"/>
      <c r="AE659" s="432"/>
      <c r="AF659" s="432"/>
      <c r="AG659" s="432"/>
      <c r="AH659" s="432"/>
      <c r="AI659" s="432"/>
      <c r="AJ659" s="432"/>
      <c r="AK659" s="432"/>
      <c r="AL659" s="432"/>
      <c r="AM659" s="432"/>
    </row>
    <row r="660" spans="1:39" x14ac:dyDescent="0.25">
      <c r="A660" s="432"/>
      <c r="B660" s="432"/>
      <c r="C660" s="432"/>
      <c r="D660" s="432"/>
      <c r="E660" s="432"/>
      <c r="F660" s="432"/>
      <c r="G660" s="432"/>
      <c r="H660" s="432"/>
      <c r="I660" s="432"/>
      <c r="J660" s="432"/>
      <c r="K660" s="432"/>
      <c r="L660" s="432"/>
      <c r="M660" s="432"/>
      <c r="N660" s="432"/>
      <c r="O660" s="432"/>
      <c r="P660" s="432"/>
      <c r="Q660" s="432"/>
      <c r="R660" s="432"/>
      <c r="S660" s="432"/>
      <c r="T660" s="432"/>
      <c r="U660" s="432"/>
      <c r="V660" s="432"/>
      <c r="W660" s="432"/>
      <c r="X660" s="432"/>
      <c r="Y660" s="432"/>
      <c r="Z660" s="432"/>
      <c r="AA660" s="432"/>
      <c r="AB660" s="432"/>
      <c r="AC660" s="432"/>
      <c r="AD660" s="432"/>
      <c r="AE660" s="432"/>
      <c r="AF660" s="432"/>
      <c r="AG660" s="432"/>
      <c r="AH660" s="432"/>
      <c r="AI660" s="432"/>
      <c r="AJ660" s="432"/>
      <c r="AK660" s="432"/>
      <c r="AL660" s="432"/>
      <c r="AM660" s="432"/>
    </row>
    <row r="661" spans="1:39" x14ac:dyDescent="0.25">
      <c r="A661" s="432"/>
      <c r="B661" s="432"/>
      <c r="C661" s="432"/>
      <c r="D661" s="432"/>
      <c r="E661" s="432"/>
      <c r="F661" s="432"/>
      <c r="G661" s="432"/>
      <c r="H661" s="432"/>
      <c r="I661" s="432"/>
      <c r="J661" s="432"/>
      <c r="K661" s="432"/>
      <c r="L661" s="432"/>
      <c r="M661" s="432"/>
      <c r="N661" s="432"/>
      <c r="O661" s="432"/>
      <c r="P661" s="432"/>
      <c r="Q661" s="432"/>
      <c r="R661" s="432"/>
      <c r="S661" s="432"/>
      <c r="T661" s="432"/>
      <c r="U661" s="432"/>
      <c r="V661" s="432"/>
      <c r="W661" s="432"/>
      <c r="X661" s="432"/>
      <c r="Y661" s="432"/>
      <c r="Z661" s="432"/>
      <c r="AA661" s="432"/>
      <c r="AB661" s="432"/>
      <c r="AC661" s="432"/>
      <c r="AD661" s="432"/>
      <c r="AE661" s="432"/>
      <c r="AF661" s="432"/>
      <c r="AG661" s="432"/>
      <c r="AH661" s="432"/>
      <c r="AI661" s="432"/>
      <c r="AJ661" s="432"/>
      <c r="AK661" s="432"/>
      <c r="AL661" s="432"/>
      <c r="AM661" s="432"/>
    </row>
    <row r="662" spans="1:39" x14ac:dyDescent="0.25">
      <c r="A662" s="432"/>
      <c r="B662" s="432"/>
      <c r="C662" s="432"/>
      <c r="D662" s="432"/>
      <c r="E662" s="432"/>
      <c r="F662" s="432"/>
      <c r="G662" s="432"/>
      <c r="H662" s="432"/>
      <c r="I662" s="432"/>
      <c r="J662" s="432"/>
      <c r="K662" s="432"/>
      <c r="L662" s="432"/>
      <c r="M662" s="432"/>
      <c r="N662" s="432"/>
      <c r="O662" s="432"/>
      <c r="P662" s="432"/>
      <c r="Q662" s="432"/>
      <c r="R662" s="432"/>
      <c r="S662" s="432"/>
      <c r="T662" s="432"/>
      <c r="U662" s="432"/>
      <c r="V662" s="432"/>
      <c r="W662" s="432"/>
      <c r="X662" s="432"/>
      <c r="Y662" s="432"/>
      <c r="Z662" s="432"/>
      <c r="AA662" s="432"/>
      <c r="AB662" s="432"/>
      <c r="AC662" s="432"/>
      <c r="AD662" s="432"/>
      <c r="AE662" s="432"/>
      <c r="AF662" s="432"/>
      <c r="AG662" s="432"/>
      <c r="AH662" s="432"/>
      <c r="AI662" s="432"/>
      <c r="AJ662" s="432"/>
      <c r="AK662" s="432"/>
      <c r="AL662" s="432"/>
      <c r="AM662" s="432"/>
    </row>
    <row r="663" spans="1:39" x14ac:dyDescent="0.25">
      <c r="A663" s="432"/>
      <c r="B663" s="432"/>
      <c r="C663" s="432"/>
      <c r="D663" s="432"/>
      <c r="E663" s="432"/>
      <c r="F663" s="432"/>
      <c r="G663" s="432"/>
      <c r="H663" s="432"/>
      <c r="I663" s="432"/>
      <c r="J663" s="432"/>
      <c r="K663" s="432"/>
      <c r="L663" s="432"/>
      <c r="M663" s="432"/>
      <c r="N663" s="432"/>
      <c r="O663" s="432"/>
      <c r="P663" s="432"/>
      <c r="Q663" s="432"/>
      <c r="R663" s="432"/>
      <c r="S663" s="432"/>
      <c r="T663" s="432"/>
      <c r="U663" s="432"/>
      <c r="V663" s="432"/>
      <c r="W663" s="432"/>
      <c r="X663" s="432"/>
      <c r="Y663" s="432"/>
      <c r="Z663" s="432"/>
      <c r="AA663" s="432"/>
      <c r="AB663" s="432"/>
      <c r="AC663" s="432"/>
      <c r="AD663" s="432"/>
      <c r="AE663" s="432"/>
      <c r="AF663" s="432"/>
      <c r="AG663" s="432"/>
      <c r="AH663" s="432"/>
      <c r="AI663" s="432"/>
      <c r="AJ663" s="432"/>
      <c r="AK663" s="432"/>
      <c r="AL663" s="432"/>
      <c r="AM663" s="432"/>
    </row>
    <row r="664" spans="1:39" x14ac:dyDescent="0.25">
      <c r="A664" s="432"/>
      <c r="B664" s="432"/>
      <c r="C664" s="432"/>
      <c r="D664" s="432"/>
      <c r="E664" s="432"/>
      <c r="F664" s="432"/>
      <c r="G664" s="432"/>
      <c r="H664" s="432"/>
      <c r="I664" s="432"/>
      <c r="J664" s="432"/>
      <c r="K664" s="432"/>
      <c r="L664" s="432"/>
      <c r="M664" s="432"/>
      <c r="N664" s="432"/>
      <c r="O664" s="432"/>
      <c r="P664" s="432"/>
      <c r="Q664" s="432"/>
      <c r="R664" s="432"/>
      <c r="S664" s="432"/>
      <c r="T664" s="432"/>
      <c r="U664" s="432"/>
      <c r="V664" s="432"/>
      <c r="W664" s="432"/>
      <c r="X664" s="432"/>
      <c r="Y664" s="432"/>
      <c r="Z664" s="432"/>
      <c r="AA664" s="432"/>
      <c r="AB664" s="432"/>
      <c r="AC664" s="432"/>
      <c r="AD664" s="432"/>
      <c r="AE664" s="432"/>
      <c r="AF664" s="432"/>
      <c r="AG664" s="432"/>
      <c r="AH664" s="432"/>
      <c r="AI664" s="432"/>
      <c r="AJ664" s="432"/>
      <c r="AK664" s="432"/>
      <c r="AL664" s="432"/>
      <c r="AM664" s="432"/>
    </row>
    <row r="665" spans="1:39" x14ac:dyDescent="0.25">
      <c r="A665" s="432"/>
      <c r="B665" s="432"/>
      <c r="C665" s="432"/>
      <c r="D665" s="432"/>
      <c r="E665" s="432"/>
      <c r="F665" s="432"/>
      <c r="G665" s="432"/>
      <c r="H665" s="432"/>
      <c r="I665" s="432"/>
      <c r="J665" s="432"/>
      <c r="K665" s="432"/>
      <c r="L665" s="432"/>
      <c r="M665" s="432"/>
      <c r="N665" s="432"/>
      <c r="O665" s="432"/>
      <c r="P665" s="432"/>
      <c r="Q665" s="432"/>
      <c r="R665" s="432"/>
      <c r="S665" s="432"/>
      <c r="T665" s="432"/>
      <c r="U665" s="432"/>
      <c r="V665" s="432"/>
      <c r="W665" s="432"/>
      <c r="X665" s="432"/>
      <c r="Y665" s="432"/>
      <c r="Z665" s="432"/>
      <c r="AA665" s="432"/>
      <c r="AB665" s="432"/>
      <c r="AC665" s="432"/>
      <c r="AD665" s="432"/>
      <c r="AE665" s="432"/>
      <c r="AF665" s="432"/>
      <c r="AG665" s="432"/>
      <c r="AH665" s="432"/>
      <c r="AI665" s="432"/>
      <c r="AJ665" s="432"/>
      <c r="AK665" s="432"/>
      <c r="AL665" s="432"/>
      <c r="AM665" s="432"/>
    </row>
    <row r="666" spans="1:39" x14ac:dyDescent="0.25">
      <c r="A666" s="432"/>
      <c r="B666" s="432"/>
      <c r="C666" s="432"/>
      <c r="D666" s="432"/>
      <c r="E666" s="432"/>
      <c r="F666" s="432"/>
      <c r="G666" s="432"/>
      <c r="H666" s="432"/>
      <c r="I666" s="432"/>
      <c r="J666" s="432"/>
      <c r="K666" s="432"/>
      <c r="L666" s="432"/>
      <c r="M666" s="432"/>
      <c r="N666" s="432"/>
      <c r="O666" s="432"/>
      <c r="P666" s="432"/>
      <c r="Q666" s="432"/>
      <c r="R666" s="432"/>
      <c r="S666" s="432"/>
      <c r="T666" s="432"/>
      <c r="U666" s="432"/>
      <c r="V666" s="432"/>
      <c r="W666" s="432"/>
      <c r="X666" s="432"/>
      <c r="Y666" s="432"/>
      <c r="Z666" s="432"/>
      <c r="AA666" s="432"/>
      <c r="AB666" s="432"/>
      <c r="AC666" s="432"/>
      <c r="AD666" s="432"/>
      <c r="AE666" s="432"/>
      <c r="AF666" s="432"/>
      <c r="AG666" s="432"/>
      <c r="AH666" s="432"/>
      <c r="AI666" s="432"/>
      <c r="AJ666" s="432"/>
      <c r="AK666" s="432"/>
      <c r="AL666" s="432"/>
      <c r="AM666" s="432"/>
    </row>
    <row r="667" spans="1:39" x14ac:dyDescent="0.25">
      <c r="A667" s="432"/>
      <c r="B667" s="432"/>
      <c r="C667" s="432"/>
      <c r="D667" s="432"/>
      <c r="E667" s="432"/>
      <c r="F667" s="432"/>
      <c r="G667" s="432"/>
      <c r="H667" s="432"/>
      <c r="I667" s="432"/>
      <c r="J667" s="432"/>
      <c r="K667" s="432"/>
      <c r="L667" s="432"/>
      <c r="M667" s="432"/>
      <c r="N667" s="432"/>
      <c r="O667" s="432"/>
      <c r="P667" s="432"/>
      <c r="Q667" s="432"/>
      <c r="R667" s="432"/>
      <c r="S667" s="432"/>
      <c r="T667" s="432"/>
      <c r="U667" s="432"/>
      <c r="V667" s="432"/>
      <c r="W667" s="432"/>
      <c r="X667" s="432"/>
      <c r="Y667" s="432"/>
      <c r="Z667" s="432"/>
      <c r="AA667" s="432"/>
      <c r="AB667" s="432"/>
      <c r="AC667" s="432"/>
      <c r="AD667" s="432"/>
      <c r="AE667" s="432"/>
      <c r="AF667" s="432"/>
      <c r="AG667" s="432"/>
      <c r="AH667" s="432"/>
      <c r="AI667" s="432"/>
      <c r="AJ667" s="432"/>
      <c r="AK667" s="432"/>
      <c r="AL667" s="432"/>
      <c r="AM667" s="432"/>
    </row>
    <row r="668" spans="1:39" x14ac:dyDescent="0.25">
      <c r="A668" s="432"/>
      <c r="B668" s="432"/>
      <c r="C668" s="432"/>
      <c r="D668" s="432"/>
      <c r="E668" s="432"/>
      <c r="F668" s="432"/>
      <c r="G668" s="432"/>
      <c r="H668" s="432"/>
      <c r="I668" s="432"/>
      <c r="J668" s="432"/>
      <c r="K668" s="432"/>
      <c r="L668" s="432"/>
      <c r="M668" s="432"/>
      <c r="N668" s="432"/>
      <c r="O668" s="432"/>
      <c r="P668" s="432"/>
      <c r="Q668" s="432"/>
      <c r="R668" s="432"/>
      <c r="S668" s="432"/>
      <c r="T668" s="432"/>
      <c r="U668" s="432"/>
      <c r="V668" s="432"/>
      <c r="W668" s="432"/>
      <c r="X668" s="432"/>
      <c r="Y668" s="432"/>
      <c r="Z668" s="432"/>
      <c r="AA668" s="432"/>
      <c r="AB668" s="432"/>
      <c r="AC668" s="432"/>
      <c r="AD668" s="432"/>
      <c r="AE668" s="432"/>
      <c r="AF668" s="432"/>
      <c r="AG668" s="432"/>
      <c r="AH668" s="432"/>
      <c r="AI668" s="432"/>
      <c r="AJ668" s="432"/>
      <c r="AK668" s="432"/>
      <c r="AL668" s="432"/>
      <c r="AM668" s="432"/>
    </row>
    <row r="669" spans="1:39" x14ac:dyDescent="0.25">
      <c r="A669" s="432"/>
      <c r="B669" s="432"/>
      <c r="C669" s="432"/>
      <c r="D669" s="432"/>
      <c r="E669" s="432"/>
      <c r="F669" s="432"/>
      <c r="G669" s="432"/>
      <c r="H669" s="432"/>
      <c r="I669" s="432"/>
      <c r="J669" s="432"/>
      <c r="K669" s="432"/>
      <c r="L669" s="432"/>
      <c r="M669" s="432"/>
      <c r="N669" s="432"/>
      <c r="O669" s="432"/>
      <c r="P669" s="432"/>
      <c r="Q669" s="432"/>
      <c r="R669" s="432"/>
      <c r="S669" s="432"/>
      <c r="T669" s="432"/>
      <c r="U669" s="432"/>
      <c r="V669" s="432"/>
      <c r="W669" s="432"/>
      <c r="X669" s="432"/>
      <c r="Y669" s="432"/>
      <c r="Z669" s="432"/>
      <c r="AA669" s="432"/>
      <c r="AB669" s="432"/>
      <c r="AC669" s="432"/>
      <c r="AD669" s="432"/>
      <c r="AE669" s="432"/>
      <c r="AF669" s="432"/>
      <c r="AG669" s="432"/>
      <c r="AH669" s="432"/>
      <c r="AI669" s="432"/>
      <c r="AJ669" s="432"/>
      <c r="AK669" s="432"/>
      <c r="AL669" s="432"/>
      <c r="AM669" s="432"/>
    </row>
    <row r="670" spans="1:39" x14ac:dyDescent="0.25">
      <c r="A670" s="432"/>
      <c r="B670" s="432"/>
      <c r="C670" s="432"/>
      <c r="D670" s="432"/>
      <c r="E670" s="432"/>
      <c r="F670" s="432"/>
      <c r="G670" s="432"/>
      <c r="H670" s="432"/>
      <c r="I670" s="432"/>
      <c r="J670" s="432"/>
      <c r="K670" s="432"/>
      <c r="L670" s="432"/>
      <c r="M670" s="432"/>
      <c r="N670" s="432"/>
      <c r="O670" s="432"/>
      <c r="P670" s="432"/>
      <c r="Q670" s="432"/>
      <c r="R670" s="432"/>
      <c r="S670" s="432"/>
      <c r="T670" s="432"/>
      <c r="U670" s="432"/>
      <c r="V670" s="432"/>
      <c r="W670" s="432"/>
      <c r="X670" s="432"/>
      <c r="Y670" s="432"/>
      <c r="Z670" s="432"/>
      <c r="AA670" s="432"/>
      <c r="AB670" s="432"/>
      <c r="AC670" s="432"/>
      <c r="AD670" s="432"/>
      <c r="AE670" s="432"/>
      <c r="AF670" s="432"/>
      <c r="AG670" s="432"/>
      <c r="AH670" s="432"/>
      <c r="AI670" s="432"/>
      <c r="AJ670" s="432"/>
      <c r="AK670" s="432"/>
      <c r="AL670" s="432"/>
      <c r="AM670" s="432"/>
    </row>
    <row r="671" spans="1:39" x14ac:dyDescent="0.25">
      <c r="A671" s="432"/>
      <c r="B671" s="432"/>
      <c r="C671" s="432"/>
      <c r="D671" s="432"/>
      <c r="E671" s="432"/>
      <c r="F671" s="432"/>
      <c r="G671" s="432"/>
      <c r="H671" s="432"/>
      <c r="I671" s="432"/>
      <c r="J671" s="432"/>
      <c r="K671" s="432"/>
      <c r="L671" s="432"/>
      <c r="M671" s="432"/>
      <c r="N671" s="432"/>
      <c r="O671" s="432"/>
      <c r="P671" s="432"/>
      <c r="Q671" s="432"/>
      <c r="R671" s="432"/>
      <c r="S671" s="432"/>
      <c r="T671" s="432"/>
      <c r="U671" s="432"/>
      <c r="V671" s="432"/>
      <c r="W671" s="432"/>
      <c r="X671" s="432"/>
      <c r="Y671" s="432"/>
      <c r="Z671" s="432"/>
      <c r="AA671" s="432"/>
      <c r="AB671" s="432"/>
      <c r="AC671" s="432"/>
      <c r="AD671" s="432"/>
      <c r="AE671" s="432"/>
      <c r="AF671" s="432"/>
      <c r="AG671" s="432"/>
      <c r="AH671" s="432"/>
      <c r="AI671" s="432"/>
      <c r="AJ671" s="432"/>
      <c r="AK671" s="432"/>
      <c r="AL671" s="432"/>
      <c r="AM671" s="432"/>
    </row>
    <row r="672" spans="1:39" x14ac:dyDescent="0.25">
      <c r="A672" s="432"/>
      <c r="B672" s="432"/>
      <c r="C672" s="432"/>
      <c r="D672" s="432"/>
      <c r="E672" s="432"/>
      <c r="F672" s="432"/>
      <c r="G672" s="432"/>
      <c r="H672" s="432"/>
      <c r="I672" s="432"/>
      <c r="J672" s="432"/>
      <c r="K672" s="432"/>
      <c r="L672" s="432"/>
      <c r="M672" s="432"/>
      <c r="N672" s="432"/>
      <c r="O672" s="432"/>
      <c r="P672" s="432"/>
      <c r="Q672" s="432"/>
      <c r="R672" s="432"/>
      <c r="S672" s="432"/>
      <c r="T672" s="432"/>
      <c r="U672" s="432"/>
      <c r="V672" s="432"/>
      <c r="W672" s="432"/>
      <c r="X672" s="432"/>
      <c r="Y672" s="432"/>
      <c r="Z672" s="432"/>
      <c r="AA672" s="432"/>
      <c r="AB672" s="432"/>
      <c r="AC672" s="432"/>
      <c r="AD672" s="432"/>
      <c r="AE672" s="432"/>
      <c r="AF672" s="432"/>
      <c r="AG672" s="432"/>
      <c r="AH672" s="432"/>
      <c r="AI672" s="432"/>
      <c r="AJ672" s="432"/>
      <c r="AK672" s="432"/>
      <c r="AL672" s="432"/>
      <c r="AM672" s="432"/>
    </row>
    <row r="673" spans="1:39" x14ac:dyDescent="0.25">
      <c r="A673" s="432"/>
      <c r="B673" s="432"/>
      <c r="C673" s="432"/>
      <c r="D673" s="432"/>
      <c r="E673" s="432"/>
      <c r="F673" s="432"/>
      <c r="G673" s="432"/>
      <c r="H673" s="432"/>
      <c r="I673" s="432"/>
      <c r="J673" s="432"/>
      <c r="K673" s="432"/>
      <c r="L673" s="432"/>
      <c r="M673" s="432"/>
      <c r="N673" s="432"/>
      <c r="O673" s="432"/>
      <c r="P673" s="432"/>
      <c r="Q673" s="432"/>
      <c r="R673" s="432"/>
      <c r="S673" s="432"/>
      <c r="T673" s="432"/>
      <c r="U673" s="432"/>
      <c r="V673" s="432"/>
      <c r="W673" s="432"/>
      <c r="X673" s="432"/>
      <c r="Y673" s="432"/>
      <c r="Z673" s="432"/>
      <c r="AA673" s="432"/>
      <c r="AB673" s="432"/>
      <c r="AC673" s="432"/>
      <c r="AD673" s="432"/>
      <c r="AE673" s="432"/>
      <c r="AF673" s="432"/>
      <c r="AG673" s="432"/>
      <c r="AH673" s="432"/>
      <c r="AI673" s="432"/>
      <c r="AJ673" s="432"/>
      <c r="AK673" s="432"/>
      <c r="AL673" s="432"/>
      <c r="AM673" s="432"/>
    </row>
    <row r="674" spans="1:39" x14ac:dyDescent="0.25">
      <c r="A674" s="432"/>
      <c r="B674" s="432"/>
      <c r="C674" s="432"/>
      <c r="D674" s="432"/>
      <c r="E674" s="432"/>
      <c r="F674" s="432"/>
      <c r="G674" s="432"/>
      <c r="H674" s="432"/>
      <c r="I674" s="432"/>
      <c r="J674" s="432"/>
      <c r="K674" s="432"/>
      <c r="L674" s="432"/>
      <c r="M674" s="432"/>
      <c r="N674" s="432"/>
      <c r="O674" s="432"/>
      <c r="P674" s="432"/>
      <c r="Q674" s="432"/>
      <c r="R674" s="432"/>
      <c r="S674" s="432"/>
      <c r="T674" s="432"/>
      <c r="U674" s="432"/>
      <c r="V674" s="432"/>
      <c r="W674" s="432"/>
      <c r="X674" s="432"/>
      <c r="Y674" s="432"/>
      <c r="Z674" s="432"/>
      <c r="AA674" s="432"/>
      <c r="AB674" s="432"/>
      <c r="AC674" s="432"/>
      <c r="AD674" s="432"/>
      <c r="AE674" s="432"/>
      <c r="AF674" s="432"/>
      <c r="AG674" s="432"/>
      <c r="AH674" s="432"/>
      <c r="AI674" s="432"/>
      <c r="AJ674" s="432"/>
      <c r="AK674" s="432"/>
      <c r="AL674" s="432"/>
      <c r="AM674" s="432"/>
    </row>
    <row r="675" spans="1:39" x14ac:dyDescent="0.25">
      <c r="A675" s="432"/>
      <c r="B675" s="432"/>
      <c r="C675" s="432"/>
      <c r="D675" s="432"/>
      <c r="E675" s="432"/>
      <c r="F675" s="432"/>
      <c r="G675" s="432"/>
      <c r="H675" s="432"/>
      <c r="I675" s="432"/>
      <c r="J675" s="432"/>
      <c r="K675" s="432"/>
      <c r="L675" s="432"/>
      <c r="M675" s="432"/>
      <c r="N675" s="432"/>
      <c r="O675" s="432"/>
      <c r="P675" s="432"/>
      <c r="Q675" s="432"/>
      <c r="R675" s="432"/>
      <c r="S675" s="432"/>
      <c r="T675" s="432"/>
      <c r="U675" s="432"/>
      <c r="V675" s="432"/>
      <c r="W675" s="432"/>
      <c r="X675" s="432"/>
      <c r="Y675" s="432"/>
      <c r="Z675" s="432"/>
      <c r="AA675" s="432"/>
      <c r="AB675" s="432"/>
      <c r="AC675" s="432"/>
      <c r="AD675" s="432"/>
      <c r="AE675" s="432"/>
      <c r="AF675" s="432"/>
      <c r="AG675" s="432"/>
      <c r="AH675" s="432"/>
      <c r="AI675" s="432"/>
      <c r="AJ675" s="432"/>
      <c r="AK675" s="432"/>
      <c r="AL675" s="432"/>
      <c r="AM675" s="432"/>
    </row>
    <row r="676" spans="1:39" x14ac:dyDescent="0.25">
      <c r="A676" s="432"/>
      <c r="B676" s="432"/>
      <c r="C676" s="432"/>
      <c r="D676" s="432"/>
      <c r="E676" s="432"/>
      <c r="F676" s="432"/>
      <c r="G676" s="432"/>
      <c r="H676" s="432"/>
      <c r="I676" s="432"/>
      <c r="J676" s="432"/>
      <c r="K676" s="432"/>
      <c r="L676" s="432"/>
      <c r="M676" s="432"/>
      <c r="N676" s="432"/>
      <c r="O676" s="432"/>
      <c r="P676" s="432"/>
      <c r="Q676" s="432"/>
      <c r="R676" s="432"/>
      <c r="S676" s="432"/>
      <c r="T676" s="432"/>
      <c r="U676" s="432"/>
      <c r="V676" s="432"/>
      <c r="W676" s="432"/>
      <c r="X676" s="432"/>
      <c r="Y676" s="432"/>
      <c r="Z676" s="432"/>
      <c r="AA676" s="432"/>
      <c r="AB676" s="432"/>
      <c r="AC676" s="432"/>
      <c r="AD676" s="432"/>
      <c r="AE676" s="432"/>
      <c r="AF676" s="432"/>
      <c r="AG676" s="432"/>
      <c r="AH676" s="432"/>
      <c r="AI676" s="432"/>
      <c r="AJ676" s="432"/>
      <c r="AK676" s="432"/>
      <c r="AL676" s="432"/>
      <c r="AM676" s="432"/>
    </row>
    <row r="677" spans="1:39" x14ac:dyDescent="0.25">
      <c r="A677" s="432"/>
      <c r="B677" s="432"/>
      <c r="C677" s="432"/>
      <c r="D677" s="432"/>
      <c r="E677" s="432"/>
      <c r="F677" s="432"/>
      <c r="G677" s="432"/>
      <c r="H677" s="432"/>
      <c r="I677" s="432"/>
      <c r="J677" s="432"/>
      <c r="K677" s="432"/>
      <c r="L677" s="432"/>
      <c r="M677" s="432"/>
      <c r="N677" s="432"/>
      <c r="O677" s="432"/>
      <c r="P677" s="432"/>
      <c r="Q677" s="432"/>
      <c r="R677" s="432"/>
      <c r="S677" s="432"/>
      <c r="T677" s="432"/>
      <c r="U677" s="432"/>
      <c r="V677" s="432"/>
      <c r="W677" s="432"/>
      <c r="X677" s="432"/>
      <c r="Y677" s="432"/>
      <c r="Z677" s="432"/>
      <c r="AA677" s="432"/>
      <c r="AB677" s="432"/>
      <c r="AC677" s="432"/>
      <c r="AD677" s="432"/>
      <c r="AE677" s="432"/>
      <c r="AF677" s="432"/>
      <c r="AG677" s="432"/>
      <c r="AH677" s="432"/>
      <c r="AI677" s="432"/>
      <c r="AJ677" s="432"/>
      <c r="AK677" s="432"/>
      <c r="AL677" s="432"/>
      <c r="AM677" s="432"/>
    </row>
    <row r="678" spans="1:39" x14ac:dyDescent="0.25">
      <c r="A678" s="432"/>
      <c r="B678" s="432"/>
      <c r="C678" s="432"/>
      <c r="D678" s="432"/>
      <c r="E678" s="432"/>
      <c r="F678" s="432"/>
      <c r="G678" s="432"/>
      <c r="H678" s="432"/>
      <c r="I678" s="432"/>
      <c r="J678" s="432"/>
      <c r="K678" s="432"/>
      <c r="L678" s="432"/>
      <c r="M678" s="432"/>
      <c r="N678" s="432"/>
      <c r="O678" s="432"/>
      <c r="P678" s="432"/>
      <c r="Q678" s="432"/>
      <c r="R678" s="432"/>
      <c r="S678" s="432"/>
      <c r="T678" s="432"/>
      <c r="U678" s="432"/>
      <c r="V678" s="432"/>
      <c r="W678" s="432"/>
      <c r="X678" s="432"/>
      <c r="Y678" s="432"/>
      <c r="Z678" s="432"/>
      <c r="AA678" s="432"/>
      <c r="AB678" s="432"/>
      <c r="AC678" s="432"/>
      <c r="AD678" s="432"/>
      <c r="AE678" s="432"/>
      <c r="AF678" s="432"/>
      <c r="AG678" s="432"/>
      <c r="AH678" s="432"/>
      <c r="AI678" s="432"/>
      <c r="AJ678" s="432"/>
      <c r="AK678" s="432"/>
      <c r="AL678" s="432"/>
      <c r="AM678" s="432"/>
    </row>
    <row r="679" spans="1:39" x14ac:dyDescent="0.25">
      <c r="A679" s="432"/>
      <c r="B679" s="432"/>
      <c r="C679" s="432"/>
      <c r="D679" s="432"/>
      <c r="E679" s="432"/>
      <c r="F679" s="432"/>
      <c r="G679" s="432"/>
      <c r="H679" s="432"/>
      <c r="I679" s="432"/>
      <c r="J679" s="432"/>
      <c r="K679" s="432"/>
      <c r="L679" s="432"/>
      <c r="M679" s="432"/>
      <c r="N679" s="432"/>
      <c r="O679" s="432"/>
      <c r="P679" s="432"/>
      <c r="Q679" s="432"/>
      <c r="R679" s="432"/>
      <c r="S679" s="432"/>
      <c r="T679" s="432"/>
      <c r="U679" s="432"/>
      <c r="V679" s="432"/>
      <c r="W679" s="432"/>
      <c r="X679" s="432"/>
      <c r="Y679" s="432"/>
      <c r="Z679" s="432"/>
      <c r="AA679" s="432"/>
      <c r="AB679" s="432"/>
      <c r="AC679" s="432"/>
      <c r="AD679" s="432"/>
      <c r="AE679" s="432"/>
      <c r="AF679" s="432"/>
      <c r="AG679" s="432"/>
      <c r="AH679" s="432"/>
      <c r="AI679" s="432"/>
      <c r="AJ679" s="432"/>
      <c r="AK679" s="432"/>
      <c r="AL679" s="432"/>
      <c r="AM679" s="432"/>
    </row>
    <row r="680" spans="1:39" x14ac:dyDescent="0.25">
      <c r="A680" s="432"/>
      <c r="B680" s="432"/>
      <c r="C680" s="432"/>
      <c r="D680" s="432"/>
      <c r="E680" s="432"/>
      <c r="F680" s="432"/>
      <c r="G680" s="432"/>
      <c r="H680" s="432"/>
      <c r="I680" s="432"/>
      <c r="J680" s="432"/>
      <c r="K680" s="432"/>
      <c r="L680" s="432"/>
      <c r="M680" s="432"/>
      <c r="N680" s="432"/>
      <c r="O680" s="432"/>
      <c r="P680" s="432"/>
      <c r="Q680" s="432"/>
      <c r="R680" s="432"/>
      <c r="S680" s="432"/>
      <c r="T680" s="432"/>
      <c r="U680" s="432"/>
      <c r="V680" s="432"/>
      <c r="W680" s="432"/>
      <c r="X680" s="432"/>
      <c r="Y680" s="432"/>
      <c r="Z680" s="432"/>
      <c r="AA680" s="432"/>
      <c r="AB680" s="432"/>
      <c r="AC680" s="432"/>
      <c r="AD680" s="432"/>
      <c r="AE680" s="432"/>
      <c r="AF680" s="432"/>
      <c r="AG680" s="432"/>
      <c r="AH680" s="432"/>
      <c r="AI680" s="432"/>
      <c r="AJ680" s="432"/>
      <c r="AK680" s="432"/>
      <c r="AL680" s="432"/>
      <c r="AM680" s="432"/>
    </row>
    <row r="681" spans="1:39" x14ac:dyDescent="0.25">
      <c r="A681" s="432"/>
      <c r="B681" s="432"/>
      <c r="C681" s="432"/>
      <c r="D681" s="432"/>
      <c r="E681" s="432"/>
      <c r="F681" s="432"/>
      <c r="G681" s="432"/>
      <c r="H681" s="432"/>
      <c r="I681" s="432"/>
      <c r="J681" s="432"/>
      <c r="K681" s="432"/>
      <c r="L681" s="432"/>
      <c r="M681" s="432"/>
      <c r="N681" s="432"/>
      <c r="O681" s="432"/>
      <c r="P681" s="432"/>
      <c r="Q681" s="432"/>
      <c r="R681" s="432"/>
      <c r="S681" s="432"/>
      <c r="T681" s="432"/>
      <c r="U681" s="432"/>
      <c r="V681" s="432"/>
      <c r="W681" s="432"/>
      <c r="X681" s="432"/>
      <c r="Y681" s="432"/>
      <c r="Z681" s="432"/>
      <c r="AA681" s="432"/>
      <c r="AB681" s="432"/>
      <c r="AC681" s="432"/>
      <c r="AD681" s="432"/>
      <c r="AE681" s="432"/>
      <c r="AF681" s="432"/>
      <c r="AG681" s="432"/>
      <c r="AH681" s="432"/>
      <c r="AI681" s="432"/>
      <c r="AJ681" s="432"/>
      <c r="AK681" s="432"/>
      <c r="AL681" s="432"/>
      <c r="AM681" s="432"/>
    </row>
    <row r="682" spans="1:39" x14ac:dyDescent="0.25">
      <c r="A682" s="432"/>
      <c r="B682" s="432"/>
      <c r="C682" s="432"/>
      <c r="D682" s="432"/>
      <c r="E682" s="432"/>
      <c r="F682" s="432"/>
      <c r="G682" s="432"/>
      <c r="H682" s="432"/>
      <c r="I682" s="432"/>
      <c r="J682" s="432"/>
      <c r="K682" s="432"/>
      <c r="L682" s="432"/>
      <c r="M682" s="432"/>
      <c r="N682" s="432"/>
      <c r="O682" s="432"/>
      <c r="P682" s="432"/>
      <c r="Q682" s="432"/>
      <c r="R682" s="432"/>
      <c r="S682" s="432"/>
      <c r="T682" s="432"/>
      <c r="U682" s="432"/>
      <c r="V682" s="432"/>
      <c r="W682" s="432"/>
      <c r="X682" s="432"/>
      <c r="Y682" s="432"/>
      <c r="Z682" s="432"/>
      <c r="AA682" s="432"/>
      <c r="AB682" s="432"/>
      <c r="AC682" s="432"/>
      <c r="AD682" s="432"/>
      <c r="AE682" s="432"/>
      <c r="AF682" s="432"/>
      <c r="AG682" s="432"/>
      <c r="AH682" s="432"/>
      <c r="AI682" s="432"/>
      <c r="AJ682" s="432"/>
      <c r="AK682" s="432"/>
      <c r="AL682" s="432"/>
      <c r="AM682" s="432"/>
    </row>
    <row r="683" spans="1:39" x14ac:dyDescent="0.25">
      <c r="A683" s="432"/>
      <c r="B683" s="432"/>
      <c r="C683" s="432"/>
      <c r="D683" s="432"/>
      <c r="E683" s="432"/>
      <c r="F683" s="432"/>
      <c r="G683" s="432"/>
      <c r="H683" s="432"/>
      <c r="I683" s="432"/>
      <c r="J683" s="432"/>
      <c r="K683" s="432"/>
      <c r="L683" s="432"/>
      <c r="M683" s="432"/>
      <c r="N683" s="432"/>
      <c r="O683" s="432"/>
      <c r="P683" s="432"/>
      <c r="Q683" s="432"/>
      <c r="R683" s="432"/>
      <c r="S683" s="432"/>
      <c r="T683" s="432"/>
      <c r="U683" s="432"/>
      <c r="V683" s="432"/>
      <c r="W683" s="432"/>
      <c r="X683" s="432"/>
      <c r="Y683" s="432"/>
      <c r="Z683" s="432"/>
      <c r="AA683" s="432"/>
      <c r="AB683" s="432"/>
      <c r="AC683" s="432"/>
      <c r="AD683" s="432"/>
      <c r="AE683" s="432"/>
      <c r="AF683" s="432"/>
      <c r="AG683" s="432"/>
      <c r="AH683" s="432"/>
      <c r="AI683" s="432"/>
      <c r="AJ683" s="432"/>
      <c r="AK683" s="432"/>
      <c r="AL683" s="432"/>
      <c r="AM683" s="432"/>
    </row>
    <row r="684" spans="1:39" x14ac:dyDescent="0.25">
      <c r="A684" s="432"/>
      <c r="B684" s="432"/>
      <c r="C684" s="432"/>
      <c r="D684" s="432"/>
      <c r="E684" s="432"/>
      <c r="F684" s="432"/>
      <c r="G684" s="432"/>
      <c r="H684" s="432"/>
      <c r="I684" s="432"/>
      <c r="J684" s="432"/>
      <c r="K684" s="432"/>
      <c r="L684" s="432"/>
      <c r="M684" s="432"/>
      <c r="N684" s="432"/>
      <c r="O684" s="432"/>
      <c r="P684" s="432"/>
      <c r="Q684" s="432"/>
      <c r="R684" s="432"/>
      <c r="S684" s="432"/>
      <c r="T684" s="432"/>
      <c r="U684" s="432"/>
      <c r="V684" s="432"/>
      <c r="W684" s="432"/>
      <c r="X684" s="432"/>
      <c r="Y684" s="432"/>
      <c r="Z684" s="432"/>
      <c r="AA684" s="432"/>
      <c r="AB684" s="432"/>
      <c r="AC684" s="432"/>
      <c r="AD684" s="432"/>
      <c r="AE684" s="432"/>
      <c r="AF684" s="432"/>
      <c r="AG684" s="432"/>
      <c r="AH684" s="432"/>
      <c r="AI684" s="432"/>
      <c r="AJ684" s="432"/>
      <c r="AK684" s="432"/>
      <c r="AL684" s="432"/>
      <c r="AM684" s="432"/>
    </row>
    <row r="685" spans="1:39" x14ac:dyDescent="0.25">
      <c r="A685" s="432"/>
      <c r="B685" s="432"/>
      <c r="C685" s="432"/>
      <c r="D685" s="432"/>
      <c r="E685" s="432"/>
      <c r="F685" s="432"/>
      <c r="G685" s="432"/>
      <c r="H685" s="432"/>
      <c r="I685" s="432"/>
      <c r="J685" s="432"/>
      <c r="K685" s="432"/>
      <c r="L685" s="432"/>
      <c r="M685" s="432"/>
      <c r="N685" s="432"/>
      <c r="O685" s="432"/>
      <c r="P685" s="432"/>
      <c r="Q685" s="432"/>
      <c r="R685" s="432"/>
      <c r="S685" s="432"/>
      <c r="T685" s="432"/>
      <c r="U685" s="432"/>
      <c r="V685" s="432"/>
      <c r="W685" s="432"/>
      <c r="X685" s="432"/>
      <c r="Y685" s="432"/>
      <c r="Z685" s="432"/>
      <c r="AA685" s="432"/>
      <c r="AB685" s="432"/>
      <c r="AC685" s="432"/>
      <c r="AD685" s="432"/>
      <c r="AE685" s="432"/>
      <c r="AF685" s="432"/>
      <c r="AG685" s="432"/>
      <c r="AH685" s="432"/>
      <c r="AI685" s="432"/>
      <c r="AJ685" s="432"/>
      <c r="AK685" s="432"/>
      <c r="AL685" s="432"/>
      <c r="AM685" s="432"/>
    </row>
    <row r="686" spans="1:39" x14ac:dyDescent="0.25">
      <c r="A686" s="432"/>
      <c r="B686" s="432"/>
      <c r="C686" s="432"/>
      <c r="D686" s="432"/>
      <c r="E686" s="432"/>
      <c r="F686" s="432"/>
      <c r="G686" s="432"/>
      <c r="H686" s="432"/>
      <c r="I686" s="432"/>
      <c r="J686" s="432"/>
      <c r="K686" s="432"/>
      <c r="L686" s="432"/>
      <c r="M686" s="432"/>
      <c r="N686" s="432"/>
      <c r="O686" s="432"/>
      <c r="P686" s="432"/>
      <c r="Q686" s="432"/>
      <c r="R686" s="432"/>
      <c r="S686" s="432"/>
      <c r="T686" s="432"/>
      <c r="U686" s="432"/>
      <c r="V686" s="432"/>
      <c r="W686" s="432"/>
      <c r="X686" s="432"/>
      <c r="Y686" s="432"/>
      <c r="Z686" s="432"/>
      <c r="AA686" s="432"/>
      <c r="AB686" s="432"/>
      <c r="AC686" s="432"/>
      <c r="AD686" s="432"/>
      <c r="AE686" s="432"/>
      <c r="AF686" s="432"/>
      <c r="AG686" s="432"/>
      <c r="AH686" s="432"/>
      <c r="AI686" s="432"/>
      <c r="AJ686" s="432"/>
      <c r="AK686" s="432"/>
      <c r="AL686" s="432"/>
      <c r="AM686" s="432"/>
    </row>
    <row r="687" spans="1:39" x14ac:dyDescent="0.25">
      <c r="A687" s="432"/>
      <c r="B687" s="432"/>
      <c r="C687" s="432"/>
      <c r="D687" s="432"/>
      <c r="E687" s="432"/>
      <c r="F687" s="432"/>
      <c r="G687" s="432"/>
      <c r="H687" s="432"/>
      <c r="I687" s="432"/>
      <c r="J687" s="432"/>
      <c r="K687" s="432"/>
      <c r="L687" s="432"/>
      <c r="M687" s="432"/>
      <c r="N687" s="432"/>
      <c r="O687" s="432"/>
      <c r="P687" s="432"/>
      <c r="Q687" s="432"/>
      <c r="R687" s="432"/>
      <c r="S687" s="432"/>
      <c r="T687" s="432"/>
      <c r="U687" s="432"/>
      <c r="V687" s="432"/>
      <c r="W687" s="432"/>
      <c r="X687" s="432"/>
      <c r="Y687" s="432"/>
      <c r="Z687" s="432"/>
      <c r="AA687" s="432"/>
      <c r="AB687" s="432"/>
      <c r="AC687" s="432"/>
      <c r="AD687" s="432"/>
      <c r="AE687" s="432"/>
      <c r="AF687" s="432"/>
      <c r="AG687" s="432"/>
      <c r="AH687" s="432"/>
      <c r="AI687" s="432"/>
      <c r="AJ687" s="432"/>
      <c r="AK687" s="432"/>
      <c r="AL687" s="432"/>
      <c r="AM687" s="432"/>
    </row>
    <row r="688" spans="1:39" x14ac:dyDescent="0.25">
      <c r="A688" s="432"/>
      <c r="B688" s="432"/>
      <c r="C688" s="432"/>
      <c r="D688" s="432"/>
      <c r="E688" s="432"/>
      <c r="F688" s="432"/>
      <c r="G688" s="432"/>
      <c r="H688" s="432"/>
      <c r="I688" s="432"/>
      <c r="J688" s="432"/>
      <c r="K688" s="432"/>
      <c r="L688" s="432"/>
      <c r="M688" s="432"/>
      <c r="N688" s="432"/>
      <c r="O688" s="432"/>
      <c r="P688" s="432"/>
      <c r="Q688" s="432"/>
      <c r="R688" s="432"/>
      <c r="S688" s="432"/>
      <c r="T688" s="432"/>
      <c r="U688" s="432"/>
      <c r="V688" s="432"/>
      <c r="W688" s="432"/>
      <c r="X688" s="432"/>
      <c r="Y688" s="432"/>
      <c r="Z688" s="432"/>
      <c r="AA688" s="432"/>
      <c r="AB688" s="432"/>
      <c r="AC688" s="432"/>
      <c r="AD688" s="432"/>
      <c r="AE688" s="432"/>
      <c r="AF688" s="432"/>
      <c r="AG688" s="432"/>
      <c r="AH688" s="432"/>
      <c r="AI688" s="432"/>
      <c r="AJ688" s="432"/>
      <c r="AK688" s="432"/>
      <c r="AL688" s="432"/>
      <c r="AM688" s="432"/>
    </row>
    <row r="689" spans="1:39" x14ac:dyDescent="0.25">
      <c r="A689" s="432"/>
      <c r="B689" s="432"/>
      <c r="C689" s="432"/>
      <c r="D689" s="432"/>
      <c r="E689" s="432"/>
      <c r="F689" s="432"/>
      <c r="G689" s="432"/>
      <c r="H689" s="432"/>
      <c r="I689" s="432"/>
      <c r="J689" s="432"/>
      <c r="K689" s="432"/>
      <c r="L689" s="432"/>
      <c r="M689" s="432"/>
      <c r="N689" s="432"/>
      <c r="O689" s="432"/>
      <c r="P689" s="432"/>
      <c r="Q689" s="432"/>
      <c r="R689" s="432"/>
      <c r="S689" s="432"/>
      <c r="T689" s="432"/>
      <c r="U689" s="432"/>
      <c r="V689" s="432"/>
      <c r="W689" s="432"/>
      <c r="X689" s="432"/>
      <c r="Y689" s="432"/>
      <c r="Z689" s="432"/>
      <c r="AA689" s="432"/>
      <c r="AB689" s="432"/>
      <c r="AC689" s="432"/>
      <c r="AD689" s="432"/>
      <c r="AE689" s="432"/>
      <c r="AF689" s="432"/>
      <c r="AG689" s="432"/>
      <c r="AH689" s="432"/>
      <c r="AI689" s="432"/>
      <c r="AJ689" s="432"/>
      <c r="AK689" s="432"/>
      <c r="AL689" s="432"/>
      <c r="AM689" s="432"/>
    </row>
    <row r="690" spans="1:39" x14ac:dyDescent="0.25">
      <c r="A690" s="432"/>
      <c r="B690" s="432"/>
      <c r="C690" s="432"/>
      <c r="D690" s="432"/>
      <c r="E690" s="432"/>
      <c r="F690" s="432"/>
      <c r="G690" s="432"/>
      <c r="H690" s="432"/>
      <c r="I690" s="432"/>
      <c r="J690" s="432"/>
      <c r="K690" s="432"/>
      <c r="L690" s="432"/>
      <c r="M690" s="432"/>
      <c r="N690" s="432"/>
      <c r="O690" s="432"/>
      <c r="P690" s="432"/>
      <c r="Q690" s="432"/>
      <c r="R690" s="432"/>
      <c r="S690" s="432"/>
      <c r="T690" s="432"/>
      <c r="U690" s="432"/>
      <c r="V690" s="432"/>
      <c r="W690" s="432"/>
      <c r="X690" s="432"/>
      <c r="Y690" s="432"/>
      <c r="Z690" s="432"/>
      <c r="AA690" s="432"/>
      <c r="AB690" s="432"/>
      <c r="AC690" s="432"/>
      <c r="AD690" s="432"/>
      <c r="AE690" s="432"/>
      <c r="AF690" s="432"/>
      <c r="AG690" s="432"/>
      <c r="AH690" s="432"/>
      <c r="AI690" s="432"/>
      <c r="AJ690" s="432"/>
      <c r="AK690" s="432"/>
      <c r="AL690" s="432"/>
      <c r="AM690" s="432"/>
    </row>
    <row r="691" spans="1:39" x14ac:dyDescent="0.25">
      <c r="A691" s="432"/>
      <c r="B691" s="432"/>
      <c r="C691" s="432"/>
      <c r="D691" s="432"/>
      <c r="E691" s="432"/>
      <c r="F691" s="432"/>
      <c r="G691" s="432"/>
      <c r="H691" s="432"/>
      <c r="I691" s="432"/>
      <c r="J691" s="432"/>
      <c r="K691" s="432"/>
      <c r="L691" s="432"/>
      <c r="M691" s="432"/>
      <c r="N691" s="432"/>
      <c r="O691" s="432"/>
      <c r="P691" s="432"/>
      <c r="Q691" s="432"/>
    </row>
    <row r="692" spans="1:39" x14ac:dyDescent="0.25">
      <c r="A692" s="432"/>
      <c r="B692" s="432"/>
      <c r="C692" s="432"/>
      <c r="D692" s="432"/>
      <c r="E692" s="432"/>
      <c r="F692" s="432"/>
      <c r="G692" s="432"/>
      <c r="H692" s="432"/>
      <c r="I692" s="432"/>
      <c r="J692" s="432"/>
      <c r="K692" s="432"/>
      <c r="L692" s="432"/>
      <c r="M692" s="432"/>
      <c r="N692" s="432"/>
      <c r="O692" s="432"/>
      <c r="P692" s="432"/>
      <c r="Q692" s="432"/>
    </row>
    <row r="693" spans="1:39" x14ac:dyDescent="0.25">
      <c r="A693" s="432"/>
      <c r="B693" s="432"/>
      <c r="C693" s="432"/>
      <c r="D693" s="432"/>
      <c r="E693" s="432"/>
      <c r="F693" s="432"/>
      <c r="G693" s="432"/>
      <c r="H693" s="432"/>
      <c r="I693" s="432"/>
      <c r="J693" s="432"/>
      <c r="K693" s="432"/>
      <c r="L693" s="432"/>
      <c r="M693" s="432"/>
      <c r="N693" s="432"/>
      <c r="O693" s="432"/>
      <c r="P693" s="432"/>
      <c r="Q693" s="432"/>
    </row>
    <row r="1048457" ht="15" customHeight="1" x14ac:dyDescent="0.25"/>
    <row r="1048458" ht="15" customHeight="1" x14ac:dyDescent="0.25"/>
  </sheetData>
  <autoFilter ref="A3:Q107"/>
  <mergeCells count="38"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45" zoomScaleNormal="145" workbookViewId="0">
      <pane ySplit="3" topLeftCell="A874" activePane="bottomLeft" state="frozen"/>
      <selection pane="bottomLeft" activeCell="K881" sqref="K881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8"/>
      <c r="B1" s="148"/>
      <c r="C1" s="698" t="s">
        <v>7</v>
      </c>
      <c r="D1" s="698"/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8"/>
      <c r="S1" s="698"/>
      <c r="T1" s="698"/>
      <c r="U1" s="698"/>
      <c r="V1" s="698"/>
      <c r="W1" s="698"/>
      <c r="X1" s="698"/>
      <c r="Y1" s="699"/>
    </row>
    <row r="2" spans="1:25" ht="36" customHeight="1" x14ac:dyDescent="0.25">
      <c r="A2" s="149"/>
      <c r="B2" s="696" t="s">
        <v>71</v>
      </c>
      <c r="C2" s="700" t="s">
        <v>128</v>
      </c>
      <c r="D2" s="697" t="s">
        <v>335</v>
      </c>
      <c r="E2" s="700" t="s">
        <v>67</v>
      </c>
      <c r="F2" s="696" t="s">
        <v>68</v>
      </c>
      <c r="G2" s="696" t="s">
        <v>69</v>
      </c>
      <c r="H2" s="696" t="s">
        <v>27</v>
      </c>
      <c r="I2" s="702" t="s">
        <v>70</v>
      </c>
      <c r="J2" s="696" t="s">
        <v>44</v>
      </c>
      <c r="K2" s="696" t="s">
        <v>46</v>
      </c>
      <c r="L2" s="696" t="s">
        <v>64</v>
      </c>
      <c r="M2" s="696" t="s">
        <v>65</v>
      </c>
      <c r="N2" s="696" t="s">
        <v>24</v>
      </c>
      <c r="O2" s="696"/>
      <c r="P2" s="696"/>
      <c r="Q2" s="696"/>
      <c r="R2" s="696" t="s">
        <v>49</v>
      </c>
      <c r="S2" s="696" t="s">
        <v>40</v>
      </c>
      <c r="T2" s="696" t="s">
        <v>41</v>
      </c>
      <c r="U2" s="696" t="s">
        <v>30</v>
      </c>
      <c r="V2" s="696" t="s">
        <v>72</v>
      </c>
      <c r="W2" s="696" t="s">
        <v>32</v>
      </c>
      <c r="X2" s="696" t="s">
        <v>33</v>
      </c>
      <c r="Y2" s="696" t="s">
        <v>34</v>
      </c>
    </row>
    <row r="3" spans="1:25" ht="20.25" x14ac:dyDescent="0.25">
      <c r="A3" s="150" t="s">
        <v>225</v>
      </c>
      <c r="B3" s="697"/>
      <c r="C3" s="700"/>
      <c r="D3" s="701"/>
      <c r="E3" s="700"/>
      <c r="F3" s="697"/>
      <c r="G3" s="697"/>
      <c r="H3" s="697"/>
      <c r="I3" s="701"/>
      <c r="J3" s="697"/>
      <c r="K3" s="697"/>
      <c r="L3" s="697"/>
      <c r="M3" s="697"/>
      <c r="N3" s="151" t="s">
        <v>91</v>
      </c>
      <c r="O3" s="151" t="s">
        <v>92</v>
      </c>
      <c r="P3" s="151" t="s">
        <v>93</v>
      </c>
      <c r="Q3" s="151" t="s">
        <v>94</v>
      </c>
      <c r="R3" s="697"/>
      <c r="S3" s="697"/>
      <c r="T3" s="697"/>
      <c r="U3" s="697"/>
      <c r="V3" s="697"/>
      <c r="W3" s="697"/>
      <c r="X3" s="697"/>
      <c r="Y3" s="697"/>
    </row>
    <row r="4" spans="1:25" x14ac:dyDescent="0.25">
      <c r="A4" s="87">
        <v>375</v>
      </c>
      <c r="B4" s="87" t="s">
        <v>227</v>
      </c>
      <c r="C4" s="87" t="s">
        <v>118</v>
      </c>
      <c r="D4" s="242"/>
      <c r="E4" s="87">
        <v>14030219</v>
      </c>
      <c r="F4" s="87"/>
      <c r="G4" s="87"/>
      <c r="H4" s="87"/>
      <c r="I4" s="147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242"/>
      <c r="E5" s="87">
        <v>14030219</v>
      </c>
      <c r="F5" s="87"/>
      <c r="G5" s="87"/>
      <c r="H5" s="87"/>
      <c r="I5" s="147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242"/>
      <c r="E6" s="87">
        <v>14030219</v>
      </c>
      <c r="F6" s="87"/>
      <c r="G6" s="87"/>
      <c r="H6" s="87"/>
      <c r="I6" s="147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242"/>
      <c r="E7" s="87">
        <v>14030219</v>
      </c>
      <c r="F7" s="87"/>
      <c r="G7" s="87"/>
      <c r="H7" s="87"/>
      <c r="I7" s="147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242"/>
      <c r="E8" s="87">
        <v>14030219</v>
      </c>
      <c r="F8" s="87"/>
      <c r="G8" s="87"/>
      <c r="H8" s="87"/>
      <c r="I8" s="147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242"/>
      <c r="E9" s="87">
        <v>14030219</v>
      </c>
      <c r="F9" s="87"/>
      <c r="G9" s="87"/>
      <c r="H9" s="87"/>
      <c r="I9" s="147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242"/>
      <c r="E10" s="87">
        <v>14030219</v>
      </c>
      <c r="F10" s="87"/>
      <c r="G10" s="87"/>
      <c r="H10" s="87"/>
      <c r="I10" s="147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242"/>
      <c r="E11" s="87">
        <v>14030219</v>
      </c>
      <c r="F11" s="87"/>
      <c r="G11" s="87"/>
      <c r="H11" s="87"/>
      <c r="I11" s="147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242"/>
      <c r="E12" s="87">
        <v>14030219</v>
      </c>
      <c r="F12" s="87"/>
      <c r="G12" s="87"/>
      <c r="H12" s="87"/>
      <c r="I12" s="147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242"/>
      <c r="E13" s="87">
        <v>14030219</v>
      </c>
      <c r="F13" s="87"/>
      <c r="G13" s="87"/>
      <c r="H13" s="87"/>
      <c r="I13" s="147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242"/>
      <c r="E14" s="87">
        <v>14030219</v>
      </c>
      <c r="F14" s="87"/>
      <c r="G14" s="87"/>
      <c r="H14" s="87"/>
      <c r="I14" s="147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242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242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242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242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242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242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242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242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242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242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242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242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242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242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242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242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242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242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242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242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242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242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242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242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242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242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242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242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242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242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242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242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242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242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242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242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242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242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242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242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242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242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242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242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242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242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242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242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242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242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242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242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242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242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242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242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242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242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242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242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242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242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242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242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242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242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242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242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242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242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242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242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242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242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242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242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242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242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242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242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242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242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242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242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242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242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242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242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242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242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242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242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242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242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242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242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242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242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242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242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242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242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242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242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242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242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242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242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242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242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242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242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242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242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242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242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242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242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242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242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242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242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242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242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242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242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242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242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242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242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242"/>
      <c r="E145" s="242">
        <v>14030225</v>
      </c>
      <c r="F145" s="87"/>
      <c r="G145" s="87"/>
      <c r="H145" s="87"/>
      <c r="I145" s="87">
        <v>1</v>
      </c>
      <c r="J145" s="87"/>
      <c r="K145" s="87">
        <v>180</v>
      </c>
      <c r="L145" s="242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242"/>
      <c r="E146" s="242">
        <v>14030225</v>
      </c>
      <c r="F146" s="87"/>
      <c r="G146" s="87"/>
      <c r="H146" s="87"/>
      <c r="I146" s="87">
        <v>1</v>
      </c>
      <c r="J146" s="87"/>
      <c r="K146" s="87">
        <v>180</v>
      </c>
      <c r="L146" s="242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242"/>
      <c r="E147" s="242">
        <v>14030225</v>
      </c>
      <c r="F147" s="87"/>
      <c r="G147" s="87"/>
      <c r="H147" s="87"/>
      <c r="I147" s="87">
        <v>1</v>
      </c>
      <c r="J147" s="87"/>
      <c r="K147" s="87">
        <v>180</v>
      </c>
      <c r="L147" s="242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242"/>
      <c r="E148" s="242">
        <v>14030225</v>
      </c>
      <c r="F148" s="87"/>
      <c r="G148" s="87"/>
      <c r="H148" s="87"/>
      <c r="I148" s="87">
        <v>1</v>
      </c>
      <c r="J148" s="87"/>
      <c r="K148" s="87">
        <v>180</v>
      </c>
      <c r="L148" s="242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242"/>
      <c r="E149" s="242">
        <v>14030225</v>
      </c>
      <c r="F149" s="87"/>
      <c r="G149" s="87"/>
      <c r="H149" s="87"/>
      <c r="I149" s="87">
        <v>1</v>
      </c>
      <c r="J149" s="87"/>
      <c r="K149" s="87">
        <v>180</v>
      </c>
      <c r="L149" s="242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242"/>
      <c r="E150" s="242">
        <v>14030225</v>
      </c>
      <c r="F150" s="87"/>
      <c r="G150" s="87"/>
      <c r="H150" s="87"/>
      <c r="I150" s="87">
        <v>1</v>
      </c>
      <c r="J150" s="87"/>
      <c r="K150" s="87">
        <v>180</v>
      </c>
      <c r="L150" s="242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242"/>
      <c r="E151" s="242">
        <v>14030225</v>
      </c>
      <c r="F151" s="87"/>
      <c r="G151" s="87"/>
      <c r="H151" s="87"/>
      <c r="I151" s="87">
        <v>1</v>
      </c>
      <c r="J151" s="87"/>
      <c r="K151" s="87">
        <v>180</v>
      </c>
      <c r="L151" s="242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242"/>
      <c r="E152" s="242">
        <v>14030225</v>
      </c>
      <c r="F152" s="87"/>
      <c r="G152" s="87"/>
      <c r="H152" s="87"/>
      <c r="I152" s="87">
        <v>1</v>
      </c>
      <c r="J152" s="87"/>
      <c r="K152" s="87">
        <v>180</v>
      </c>
      <c r="L152" s="242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242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242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242"/>
      <c r="E154" s="242">
        <v>14030225</v>
      </c>
      <c r="F154" s="87"/>
      <c r="G154" s="87"/>
      <c r="H154" s="87"/>
      <c r="I154" s="87">
        <v>1</v>
      </c>
      <c r="J154" s="87"/>
      <c r="K154" s="87">
        <v>180</v>
      </c>
      <c r="L154" s="242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242"/>
      <c r="E155" s="242">
        <v>14030225</v>
      </c>
      <c r="F155" s="87"/>
      <c r="G155" s="87"/>
      <c r="H155" s="87"/>
      <c r="I155" s="87">
        <v>1</v>
      </c>
      <c r="J155" s="87"/>
      <c r="K155" s="87">
        <v>180</v>
      </c>
      <c r="L155" s="242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242"/>
      <c r="E156" s="242">
        <v>14030225</v>
      </c>
      <c r="F156" s="87"/>
      <c r="G156" s="87"/>
      <c r="H156" s="87"/>
      <c r="I156" s="87">
        <v>1</v>
      </c>
      <c r="J156" s="87"/>
      <c r="K156" s="87">
        <v>180</v>
      </c>
      <c r="L156" s="242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242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242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242"/>
      <c r="E158" s="242">
        <v>14030226</v>
      </c>
      <c r="F158" s="87"/>
      <c r="G158" s="87"/>
      <c r="H158" s="87"/>
      <c r="I158" s="87">
        <v>1</v>
      </c>
      <c r="J158" s="87"/>
      <c r="K158" s="87">
        <v>240</v>
      </c>
      <c r="L158" s="242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242"/>
      <c r="E159" s="242">
        <v>14030226</v>
      </c>
      <c r="F159" s="87"/>
      <c r="G159" s="87"/>
      <c r="H159" s="87"/>
      <c r="I159" s="87">
        <v>1</v>
      </c>
      <c r="J159" s="87"/>
      <c r="K159" s="87">
        <v>180</v>
      </c>
      <c r="L159" s="242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242"/>
      <c r="E160" s="242">
        <v>14030226</v>
      </c>
      <c r="F160" s="87"/>
      <c r="G160" s="87"/>
      <c r="H160" s="87"/>
      <c r="I160" s="87">
        <v>1</v>
      </c>
      <c r="J160" s="87"/>
      <c r="K160" s="87">
        <v>180</v>
      </c>
      <c r="L160" s="242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242"/>
      <c r="E161" s="242">
        <v>14030226</v>
      </c>
      <c r="F161" s="87"/>
      <c r="G161" s="87"/>
      <c r="H161" s="87"/>
      <c r="I161" s="87">
        <v>1</v>
      </c>
      <c r="J161" s="87"/>
      <c r="K161" s="87">
        <v>180</v>
      </c>
      <c r="L161" s="242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242"/>
      <c r="E162" s="242">
        <v>14030226</v>
      </c>
      <c r="F162" s="87"/>
      <c r="G162" s="87"/>
      <c r="H162" s="87"/>
      <c r="I162" s="87">
        <v>1</v>
      </c>
      <c r="J162" s="87"/>
      <c r="K162" s="87">
        <v>180</v>
      </c>
      <c r="L162" s="242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242"/>
      <c r="E163" s="242">
        <v>14030226</v>
      </c>
      <c r="F163" s="87"/>
      <c r="G163" s="87"/>
      <c r="H163" s="87"/>
      <c r="I163" s="87">
        <v>1</v>
      </c>
      <c r="J163" s="87"/>
      <c r="K163" s="87">
        <v>180</v>
      </c>
      <c r="L163" s="242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242"/>
      <c r="E164" s="242">
        <v>14030226</v>
      </c>
      <c r="F164" s="87"/>
      <c r="G164" s="87"/>
      <c r="H164" s="87"/>
      <c r="I164" s="87">
        <v>1</v>
      </c>
      <c r="J164" s="87"/>
      <c r="K164" s="87">
        <v>180</v>
      </c>
      <c r="L164" s="242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242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242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242"/>
      <c r="E166" s="242">
        <v>14030227</v>
      </c>
      <c r="F166" s="87"/>
      <c r="G166" s="87"/>
      <c r="H166" s="87"/>
      <c r="I166" s="87">
        <v>1</v>
      </c>
      <c r="J166" s="87"/>
      <c r="K166" s="87">
        <v>180</v>
      </c>
      <c r="L166" s="242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242"/>
      <c r="E167" s="242">
        <v>14030227</v>
      </c>
      <c r="F167" s="87"/>
      <c r="G167" s="87"/>
      <c r="H167" s="87"/>
      <c r="I167" s="87">
        <v>1</v>
      </c>
      <c r="J167" s="87"/>
      <c r="K167" s="87">
        <v>180</v>
      </c>
      <c r="L167" s="242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242"/>
      <c r="E168" s="242">
        <v>14030227</v>
      </c>
      <c r="F168" s="87"/>
      <c r="G168" s="87"/>
      <c r="H168" s="87"/>
      <c r="I168" s="87">
        <v>1</v>
      </c>
      <c r="J168" s="87"/>
      <c r="K168" s="87">
        <v>180</v>
      </c>
      <c r="L168" s="242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242"/>
      <c r="E169" s="242">
        <v>14030227</v>
      </c>
      <c r="F169" s="87"/>
      <c r="G169" s="87"/>
      <c r="H169" s="87"/>
      <c r="I169" s="87">
        <v>1</v>
      </c>
      <c r="J169" s="87"/>
      <c r="K169" s="87">
        <v>180</v>
      </c>
      <c r="L169" s="242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242"/>
      <c r="E170" s="242">
        <v>14030227</v>
      </c>
      <c r="F170" s="87"/>
      <c r="G170" s="87"/>
      <c r="H170" s="87"/>
      <c r="I170" s="87">
        <v>1</v>
      </c>
      <c r="J170" s="87"/>
      <c r="K170" s="87">
        <v>180</v>
      </c>
      <c r="L170" s="242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242"/>
      <c r="E171" s="242">
        <v>14030227</v>
      </c>
      <c r="F171" s="87"/>
      <c r="G171" s="87"/>
      <c r="H171" s="87"/>
      <c r="I171" s="87">
        <v>1</v>
      </c>
      <c r="J171" s="87"/>
      <c r="K171" s="87">
        <v>180</v>
      </c>
      <c r="L171" s="242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242"/>
      <c r="E172" s="242">
        <v>14030227</v>
      </c>
      <c r="F172" s="87"/>
      <c r="G172" s="87"/>
      <c r="H172" s="87"/>
      <c r="I172" s="87">
        <v>1</v>
      </c>
      <c r="J172" s="87"/>
      <c r="K172" s="87">
        <v>180</v>
      </c>
      <c r="L172" s="242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242"/>
      <c r="E173" s="242">
        <v>14030227</v>
      </c>
      <c r="F173" s="87"/>
      <c r="G173" s="87"/>
      <c r="H173" s="87"/>
      <c r="I173" s="87">
        <v>1</v>
      </c>
      <c r="J173" s="87"/>
      <c r="K173" s="87">
        <v>180</v>
      </c>
      <c r="L173" s="242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242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242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242"/>
      <c r="E175" s="242">
        <v>14030229</v>
      </c>
      <c r="F175" s="87"/>
      <c r="G175" s="87"/>
      <c r="H175" s="87"/>
      <c r="I175" s="87">
        <v>1</v>
      </c>
      <c r="J175" s="87"/>
      <c r="K175" s="87">
        <v>180</v>
      </c>
      <c r="L175" s="242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242"/>
      <c r="E176" s="242">
        <v>14030229</v>
      </c>
      <c r="F176" s="87"/>
      <c r="G176" s="87"/>
      <c r="H176" s="87"/>
      <c r="I176" s="87">
        <v>1</v>
      </c>
      <c r="J176" s="87"/>
      <c r="K176" s="87">
        <v>180</v>
      </c>
      <c r="L176" s="242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242"/>
      <c r="E177" s="242">
        <v>14030229</v>
      </c>
      <c r="F177" s="87"/>
      <c r="G177" s="87"/>
      <c r="H177" s="87"/>
      <c r="I177" s="87">
        <v>1</v>
      </c>
      <c r="J177" s="87"/>
      <c r="K177" s="87">
        <v>180</v>
      </c>
      <c r="L177" s="242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242"/>
      <c r="E178" s="242">
        <v>14030229</v>
      </c>
      <c r="F178" s="87"/>
      <c r="G178" s="87"/>
      <c r="H178" s="87"/>
      <c r="I178" s="87">
        <v>1</v>
      </c>
      <c r="J178" s="87"/>
      <c r="K178" s="87">
        <v>180</v>
      </c>
      <c r="L178" s="242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242"/>
      <c r="E179" s="242">
        <v>14030229</v>
      </c>
      <c r="F179" s="87"/>
      <c r="G179" s="87"/>
      <c r="H179" s="87"/>
      <c r="I179" s="87">
        <v>1</v>
      </c>
      <c r="J179" s="87"/>
      <c r="K179" s="87">
        <v>180</v>
      </c>
      <c r="L179" s="242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242"/>
      <c r="E180" s="242">
        <v>14030229</v>
      </c>
      <c r="F180" s="87"/>
      <c r="G180" s="87"/>
      <c r="H180" s="87"/>
      <c r="I180" s="87">
        <v>1</v>
      </c>
      <c r="J180" s="87"/>
      <c r="K180" s="87">
        <v>180</v>
      </c>
      <c r="L180" s="242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242"/>
      <c r="E181" s="242">
        <v>14030229</v>
      </c>
      <c r="F181" s="87"/>
      <c r="G181" s="87"/>
      <c r="H181" s="87"/>
      <c r="I181" s="87">
        <v>1</v>
      </c>
      <c r="J181" s="87"/>
      <c r="K181" s="87">
        <v>180</v>
      </c>
      <c r="L181" s="242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242"/>
      <c r="E182" s="242">
        <v>14030229</v>
      </c>
      <c r="F182" s="87"/>
      <c r="G182" s="87"/>
      <c r="H182" s="87"/>
      <c r="I182" s="87">
        <v>1</v>
      </c>
      <c r="J182" s="87"/>
      <c r="K182" s="87">
        <v>180</v>
      </c>
      <c r="L182" s="242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242"/>
      <c r="E183" s="242">
        <v>14030229</v>
      </c>
      <c r="F183" s="87"/>
      <c r="G183" s="87"/>
      <c r="H183" s="87"/>
      <c r="I183" s="87">
        <v>1</v>
      </c>
      <c r="J183" s="87"/>
      <c r="K183" s="87">
        <v>180</v>
      </c>
      <c r="L183" s="242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242"/>
      <c r="E184" s="242">
        <v>14030229</v>
      </c>
      <c r="F184" s="87"/>
      <c r="G184" s="87"/>
      <c r="H184" s="87"/>
      <c r="I184" s="87">
        <v>1</v>
      </c>
      <c r="J184" s="87"/>
      <c r="K184" s="87">
        <v>120</v>
      </c>
      <c r="L184" s="242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242"/>
      <c r="E185" s="242">
        <v>14030229</v>
      </c>
      <c r="F185" s="87"/>
      <c r="G185" s="87"/>
      <c r="H185" s="87"/>
      <c r="I185" s="87">
        <v>1</v>
      </c>
      <c r="J185" s="87"/>
      <c r="K185" s="87">
        <v>180</v>
      </c>
      <c r="L185" s="242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242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242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242"/>
      <c r="E187" s="242">
        <v>14030230</v>
      </c>
      <c r="F187" s="87"/>
      <c r="G187" s="87"/>
      <c r="H187" s="87"/>
      <c r="I187" s="87">
        <v>1</v>
      </c>
      <c r="J187" s="87"/>
      <c r="K187" s="87">
        <v>180</v>
      </c>
      <c r="L187" s="242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242"/>
      <c r="E188" s="242">
        <v>14030230</v>
      </c>
      <c r="F188" s="87"/>
      <c r="G188" s="87"/>
      <c r="H188" s="87"/>
      <c r="I188" s="87">
        <v>1</v>
      </c>
      <c r="J188" s="87"/>
      <c r="K188" s="87">
        <v>180</v>
      </c>
      <c r="L188" s="242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242"/>
      <c r="E189" s="242">
        <v>14030230</v>
      </c>
      <c r="F189" s="87"/>
      <c r="G189" s="87"/>
      <c r="H189" s="87"/>
      <c r="I189" s="87">
        <v>1</v>
      </c>
      <c r="J189" s="87"/>
      <c r="K189" s="87">
        <v>180</v>
      </c>
      <c r="L189" s="242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242"/>
      <c r="E190" s="242">
        <v>14030230</v>
      </c>
      <c r="F190" s="87"/>
      <c r="G190" s="87"/>
      <c r="H190" s="87"/>
      <c r="I190" s="87">
        <v>1</v>
      </c>
      <c r="J190" s="87"/>
      <c r="K190" s="87">
        <v>180</v>
      </c>
      <c r="L190" s="242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242"/>
      <c r="E191" s="242">
        <v>14030230</v>
      </c>
      <c r="F191" s="87"/>
      <c r="G191" s="87"/>
      <c r="H191" s="87"/>
      <c r="I191" s="87">
        <v>1</v>
      </c>
      <c r="J191" s="87"/>
      <c r="K191" s="87">
        <v>180</v>
      </c>
      <c r="L191" s="242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242"/>
      <c r="E192" s="242">
        <v>14030230</v>
      </c>
      <c r="F192" s="87"/>
      <c r="G192" s="87"/>
      <c r="H192" s="87"/>
      <c r="I192" s="87">
        <v>1</v>
      </c>
      <c r="J192" s="87"/>
      <c r="K192" s="87">
        <v>180</v>
      </c>
      <c r="L192" s="242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242"/>
      <c r="E193" s="242">
        <v>14030230</v>
      </c>
      <c r="F193" s="87"/>
      <c r="G193" s="87"/>
      <c r="H193" s="87"/>
      <c r="I193" s="87">
        <v>1</v>
      </c>
      <c r="J193" s="87"/>
      <c r="K193" s="87">
        <v>120</v>
      </c>
      <c r="L193" s="242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242"/>
      <c r="E194" s="242">
        <v>14030230</v>
      </c>
      <c r="F194" s="87"/>
      <c r="G194" s="87"/>
      <c r="H194" s="87"/>
      <c r="I194" s="87">
        <v>1</v>
      </c>
      <c r="J194" s="87"/>
      <c r="K194" s="87">
        <v>180</v>
      </c>
      <c r="L194" s="242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242"/>
      <c r="E195" s="242">
        <v>14030230</v>
      </c>
      <c r="F195" s="87"/>
      <c r="G195" s="87"/>
      <c r="H195" s="87"/>
      <c r="I195" s="87">
        <v>1</v>
      </c>
      <c r="J195" s="87"/>
      <c r="K195" s="87">
        <v>96</v>
      </c>
      <c r="L195" s="242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242"/>
      <c r="E196" s="242">
        <v>14030230</v>
      </c>
      <c r="F196" s="87"/>
      <c r="G196" s="87"/>
      <c r="H196" s="87"/>
      <c r="I196" s="87">
        <v>1</v>
      </c>
      <c r="J196" s="87"/>
      <c r="K196" s="87">
        <v>180</v>
      </c>
      <c r="L196" s="242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242"/>
      <c r="E197" s="242">
        <v>14030230</v>
      </c>
      <c r="F197" s="87"/>
      <c r="G197" s="87"/>
      <c r="H197" s="87"/>
      <c r="I197" s="87">
        <v>1</v>
      </c>
      <c r="J197" s="87"/>
      <c r="K197" s="87">
        <v>180</v>
      </c>
      <c r="L197" s="242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242" t="s">
        <v>227</v>
      </c>
      <c r="C198" s="87" t="s">
        <v>385</v>
      </c>
      <c r="D198" s="242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242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242" t="s">
        <v>227</v>
      </c>
      <c r="C199" s="87" t="s">
        <v>136</v>
      </c>
      <c r="D199" s="242"/>
      <c r="E199" s="242">
        <v>14030231</v>
      </c>
      <c r="F199" s="87"/>
      <c r="G199" s="87"/>
      <c r="H199" s="87"/>
      <c r="I199" s="87">
        <v>1</v>
      </c>
      <c r="J199" s="87"/>
      <c r="K199" s="87">
        <v>180</v>
      </c>
      <c r="L199" s="242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242" t="s">
        <v>227</v>
      </c>
      <c r="C200" s="87" t="s">
        <v>136</v>
      </c>
      <c r="D200" s="242"/>
      <c r="E200" s="242">
        <v>14030231</v>
      </c>
      <c r="F200" s="87"/>
      <c r="G200" s="87"/>
      <c r="H200" s="87"/>
      <c r="I200" s="87">
        <v>1</v>
      </c>
      <c r="J200" s="87"/>
      <c r="K200" s="87">
        <v>180</v>
      </c>
      <c r="L200" s="242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242" t="s">
        <v>227</v>
      </c>
      <c r="C201" s="87" t="s">
        <v>121</v>
      </c>
      <c r="D201" s="242"/>
      <c r="E201" s="242">
        <v>14030231</v>
      </c>
      <c r="F201" s="87"/>
      <c r="G201" s="87"/>
      <c r="H201" s="87"/>
      <c r="I201" s="87">
        <v>1</v>
      </c>
      <c r="J201" s="87"/>
      <c r="K201" s="87">
        <v>180</v>
      </c>
      <c r="L201" s="242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242" t="s">
        <v>227</v>
      </c>
      <c r="C202" s="87" t="s">
        <v>385</v>
      </c>
      <c r="D202" s="242"/>
      <c r="E202" s="242">
        <v>14030231</v>
      </c>
      <c r="F202" s="87"/>
      <c r="G202" s="87"/>
      <c r="H202" s="87"/>
      <c r="I202" s="87">
        <v>1</v>
      </c>
      <c r="J202" s="87"/>
      <c r="K202" s="87">
        <v>240</v>
      </c>
      <c r="L202" s="242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242" t="s">
        <v>227</v>
      </c>
      <c r="C203" s="87" t="s">
        <v>121</v>
      </c>
      <c r="D203" s="242"/>
      <c r="E203" s="242">
        <v>14030231</v>
      </c>
      <c r="F203" s="87"/>
      <c r="G203" s="87"/>
      <c r="H203" s="87"/>
      <c r="I203" s="87">
        <v>1</v>
      </c>
      <c r="J203" s="87"/>
      <c r="K203" s="87">
        <v>180</v>
      </c>
      <c r="L203" s="242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242" t="s">
        <v>227</v>
      </c>
      <c r="C204" s="87" t="s">
        <v>121</v>
      </c>
      <c r="D204" s="242"/>
      <c r="E204" s="242">
        <v>14030231</v>
      </c>
      <c r="F204" s="87"/>
      <c r="G204" s="87"/>
      <c r="H204" s="87"/>
      <c r="I204" s="87">
        <v>1</v>
      </c>
      <c r="J204" s="87"/>
      <c r="K204" s="87">
        <v>180</v>
      </c>
      <c r="L204" s="242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242" t="s">
        <v>227</v>
      </c>
      <c r="C205" s="87" t="s">
        <v>137</v>
      </c>
      <c r="D205" s="242"/>
      <c r="E205" s="242">
        <v>14030231</v>
      </c>
      <c r="F205" s="87"/>
      <c r="G205" s="87"/>
      <c r="H205" s="87"/>
      <c r="I205" s="87">
        <v>1</v>
      </c>
      <c r="J205" s="87"/>
      <c r="K205" s="87">
        <v>240</v>
      </c>
      <c r="L205" s="242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242" t="s">
        <v>227</v>
      </c>
      <c r="C206" s="87" t="s">
        <v>117</v>
      </c>
      <c r="D206" s="242"/>
      <c r="E206" s="242">
        <v>14030231</v>
      </c>
      <c r="F206" s="87"/>
      <c r="G206" s="87"/>
      <c r="H206" s="87"/>
      <c r="I206" s="87">
        <v>1</v>
      </c>
      <c r="J206" s="87"/>
      <c r="K206" s="87">
        <v>180</v>
      </c>
      <c r="L206" s="242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242" t="s">
        <v>227</v>
      </c>
      <c r="C207" s="87" t="s">
        <v>213</v>
      </c>
      <c r="D207" s="242"/>
      <c r="E207" s="242">
        <v>14030231</v>
      </c>
      <c r="F207" s="87"/>
      <c r="G207" s="87"/>
      <c r="H207" s="87"/>
      <c r="I207" s="87">
        <v>1</v>
      </c>
      <c r="J207" s="87"/>
      <c r="K207" s="87">
        <v>120</v>
      </c>
      <c r="L207" s="242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242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242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242"/>
      <c r="E209" s="242">
        <v>14030225</v>
      </c>
      <c r="F209" s="87"/>
      <c r="G209" s="87"/>
      <c r="H209" s="87"/>
      <c r="I209" s="87">
        <v>1</v>
      </c>
      <c r="J209" s="87"/>
      <c r="K209" s="87">
        <v>180</v>
      </c>
      <c r="L209" s="242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242"/>
      <c r="E210" s="242">
        <v>14030225</v>
      </c>
      <c r="F210" s="87"/>
      <c r="G210" s="87"/>
      <c r="H210" s="87"/>
      <c r="I210" s="87">
        <v>1</v>
      </c>
      <c r="J210" s="87"/>
      <c r="K210" s="87">
        <v>180</v>
      </c>
      <c r="L210" s="242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242"/>
      <c r="E211" s="242">
        <v>14030225</v>
      </c>
      <c r="F211" s="87"/>
      <c r="G211" s="87"/>
      <c r="H211" s="87"/>
      <c r="I211" s="87">
        <v>1</v>
      </c>
      <c r="J211" s="87"/>
      <c r="K211" s="87">
        <v>240</v>
      </c>
      <c r="L211" s="242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242"/>
      <c r="E212" s="242">
        <v>14030225</v>
      </c>
      <c r="F212" s="87"/>
      <c r="G212" s="87"/>
      <c r="H212" s="87"/>
      <c r="I212" s="87">
        <v>1</v>
      </c>
      <c r="J212" s="87"/>
      <c r="K212" s="87">
        <v>180</v>
      </c>
      <c r="L212" s="242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242"/>
      <c r="E213" s="242">
        <v>14030225</v>
      </c>
      <c r="F213" s="87"/>
      <c r="G213" s="87"/>
      <c r="H213" s="87"/>
      <c r="I213" s="87">
        <v>1</v>
      </c>
      <c r="J213" s="87"/>
      <c r="K213" s="87">
        <v>180</v>
      </c>
      <c r="L213" s="242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242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242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242"/>
      <c r="E215" s="242">
        <v>14030226</v>
      </c>
      <c r="F215" s="87"/>
      <c r="G215" s="87"/>
      <c r="H215" s="87"/>
      <c r="I215" s="87">
        <v>1</v>
      </c>
      <c r="J215" s="87"/>
      <c r="K215" s="87">
        <v>180</v>
      </c>
      <c r="L215" s="242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242"/>
      <c r="E216" s="242">
        <v>14030226</v>
      </c>
      <c r="F216" s="87"/>
      <c r="G216" s="87"/>
      <c r="H216" s="87"/>
      <c r="I216" s="87">
        <v>1</v>
      </c>
      <c r="J216" s="87"/>
      <c r="K216" s="87">
        <v>180</v>
      </c>
      <c r="L216" s="242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242"/>
      <c r="E217" s="242">
        <v>14030226</v>
      </c>
      <c r="F217" s="87"/>
      <c r="G217" s="87"/>
      <c r="H217" s="87"/>
      <c r="I217" s="87">
        <v>1</v>
      </c>
      <c r="J217" s="87"/>
      <c r="K217" s="87">
        <v>96</v>
      </c>
      <c r="L217" s="242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242"/>
      <c r="E218" s="242">
        <v>14030226</v>
      </c>
      <c r="F218" s="87"/>
      <c r="G218" s="87"/>
      <c r="H218" s="87"/>
      <c r="I218" s="87">
        <v>1</v>
      </c>
      <c r="J218" s="87"/>
      <c r="K218" s="87">
        <v>180</v>
      </c>
      <c r="L218" s="242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242"/>
      <c r="E219" s="242">
        <v>14030226</v>
      </c>
      <c r="F219" s="87"/>
      <c r="G219" s="87"/>
      <c r="H219" s="87"/>
      <c r="I219" s="87">
        <v>1</v>
      </c>
      <c r="J219" s="87"/>
      <c r="K219" s="87">
        <v>180</v>
      </c>
      <c r="L219" s="242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242"/>
      <c r="E220" s="242">
        <v>14030226</v>
      </c>
      <c r="F220" s="87"/>
      <c r="G220" s="87"/>
      <c r="H220" s="87"/>
      <c r="I220" s="87">
        <v>1</v>
      </c>
      <c r="J220" s="87"/>
      <c r="K220" s="87">
        <v>180</v>
      </c>
      <c r="L220" s="242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242"/>
      <c r="E221" s="242">
        <v>14030226</v>
      </c>
      <c r="F221" s="87"/>
      <c r="G221" s="87"/>
      <c r="H221" s="87"/>
      <c r="I221" s="87">
        <v>1</v>
      </c>
      <c r="J221" s="87"/>
      <c r="K221" s="87">
        <v>180</v>
      </c>
      <c r="L221" s="242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242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242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242"/>
      <c r="E223" s="242">
        <v>14030227</v>
      </c>
      <c r="F223" s="87"/>
      <c r="G223" s="87"/>
      <c r="H223" s="87"/>
      <c r="I223" s="87">
        <v>1</v>
      </c>
      <c r="J223" s="87"/>
      <c r="K223" s="87">
        <v>180</v>
      </c>
      <c r="L223" s="242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242"/>
      <c r="E224" s="242">
        <v>14030227</v>
      </c>
      <c r="F224" s="87"/>
      <c r="G224" s="87"/>
      <c r="H224" s="87"/>
      <c r="I224" s="87">
        <v>1</v>
      </c>
      <c r="J224" s="87"/>
      <c r="K224" s="87">
        <v>180</v>
      </c>
      <c r="L224" s="242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242" t="s">
        <v>228</v>
      </c>
      <c r="C225" s="87" t="s">
        <v>121</v>
      </c>
      <c r="D225" s="242"/>
      <c r="E225" s="242">
        <v>14030227</v>
      </c>
      <c r="F225" s="87"/>
      <c r="G225" s="87"/>
      <c r="H225" s="87"/>
      <c r="I225" s="87">
        <v>1</v>
      </c>
      <c r="J225" s="87"/>
      <c r="K225" s="87">
        <v>180</v>
      </c>
      <c r="L225" s="242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242" t="s">
        <v>228</v>
      </c>
      <c r="C226" s="87" t="s">
        <v>118</v>
      </c>
      <c r="D226" s="242"/>
      <c r="E226" s="242">
        <v>14030227</v>
      </c>
      <c r="F226" s="87"/>
      <c r="G226" s="87"/>
      <c r="H226" s="87"/>
      <c r="I226" s="87">
        <v>1</v>
      </c>
      <c r="J226" s="87"/>
      <c r="K226" s="87">
        <v>180</v>
      </c>
      <c r="L226" s="242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242" t="s">
        <v>228</v>
      </c>
      <c r="C227" s="87" t="s">
        <v>118</v>
      </c>
      <c r="D227" s="242"/>
      <c r="E227" s="242">
        <v>14030227</v>
      </c>
      <c r="F227" s="87"/>
      <c r="G227" s="87"/>
      <c r="H227" s="87"/>
      <c r="I227" s="87">
        <v>1</v>
      </c>
      <c r="J227" s="87"/>
      <c r="K227" s="87">
        <v>180</v>
      </c>
      <c r="L227" s="242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242" t="s">
        <v>228</v>
      </c>
      <c r="C228" s="87" t="s">
        <v>118</v>
      </c>
      <c r="D228" s="242"/>
      <c r="E228" s="242">
        <v>14030227</v>
      </c>
      <c r="F228" s="87"/>
      <c r="G228" s="87"/>
      <c r="H228" s="87"/>
      <c r="I228" s="87">
        <v>1</v>
      </c>
      <c r="J228" s="87"/>
      <c r="K228" s="87">
        <v>180</v>
      </c>
      <c r="L228" s="242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242" t="s">
        <v>228</v>
      </c>
      <c r="C229" s="87" t="s">
        <v>118</v>
      </c>
      <c r="D229" s="242"/>
      <c r="E229" s="242">
        <v>14030227</v>
      </c>
      <c r="F229" s="87"/>
      <c r="G229" s="87"/>
      <c r="H229" s="87"/>
      <c r="I229" s="87">
        <v>1</v>
      </c>
      <c r="J229" s="87"/>
      <c r="K229" s="87">
        <v>180</v>
      </c>
      <c r="L229" s="242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242" t="s">
        <v>228</v>
      </c>
      <c r="C230" s="87" t="s">
        <v>118</v>
      </c>
      <c r="D230" s="242"/>
      <c r="E230" s="242">
        <v>14030227</v>
      </c>
      <c r="F230" s="87"/>
      <c r="G230" s="87"/>
      <c r="H230" s="87"/>
      <c r="I230" s="87">
        <v>1</v>
      </c>
      <c r="J230" s="87"/>
      <c r="K230" s="87">
        <v>180</v>
      </c>
      <c r="L230" s="242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242" t="s">
        <v>228</v>
      </c>
      <c r="C231" s="87" t="s">
        <v>118</v>
      </c>
      <c r="D231" s="242"/>
      <c r="E231" s="242">
        <v>14030227</v>
      </c>
      <c r="F231" s="87"/>
      <c r="G231" s="87"/>
      <c r="H231" s="87"/>
      <c r="I231" s="87">
        <v>1</v>
      </c>
      <c r="J231" s="87"/>
      <c r="K231" s="87">
        <v>180</v>
      </c>
      <c r="L231" s="242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242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242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242"/>
      <c r="E233" s="242">
        <v>14030229</v>
      </c>
      <c r="F233" s="87"/>
      <c r="G233" s="87"/>
      <c r="H233" s="87"/>
      <c r="I233" s="87">
        <v>1</v>
      </c>
      <c r="J233" s="87"/>
      <c r="K233" s="87">
        <v>180</v>
      </c>
      <c r="L233" s="242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242"/>
      <c r="E234" s="242">
        <v>14030229</v>
      </c>
      <c r="F234" s="87"/>
      <c r="G234" s="87"/>
      <c r="H234" s="87"/>
      <c r="I234" s="87">
        <v>1</v>
      </c>
      <c r="J234" s="87"/>
      <c r="K234" s="87">
        <v>180</v>
      </c>
      <c r="L234" s="242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242" t="s">
        <v>228</v>
      </c>
      <c r="C235" s="87" t="s">
        <v>135</v>
      </c>
      <c r="D235" s="242"/>
      <c r="E235" s="242">
        <v>14030229</v>
      </c>
      <c r="F235" s="87"/>
      <c r="G235" s="87"/>
      <c r="H235" s="87"/>
      <c r="I235" s="87">
        <v>1</v>
      </c>
      <c r="J235" s="87"/>
      <c r="K235" s="87">
        <v>180</v>
      </c>
      <c r="L235" s="242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242" t="s">
        <v>228</v>
      </c>
      <c r="C236" s="87" t="s">
        <v>281</v>
      </c>
      <c r="D236" s="242"/>
      <c r="E236" s="242">
        <v>14030229</v>
      </c>
      <c r="F236" s="87"/>
      <c r="G236" s="87"/>
      <c r="H236" s="87"/>
      <c r="I236" s="87">
        <v>1</v>
      </c>
      <c r="J236" s="87"/>
      <c r="K236" s="87">
        <v>180</v>
      </c>
      <c r="L236" s="242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242" t="s">
        <v>228</v>
      </c>
      <c r="C237" s="87" t="s">
        <v>118</v>
      </c>
      <c r="D237" s="242"/>
      <c r="E237" s="242">
        <v>14030229</v>
      </c>
      <c r="F237" s="87"/>
      <c r="G237" s="87"/>
      <c r="H237" s="87"/>
      <c r="I237" s="87">
        <v>1</v>
      </c>
      <c r="J237" s="87"/>
      <c r="K237" s="87">
        <v>180</v>
      </c>
      <c r="L237" s="242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242" t="s">
        <v>228</v>
      </c>
      <c r="C238" s="87" t="s">
        <v>118</v>
      </c>
      <c r="D238" s="242"/>
      <c r="E238" s="242">
        <v>14030229</v>
      </c>
      <c r="F238" s="87"/>
      <c r="G238" s="87"/>
      <c r="H238" s="87"/>
      <c r="I238" s="87">
        <v>1</v>
      </c>
      <c r="J238" s="87"/>
      <c r="K238" s="87">
        <v>180</v>
      </c>
      <c r="L238" s="242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242" t="s">
        <v>228</v>
      </c>
      <c r="C239" s="87" t="s">
        <v>118</v>
      </c>
      <c r="D239" s="242"/>
      <c r="E239" s="242">
        <v>14030229</v>
      </c>
      <c r="F239" s="87"/>
      <c r="G239" s="87"/>
      <c r="H239" s="87"/>
      <c r="I239" s="87">
        <v>1</v>
      </c>
      <c r="J239" s="87"/>
      <c r="K239" s="87">
        <v>180</v>
      </c>
      <c r="L239" s="242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242" t="s">
        <v>228</v>
      </c>
      <c r="C240" s="87" t="s">
        <v>118</v>
      </c>
      <c r="D240" s="242"/>
      <c r="E240" s="242">
        <v>14030229</v>
      </c>
      <c r="F240" s="87"/>
      <c r="G240" s="87"/>
      <c r="H240" s="87"/>
      <c r="I240" s="87">
        <v>1</v>
      </c>
      <c r="J240" s="87"/>
      <c r="K240" s="87">
        <v>180</v>
      </c>
      <c r="L240" s="242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242" t="s">
        <v>228</v>
      </c>
      <c r="C241" s="87" t="s">
        <v>121</v>
      </c>
      <c r="D241" s="242"/>
      <c r="E241" s="242">
        <v>14030229</v>
      </c>
      <c r="F241" s="87"/>
      <c r="G241" s="87"/>
      <c r="H241" s="87"/>
      <c r="I241" s="87">
        <v>1</v>
      </c>
      <c r="J241" s="87"/>
      <c r="K241" s="87">
        <v>180</v>
      </c>
      <c r="L241" s="242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242" t="s">
        <v>228</v>
      </c>
      <c r="C242" s="87" t="s">
        <v>436</v>
      </c>
      <c r="D242" s="242"/>
      <c r="E242" s="242">
        <v>14030229</v>
      </c>
      <c r="F242" s="87"/>
      <c r="G242" s="87"/>
      <c r="H242" s="87"/>
      <c r="I242" s="87">
        <v>1</v>
      </c>
      <c r="J242" s="87"/>
      <c r="K242" s="87">
        <v>180</v>
      </c>
      <c r="L242" s="242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242" t="s">
        <v>228</v>
      </c>
      <c r="C243" s="87" t="s">
        <v>121</v>
      </c>
      <c r="D243" s="242"/>
      <c r="E243" s="242">
        <v>14030229</v>
      </c>
      <c r="F243" s="87"/>
      <c r="G243" s="87"/>
      <c r="H243" s="87"/>
      <c r="I243" s="87">
        <v>1</v>
      </c>
      <c r="J243" s="87"/>
      <c r="K243" s="87">
        <v>180</v>
      </c>
      <c r="L243" s="242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242" t="s">
        <v>228</v>
      </c>
      <c r="C244" s="87" t="s">
        <v>118</v>
      </c>
      <c r="D244" s="242"/>
      <c r="E244" s="242">
        <v>14030229</v>
      </c>
      <c r="F244" s="87"/>
      <c r="G244" s="87"/>
      <c r="H244" s="87"/>
      <c r="I244" s="87">
        <v>1</v>
      </c>
      <c r="J244" s="87"/>
      <c r="K244" s="87">
        <v>180</v>
      </c>
      <c r="L244" s="242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242"/>
      <c r="E245" s="242">
        <v>14030230</v>
      </c>
      <c r="F245" s="87"/>
      <c r="G245" s="87"/>
      <c r="H245" s="87"/>
      <c r="I245" s="87">
        <v>1</v>
      </c>
      <c r="J245" s="87"/>
      <c r="K245" s="87">
        <v>180</v>
      </c>
      <c r="L245" s="242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242"/>
      <c r="E246" s="242">
        <v>14030230</v>
      </c>
      <c r="F246" s="87"/>
      <c r="G246" s="87"/>
      <c r="H246" s="87"/>
      <c r="I246" s="87">
        <v>1</v>
      </c>
      <c r="J246" s="87"/>
      <c r="K246" s="87">
        <v>180</v>
      </c>
      <c r="L246" s="242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242"/>
      <c r="E247" s="242">
        <v>14030230</v>
      </c>
      <c r="F247" s="87"/>
      <c r="G247" s="87"/>
      <c r="H247" s="87"/>
      <c r="I247" s="87">
        <v>1</v>
      </c>
      <c r="J247" s="87"/>
      <c r="K247" s="87">
        <v>180</v>
      </c>
      <c r="L247" s="242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242"/>
      <c r="E248" s="242">
        <v>14030230</v>
      </c>
      <c r="F248" s="87"/>
      <c r="G248" s="87"/>
      <c r="H248" s="87"/>
      <c r="I248" s="87">
        <v>1</v>
      </c>
      <c r="J248" s="87"/>
      <c r="K248" s="87">
        <v>180</v>
      </c>
      <c r="L248" s="242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242"/>
      <c r="E249" s="242">
        <v>14030230</v>
      </c>
      <c r="F249" s="87"/>
      <c r="G249" s="87"/>
      <c r="H249" s="87"/>
      <c r="I249" s="87">
        <v>1</v>
      </c>
      <c r="J249" s="87"/>
      <c r="K249" s="87">
        <v>180</v>
      </c>
      <c r="L249" s="242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242"/>
      <c r="E250" s="242">
        <v>14030230</v>
      </c>
      <c r="F250" s="87"/>
      <c r="G250" s="87"/>
      <c r="H250" s="87"/>
      <c r="I250" s="87">
        <v>1</v>
      </c>
      <c r="J250" s="87"/>
      <c r="K250" s="87">
        <v>180</v>
      </c>
      <c r="L250" s="242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242"/>
      <c r="E251" s="242">
        <v>14030230</v>
      </c>
      <c r="F251" s="87"/>
      <c r="G251" s="87"/>
      <c r="H251" s="87"/>
      <c r="I251" s="87">
        <v>1</v>
      </c>
      <c r="J251" s="87"/>
      <c r="K251" s="87">
        <v>180</v>
      </c>
      <c r="L251" s="242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242"/>
      <c r="E252" s="242">
        <v>14030230</v>
      </c>
      <c r="F252" s="87"/>
      <c r="G252" s="87"/>
      <c r="H252" s="87"/>
      <c r="I252" s="87">
        <v>1</v>
      </c>
      <c r="J252" s="87"/>
      <c r="K252" s="87">
        <v>180</v>
      </c>
      <c r="L252" s="242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242"/>
      <c r="E253" s="242">
        <v>14030230</v>
      </c>
      <c r="F253" s="87"/>
      <c r="G253" s="87"/>
      <c r="H253" s="87"/>
      <c r="I253" s="87">
        <v>1</v>
      </c>
      <c r="J253" s="87"/>
      <c r="K253" s="87">
        <v>180</v>
      </c>
      <c r="L253" s="242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242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242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242"/>
      <c r="E255" s="242">
        <v>14030231</v>
      </c>
      <c r="F255" s="87"/>
      <c r="G255" s="87"/>
      <c r="H255" s="87"/>
      <c r="I255" s="87">
        <v>1</v>
      </c>
      <c r="J255" s="87"/>
      <c r="K255" s="87">
        <v>180</v>
      </c>
      <c r="L255" s="242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242"/>
      <c r="E256" s="242">
        <v>14030231</v>
      </c>
      <c r="F256" s="87"/>
      <c r="G256" s="87"/>
      <c r="H256" s="87"/>
      <c r="I256" s="87">
        <v>1</v>
      </c>
      <c r="J256" s="87"/>
      <c r="K256" s="87">
        <v>180</v>
      </c>
      <c r="L256" s="242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242"/>
      <c r="E257" s="242">
        <v>14030231</v>
      </c>
      <c r="F257" s="87"/>
      <c r="G257" s="87"/>
      <c r="H257" s="87"/>
      <c r="I257" s="87">
        <v>1</v>
      </c>
      <c r="J257" s="87"/>
      <c r="K257" s="87">
        <v>180</v>
      </c>
      <c r="L257" s="242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242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242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242"/>
      <c r="E259" s="242">
        <v>14030231</v>
      </c>
      <c r="F259" s="87"/>
      <c r="G259" s="87"/>
      <c r="H259" s="87"/>
      <c r="I259" s="87">
        <v>1</v>
      </c>
      <c r="J259" s="87"/>
      <c r="K259" s="87">
        <v>180</v>
      </c>
      <c r="L259" s="242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242"/>
      <c r="E260" s="242">
        <v>14030231</v>
      </c>
      <c r="F260" s="87"/>
      <c r="G260" s="87"/>
      <c r="H260" s="87"/>
      <c r="I260" s="87">
        <v>1</v>
      </c>
      <c r="J260" s="87"/>
      <c r="K260" s="87">
        <v>240</v>
      </c>
      <c r="L260" s="242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242"/>
      <c r="E261" s="242">
        <v>14030231</v>
      </c>
      <c r="F261" s="87"/>
      <c r="G261" s="87"/>
      <c r="H261" s="87"/>
      <c r="I261" s="87">
        <v>1</v>
      </c>
      <c r="J261" s="87"/>
      <c r="K261" s="87">
        <v>180</v>
      </c>
      <c r="L261" s="242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242"/>
      <c r="E262" s="242">
        <v>14030231</v>
      </c>
      <c r="F262" s="87"/>
      <c r="G262" s="87"/>
      <c r="H262" s="87"/>
      <c r="I262" s="87">
        <v>1</v>
      </c>
      <c r="J262" s="87"/>
      <c r="K262" s="87">
        <v>120</v>
      </c>
      <c r="L262" s="242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242"/>
      <c r="E263" s="242">
        <v>14030231</v>
      </c>
      <c r="F263" s="87"/>
      <c r="G263" s="87"/>
      <c r="H263" s="87"/>
      <c r="I263" s="87">
        <v>1</v>
      </c>
      <c r="J263" s="87"/>
      <c r="K263" s="87">
        <v>240</v>
      </c>
      <c r="L263" s="242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242"/>
      <c r="E264" s="242">
        <v>14030231</v>
      </c>
      <c r="F264" s="87"/>
      <c r="G264" s="87"/>
      <c r="H264" s="87"/>
      <c r="I264" s="87">
        <v>1</v>
      </c>
      <c r="J264" s="87"/>
      <c r="K264" s="87">
        <v>180</v>
      </c>
      <c r="L264" s="242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242"/>
      <c r="E265" s="242">
        <v>14030231</v>
      </c>
      <c r="F265" s="87"/>
      <c r="G265" s="87"/>
      <c r="H265" s="87"/>
      <c r="I265" s="87">
        <v>1</v>
      </c>
      <c r="J265" s="87"/>
      <c r="K265" s="87">
        <v>180</v>
      </c>
      <c r="L265" s="242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242"/>
      <c r="E266" s="242">
        <v>14030231</v>
      </c>
      <c r="F266" s="87"/>
      <c r="G266" s="87"/>
      <c r="H266" s="87"/>
      <c r="I266" s="87">
        <v>1</v>
      </c>
      <c r="J266" s="87"/>
      <c r="K266" s="87">
        <v>180</v>
      </c>
      <c r="L266" s="242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242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242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242"/>
      <c r="E268" s="242">
        <v>14030225</v>
      </c>
      <c r="F268" s="87"/>
      <c r="G268" s="87"/>
      <c r="H268" s="87"/>
      <c r="I268" s="87">
        <v>2</v>
      </c>
      <c r="J268" s="87"/>
      <c r="K268" s="87">
        <v>180</v>
      </c>
      <c r="L268" s="242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242"/>
      <c r="E269" s="242">
        <v>14030225</v>
      </c>
      <c r="F269" s="87"/>
      <c r="G269" s="87"/>
      <c r="H269" s="87"/>
      <c r="I269" s="87">
        <v>2</v>
      </c>
      <c r="J269" s="87"/>
      <c r="K269" s="87">
        <v>180</v>
      </c>
      <c r="L269" s="242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242"/>
      <c r="E270" s="242">
        <v>14030225</v>
      </c>
      <c r="F270" s="87"/>
      <c r="G270" s="87"/>
      <c r="H270" s="87"/>
      <c r="I270" s="87">
        <v>2</v>
      </c>
      <c r="J270" s="87"/>
      <c r="K270" s="87">
        <v>240</v>
      </c>
      <c r="L270" s="242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242"/>
      <c r="E271" s="242">
        <v>14030225</v>
      </c>
      <c r="F271" s="87"/>
      <c r="G271" s="87"/>
      <c r="H271" s="87"/>
      <c r="I271" s="87">
        <v>2</v>
      </c>
      <c r="J271" s="87"/>
      <c r="K271" s="87">
        <v>180</v>
      </c>
      <c r="L271" s="242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242"/>
      <c r="E272" s="242">
        <v>14030225</v>
      </c>
      <c r="F272" s="87"/>
      <c r="G272" s="87"/>
      <c r="H272" s="87"/>
      <c r="I272" s="87">
        <v>2</v>
      </c>
      <c r="J272" s="87"/>
      <c r="K272" s="87">
        <v>240</v>
      </c>
      <c r="L272" s="242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242"/>
      <c r="E273" s="242">
        <v>14030225</v>
      </c>
      <c r="F273" s="87"/>
      <c r="G273" s="87"/>
      <c r="H273" s="87"/>
      <c r="I273" s="87">
        <v>2</v>
      </c>
      <c r="J273" s="87"/>
      <c r="K273" s="87">
        <v>180</v>
      </c>
      <c r="L273" s="242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242"/>
      <c r="E274" s="242">
        <v>14030225</v>
      </c>
      <c r="F274" s="87"/>
      <c r="G274" s="87"/>
      <c r="H274" s="87"/>
      <c r="I274" s="87">
        <v>2</v>
      </c>
      <c r="J274" s="87"/>
      <c r="K274" s="87">
        <v>240</v>
      </c>
      <c r="L274" s="242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242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242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242"/>
      <c r="E276" s="242">
        <v>14030227</v>
      </c>
      <c r="F276" s="87"/>
      <c r="G276" s="87"/>
      <c r="H276" s="87"/>
      <c r="I276" s="87">
        <v>2</v>
      </c>
      <c r="J276" s="87"/>
      <c r="K276" s="87">
        <v>180</v>
      </c>
      <c r="L276" s="242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242"/>
      <c r="E277" s="242">
        <v>14030227</v>
      </c>
      <c r="F277" s="87"/>
      <c r="G277" s="87"/>
      <c r="H277" s="87"/>
      <c r="I277" s="87">
        <v>2</v>
      </c>
      <c r="J277" s="87"/>
      <c r="K277" s="87">
        <v>180</v>
      </c>
      <c r="L277" s="242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242"/>
      <c r="E278" s="242">
        <v>14030227</v>
      </c>
      <c r="F278" s="87"/>
      <c r="G278" s="87"/>
      <c r="H278" s="87"/>
      <c r="I278" s="87">
        <v>2</v>
      </c>
      <c r="J278" s="87"/>
      <c r="K278" s="87">
        <v>180</v>
      </c>
      <c r="L278" s="242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242"/>
      <c r="E279" s="242">
        <v>14030227</v>
      </c>
      <c r="F279" s="87"/>
      <c r="G279" s="87"/>
      <c r="H279" s="87"/>
      <c r="I279" s="87">
        <v>2</v>
      </c>
      <c r="J279" s="87"/>
      <c r="K279" s="87">
        <v>180</v>
      </c>
      <c r="L279" s="242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242"/>
      <c r="E280" s="242">
        <v>14030227</v>
      </c>
      <c r="F280" s="87"/>
      <c r="G280" s="87"/>
      <c r="H280" s="87"/>
      <c r="I280" s="87">
        <v>2</v>
      </c>
      <c r="J280" s="87"/>
      <c r="K280" s="87">
        <v>180</v>
      </c>
      <c r="L280" s="242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242"/>
      <c r="E281" s="242">
        <v>14030227</v>
      </c>
      <c r="F281" s="87"/>
      <c r="G281" s="87"/>
      <c r="H281" s="87"/>
      <c r="I281" s="87">
        <v>2</v>
      </c>
      <c r="J281" s="87"/>
      <c r="K281" s="87">
        <v>180</v>
      </c>
      <c r="L281" s="242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242"/>
      <c r="E282" s="242">
        <v>14030227</v>
      </c>
      <c r="F282" s="87"/>
      <c r="G282" s="87"/>
      <c r="H282" s="87"/>
      <c r="I282" s="87">
        <v>2</v>
      </c>
      <c r="J282" s="87"/>
      <c r="K282" s="87">
        <v>180</v>
      </c>
      <c r="L282" s="242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242"/>
      <c r="E283" s="242">
        <v>14030227</v>
      </c>
      <c r="F283" s="87"/>
      <c r="G283" s="87"/>
      <c r="H283" s="87"/>
      <c r="I283" s="87">
        <v>2</v>
      </c>
      <c r="J283" s="87"/>
      <c r="K283" s="87">
        <v>180</v>
      </c>
      <c r="L283" s="242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242"/>
      <c r="E284" s="242">
        <v>14030227</v>
      </c>
      <c r="F284" s="87"/>
      <c r="G284" s="87"/>
      <c r="H284" s="87"/>
      <c r="I284" s="87">
        <v>2</v>
      </c>
      <c r="J284" s="87"/>
      <c r="K284" s="87">
        <v>180</v>
      </c>
      <c r="L284" s="242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242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242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242"/>
      <c r="E286" s="242">
        <v>14030226</v>
      </c>
      <c r="F286" s="87"/>
      <c r="G286" s="87"/>
      <c r="H286" s="87"/>
      <c r="I286" s="87">
        <v>2</v>
      </c>
      <c r="J286" s="87"/>
      <c r="K286" s="87">
        <v>180</v>
      </c>
      <c r="L286" s="242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242"/>
      <c r="E287" s="242">
        <v>14030226</v>
      </c>
      <c r="F287" s="87"/>
      <c r="G287" s="87"/>
      <c r="H287" s="87"/>
      <c r="I287" s="87">
        <v>2</v>
      </c>
      <c r="J287" s="87"/>
      <c r="K287" s="87">
        <v>180</v>
      </c>
      <c r="L287" s="242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242"/>
      <c r="E288" s="242">
        <v>14030226</v>
      </c>
      <c r="F288" s="87"/>
      <c r="G288" s="87"/>
      <c r="H288" s="87"/>
      <c r="I288" s="87">
        <v>2</v>
      </c>
      <c r="J288" s="87"/>
      <c r="K288" s="87">
        <v>180</v>
      </c>
      <c r="L288" s="242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242"/>
      <c r="E289" s="242">
        <v>14030226</v>
      </c>
      <c r="F289" s="87"/>
      <c r="G289" s="87"/>
      <c r="H289" s="87"/>
      <c r="I289" s="87">
        <v>2</v>
      </c>
      <c r="J289" s="87"/>
      <c r="K289" s="87">
        <v>180</v>
      </c>
      <c r="L289" s="242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242"/>
      <c r="E290" s="242">
        <v>14030226</v>
      </c>
      <c r="F290" s="87"/>
      <c r="G290" s="87"/>
      <c r="H290" s="87"/>
      <c r="I290" s="87">
        <v>2</v>
      </c>
      <c r="J290" s="87"/>
      <c r="K290" s="87">
        <v>180</v>
      </c>
      <c r="L290" s="242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242"/>
      <c r="E291" s="242">
        <v>14030226</v>
      </c>
      <c r="F291" s="87"/>
      <c r="G291" s="87"/>
      <c r="H291" s="87"/>
      <c r="I291" s="87">
        <v>2</v>
      </c>
      <c r="J291" s="87"/>
      <c r="K291" s="87">
        <v>180</v>
      </c>
      <c r="L291" s="242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242"/>
      <c r="E292" s="242">
        <v>14030226</v>
      </c>
      <c r="F292" s="87"/>
      <c r="G292" s="87"/>
      <c r="H292" s="87"/>
      <c r="I292" s="87">
        <v>2</v>
      </c>
      <c r="J292" s="87"/>
      <c r="K292" s="87">
        <v>180</v>
      </c>
      <c r="L292" s="242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242"/>
      <c r="E293" s="242">
        <v>14030226</v>
      </c>
      <c r="F293" s="87"/>
      <c r="G293" s="87"/>
      <c r="H293" s="87"/>
      <c r="I293" s="87">
        <v>2</v>
      </c>
      <c r="J293" s="87"/>
      <c r="K293" s="87">
        <v>180</v>
      </c>
      <c r="L293" s="242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242"/>
      <c r="E294" s="242">
        <v>14030226</v>
      </c>
      <c r="F294" s="87"/>
      <c r="G294" s="87"/>
      <c r="H294" s="87"/>
      <c r="I294" s="87">
        <v>2</v>
      </c>
      <c r="J294" s="87"/>
      <c r="K294" s="87">
        <v>240</v>
      </c>
      <c r="L294" s="242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242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242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242"/>
      <c r="E296" s="242">
        <v>14030229</v>
      </c>
      <c r="F296" s="87"/>
      <c r="G296" s="87"/>
      <c r="H296" s="87"/>
      <c r="I296" s="87">
        <v>2</v>
      </c>
      <c r="J296" s="87"/>
      <c r="K296" s="87">
        <v>180</v>
      </c>
      <c r="L296" s="242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242"/>
      <c r="E297" s="242">
        <v>14030229</v>
      </c>
      <c r="F297" s="87"/>
      <c r="G297" s="87"/>
      <c r="H297" s="87"/>
      <c r="I297" s="87">
        <v>2</v>
      </c>
      <c r="J297" s="87"/>
      <c r="K297" s="87">
        <v>180</v>
      </c>
      <c r="L297" s="242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242"/>
      <c r="E298" s="242">
        <v>14030229</v>
      </c>
      <c r="F298" s="87"/>
      <c r="G298" s="87"/>
      <c r="H298" s="87"/>
      <c r="I298" s="87">
        <v>2</v>
      </c>
      <c r="J298" s="87"/>
      <c r="K298" s="87">
        <v>180</v>
      </c>
      <c r="L298" s="242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242"/>
      <c r="E299" s="242">
        <v>14030229</v>
      </c>
      <c r="F299" s="87"/>
      <c r="G299" s="87"/>
      <c r="H299" s="87"/>
      <c r="I299" s="87">
        <v>2</v>
      </c>
      <c r="J299" s="87"/>
      <c r="K299" s="87">
        <v>180</v>
      </c>
      <c r="L299" s="242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242"/>
      <c r="E300" s="242">
        <v>14030229</v>
      </c>
      <c r="F300" s="87"/>
      <c r="G300" s="87"/>
      <c r="H300" s="87"/>
      <c r="I300" s="87">
        <v>2</v>
      </c>
      <c r="J300" s="87"/>
      <c r="K300" s="87">
        <v>180</v>
      </c>
      <c r="L300" s="242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242"/>
      <c r="E301" s="242">
        <v>14030229</v>
      </c>
      <c r="F301" s="87"/>
      <c r="G301" s="87"/>
      <c r="H301" s="87"/>
      <c r="I301" s="87">
        <v>2</v>
      </c>
      <c r="J301" s="87"/>
      <c r="K301" s="87">
        <v>180</v>
      </c>
      <c r="L301" s="242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242"/>
      <c r="E302" s="242">
        <v>14030229</v>
      </c>
      <c r="F302" s="87"/>
      <c r="G302" s="87"/>
      <c r="H302" s="87"/>
      <c r="I302" s="87">
        <v>2</v>
      </c>
      <c r="J302" s="87"/>
      <c r="K302" s="87">
        <v>120</v>
      </c>
      <c r="L302" s="242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242"/>
      <c r="E303" s="242">
        <v>14030229</v>
      </c>
      <c r="F303" s="87"/>
      <c r="G303" s="87"/>
      <c r="H303" s="87"/>
      <c r="I303" s="87">
        <v>2</v>
      </c>
      <c r="J303" s="87"/>
      <c r="K303" s="87">
        <v>240</v>
      </c>
      <c r="L303" s="242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242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242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242"/>
      <c r="E305" s="242">
        <v>14030229</v>
      </c>
      <c r="F305" s="87"/>
      <c r="G305" s="87"/>
      <c r="H305" s="87"/>
      <c r="I305" s="87">
        <v>2</v>
      </c>
      <c r="J305" s="87"/>
      <c r="K305" s="87">
        <v>180</v>
      </c>
      <c r="L305" s="242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242"/>
      <c r="E306" s="242">
        <v>14030229</v>
      </c>
      <c r="F306" s="87"/>
      <c r="G306" s="87"/>
      <c r="H306" s="87"/>
      <c r="I306" s="87">
        <v>2</v>
      </c>
      <c r="J306" s="87"/>
      <c r="K306" s="87">
        <v>180</v>
      </c>
      <c r="L306" s="242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242"/>
      <c r="E307" s="242">
        <v>14030229</v>
      </c>
      <c r="F307" s="87"/>
      <c r="G307" s="87"/>
      <c r="H307" s="87"/>
      <c r="I307" s="87">
        <v>2</v>
      </c>
      <c r="J307" s="87"/>
      <c r="K307" s="87">
        <v>180</v>
      </c>
      <c r="L307" s="242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242"/>
      <c r="E308" s="242">
        <v>14030229</v>
      </c>
      <c r="F308" s="87"/>
      <c r="G308" s="87"/>
      <c r="H308" s="87"/>
      <c r="I308" s="87">
        <v>2</v>
      </c>
      <c r="J308" s="87"/>
      <c r="K308" s="87">
        <v>180</v>
      </c>
      <c r="L308" s="242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242"/>
      <c r="E309" s="242">
        <v>14030229</v>
      </c>
      <c r="F309" s="87"/>
      <c r="G309" s="87"/>
      <c r="H309" s="87"/>
      <c r="I309" s="87">
        <v>2</v>
      </c>
      <c r="J309" s="87"/>
      <c r="K309" s="87">
        <v>180</v>
      </c>
      <c r="L309" s="242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242"/>
      <c r="E310" s="242">
        <v>14030229</v>
      </c>
      <c r="F310" s="87"/>
      <c r="G310" s="87"/>
      <c r="H310" s="87"/>
      <c r="I310" s="87">
        <v>2</v>
      </c>
      <c r="J310" s="87"/>
      <c r="K310" s="87">
        <v>180</v>
      </c>
      <c r="L310" s="242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242"/>
      <c r="E311" s="242">
        <v>14030229</v>
      </c>
      <c r="F311" s="87"/>
      <c r="G311" s="87"/>
      <c r="H311" s="87"/>
      <c r="I311" s="87">
        <v>2</v>
      </c>
      <c r="J311" s="87"/>
      <c r="K311" s="87">
        <v>120</v>
      </c>
      <c r="L311" s="242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242"/>
      <c r="E312" s="242">
        <v>14030229</v>
      </c>
      <c r="F312" s="87"/>
      <c r="G312" s="87"/>
      <c r="H312" s="87"/>
      <c r="I312" s="87">
        <v>2</v>
      </c>
      <c r="J312" s="87"/>
      <c r="K312" s="87">
        <v>180</v>
      </c>
      <c r="L312" s="242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242"/>
      <c r="E313" s="242">
        <v>14030229</v>
      </c>
      <c r="F313" s="87"/>
      <c r="G313" s="87"/>
      <c r="H313" s="87"/>
      <c r="I313" s="87">
        <v>2</v>
      </c>
      <c r="J313" s="87"/>
      <c r="K313" s="87">
        <v>180</v>
      </c>
      <c r="L313" s="242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242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242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242"/>
      <c r="E315" s="242">
        <v>14030230</v>
      </c>
      <c r="F315" s="87"/>
      <c r="G315" s="87"/>
      <c r="H315" s="87"/>
      <c r="I315" s="87">
        <v>2</v>
      </c>
      <c r="J315" s="87"/>
      <c r="K315" s="87">
        <v>180</v>
      </c>
      <c r="L315" s="242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242"/>
      <c r="E316" s="242">
        <v>14030230</v>
      </c>
      <c r="F316" s="87"/>
      <c r="G316" s="87"/>
      <c r="H316" s="87"/>
      <c r="I316" s="87">
        <v>2</v>
      </c>
      <c r="J316" s="87"/>
      <c r="K316" s="87">
        <v>180</v>
      </c>
      <c r="L316" s="242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242"/>
      <c r="E317" s="242">
        <v>14030230</v>
      </c>
      <c r="F317" s="87"/>
      <c r="G317" s="87"/>
      <c r="H317" s="87"/>
      <c r="I317" s="87">
        <v>2</v>
      </c>
      <c r="J317" s="87"/>
      <c r="K317" s="87">
        <v>120</v>
      </c>
      <c r="L317" s="242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242"/>
      <c r="E318" s="242">
        <v>14030230</v>
      </c>
      <c r="F318" s="87"/>
      <c r="G318" s="87"/>
      <c r="H318" s="87"/>
      <c r="I318" s="87">
        <v>2</v>
      </c>
      <c r="J318" s="87"/>
      <c r="K318" s="87">
        <v>180</v>
      </c>
      <c r="L318" s="242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242"/>
      <c r="E319" s="242">
        <v>14030230</v>
      </c>
      <c r="F319" s="87"/>
      <c r="G319" s="87"/>
      <c r="H319" s="87"/>
      <c r="I319" s="87">
        <v>2</v>
      </c>
      <c r="J319" s="87"/>
      <c r="K319" s="87">
        <v>180</v>
      </c>
      <c r="L319" s="242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242"/>
      <c r="E320" s="242">
        <v>14030230</v>
      </c>
      <c r="F320" s="87"/>
      <c r="G320" s="87"/>
      <c r="H320" s="87"/>
      <c r="I320" s="87">
        <v>2</v>
      </c>
      <c r="J320" s="87"/>
      <c r="K320" s="87">
        <v>120</v>
      </c>
      <c r="L320" s="242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242"/>
      <c r="E321" s="242">
        <v>14030230</v>
      </c>
      <c r="F321" s="87"/>
      <c r="G321" s="87"/>
      <c r="H321" s="87"/>
      <c r="I321" s="87">
        <v>2</v>
      </c>
      <c r="J321" s="87"/>
      <c r="K321" s="87">
        <v>240</v>
      </c>
      <c r="L321" s="242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242"/>
      <c r="E322" s="242">
        <v>14030230</v>
      </c>
      <c r="F322" s="87"/>
      <c r="G322" s="87"/>
      <c r="H322" s="87"/>
      <c r="I322" s="87">
        <v>2</v>
      </c>
      <c r="J322" s="87"/>
      <c r="K322" s="87">
        <v>180</v>
      </c>
      <c r="L322" s="242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242"/>
      <c r="E323" s="242">
        <v>14030230</v>
      </c>
      <c r="F323" s="87"/>
      <c r="G323" s="87"/>
      <c r="H323" s="87"/>
      <c r="I323" s="87">
        <v>2</v>
      </c>
      <c r="J323" s="87"/>
      <c r="K323" s="87">
        <v>180</v>
      </c>
      <c r="L323" s="242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242"/>
      <c r="E324" s="242">
        <v>14030231</v>
      </c>
      <c r="F324" s="87"/>
      <c r="G324" s="87"/>
      <c r="H324" s="87"/>
      <c r="I324" s="87">
        <v>2</v>
      </c>
      <c r="J324" s="87"/>
      <c r="K324" s="87">
        <v>180</v>
      </c>
      <c r="L324" s="242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242"/>
      <c r="E325" s="242">
        <v>14030231</v>
      </c>
      <c r="F325" s="87"/>
      <c r="G325" s="87"/>
      <c r="H325" s="87"/>
      <c r="I325" s="87">
        <v>2</v>
      </c>
      <c r="J325" s="87"/>
      <c r="K325" s="87">
        <v>180</v>
      </c>
      <c r="L325" s="242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242"/>
      <c r="E326" s="242">
        <v>14030231</v>
      </c>
      <c r="F326" s="87"/>
      <c r="G326" s="87"/>
      <c r="H326" s="87"/>
      <c r="I326" s="87">
        <v>2</v>
      </c>
      <c r="J326" s="87"/>
      <c r="K326" s="87">
        <v>180</v>
      </c>
      <c r="L326" s="242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242"/>
      <c r="E327" s="242">
        <v>14030231</v>
      </c>
      <c r="F327" s="87"/>
      <c r="G327" s="87"/>
      <c r="H327" s="87"/>
      <c r="I327" s="87">
        <v>2</v>
      </c>
      <c r="J327" s="87"/>
      <c r="K327" s="87">
        <v>180</v>
      </c>
      <c r="L327" s="242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242"/>
      <c r="E328" s="242">
        <v>14030231</v>
      </c>
      <c r="F328" s="87"/>
      <c r="G328" s="87"/>
      <c r="H328" s="87"/>
      <c r="I328" s="87">
        <v>2</v>
      </c>
      <c r="J328" s="87"/>
      <c r="K328" s="87">
        <v>180</v>
      </c>
      <c r="L328" s="242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242"/>
      <c r="E329" s="242">
        <v>14030231</v>
      </c>
      <c r="F329" s="87"/>
      <c r="G329" s="87"/>
      <c r="H329" s="87"/>
      <c r="I329" s="87">
        <v>2</v>
      </c>
      <c r="J329" s="87"/>
      <c r="K329" s="87">
        <v>180</v>
      </c>
      <c r="L329" s="242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242"/>
      <c r="E330" s="242">
        <v>14030231</v>
      </c>
      <c r="F330" s="87"/>
      <c r="G330" s="87"/>
      <c r="H330" s="87"/>
      <c r="I330" s="87">
        <v>2</v>
      </c>
      <c r="J330" s="87"/>
      <c r="K330" s="87">
        <v>180</v>
      </c>
      <c r="L330" s="242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242" t="s">
        <v>228</v>
      </c>
      <c r="C331" s="87" t="s">
        <v>137</v>
      </c>
      <c r="D331" s="242"/>
      <c r="E331" s="242">
        <v>14030231</v>
      </c>
      <c r="F331" s="87"/>
      <c r="G331" s="87"/>
      <c r="H331" s="87"/>
      <c r="I331" s="87">
        <v>2</v>
      </c>
      <c r="J331" s="87"/>
      <c r="K331" s="87">
        <v>180</v>
      </c>
      <c r="L331" s="242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242" t="s">
        <v>228</v>
      </c>
      <c r="C332" s="87" t="s">
        <v>137</v>
      </c>
      <c r="D332" s="242"/>
      <c r="E332" s="242">
        <v>14030231</v>
      </c>
      <c r="F332" s="87"/>
      <c r="G332" s="87"/>
      <c r="H332" s="87"/>
      <c r="I332" s="87">
        <v>2</v>
      </c>
      <c r="J332" s="87"/>
      <c r="K332" s="87">
        <v>180</v>
      </c>
      <c r="L332" s="242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242" t="s">
        <v>228</v>
      </c>
      <c r="C333" s="87" t="s">
        <v>137</v>
      </c>
      <c r="D333" s="242"/>
      <c r="E333" s="242">
        <v>14030231</v>
      </c>
      <c r="F333" s="87"/>
      <c r="G333" s="87"/>
      <c r="H333" s="87"/>
      <c r="I333" s="87">
        <v>2</v>
      </c>
      <c r="J333" s="87"/>
      <c r="K333" s="87">
        <v>180</v>
      </c>
      <c r="L333" s="242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242" t="s">
        <v>228</v>
      </c>
      <c r="C334" s="87" t="s">
        <v>281</v>
      </c>
      <c r="D334" s="242"/>
      <c r="E334" s="242">
        <v>14030231</v>
      </c>
      <c r="F334" s="87"/>
      <c r="G334" s="87"/>
      <c r="H334" s="87"/>
      <c r="I334" s="87">
        <v>2</v>
      </c>
      <c r="J334" s="87"/>
      <c r="K334" s="87">
        <v>180</v>
      </c>
      <c r="L334" s="242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242" t="s">
        <v>228</v>
      </c>
      <c r="C335" s="87" t="s">
        <v>385</v>
      </c>
      <c r="D335" s="242"/>
      <c r="E335" s="242">
        <v>14030231</v>
      </c>
      <c r="F335" s="87"/>
      <c r="G335" s="87"/>
      <c r="H335" s="87"/>
      <c r="I335" s="87">
        <v>2</v>
      </c>
      <c r="J335" s="87"/>
      <c r="K335" s="87">
        <v>240</v>
      </c>
      <c r="L335" s="242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242" t="s">
        <v>228</v>
      </c>
      <c r="C336" s="87" t="s">
        <v>385</v>
      </c>
      <c r="D336" s="242"/>
      <c r="E336" s="242">
        <v>14030231</v>
      </c>
      <c r="F336" s="87"/>
      <c r="G336" s="87"/>
      <c r="H336" s="87"/>
      <c r="I336" s="87">
        <v>2</v>
      </c>
      <c r="J336" s="87"/>
      <c r="K336" s="87">
        <v>180</v>
      </c>
      <c r="L336" s="242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242" t="s">
        <v>228</v>
      </c>
      <c r="C337" s="87" t="s">
        <v>385</v>
      </c>
      <c r="D337" s="242"/>
      <c r="E337" s="242">
        <v>14030231</v>
      </c>
      <c r="F337" s="87"/>
      <c r="G337" s="87"/>
      <c r="H337" s="87"/>
      <c r="I337" s="87">
        <v>2</v>
      </c>
      <c r="J337" s="87"/>
      <c r="K337" s="87">
        <v>180</v>
      </c>
      <c r="L337" s="242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242" t="s">
        <v>228</v>
      </c>
      <c r="C338" s="87" t="s">
        <v>385</v>
      </c>
      <c r="D338" s="242"/>
      <c r="E338" s="242">
        <v>14030231</v>
      </c>
      <c r="F338" s="87"/>
      <c r="G338" s="87"/>
      <c r="H338" s="87"/>
      <c r="I338" s="87">
        <v>2</v>
      </c>
      <c r="J338" s="87"/>
      <c r="K338" s="87">
        <v>180</v>
      </c>
      <c r="L338" s="242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242" t="s">
        <v>228</v>
      </c>
      <c r="C339" s="87" t="s">
        <v>385</v>
      </c>
      <c r="D339" s="242"/>
      <c r="E339" s="242">
        <v>14030231</v>
      </c>
      <c r="F339" s="87"/>
      <c r="G339" s="87"/>
      <c r="H339" s="87"/>
      <c r="I339" s="87">
        <v>2</v>
      </c>
      <c r="J339" s="87"/>
      <c r="K339" s="87">
        <v>180</v>
      </c>
      <c r="L339" s="242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242" t="s">
        <v>228</v>
      </c>
      <c r="C340" s="87" t="s">
        <v>118</v>
      </c>
      <c r="D340" s="242"/>
      <c r="E340" s="242">
        <v>14030231</v>
      </c>
      <c r="F340" s="87"/>
      <c r="G340" s="87"/>
      <c r="H340" s="87"/>
      <c r="I340" s="87">
        <v>2</v>
      </c>
      <c r="J340" s="87"/>
      <c r="K340" s="87">
        <v>180</v>
      </c>
      <c r="L340" s="242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242"/>
      <c r="E341" s="242">
        <v>14030225</v>
      </c>
      <c r="F341" s="87"/>
      <c r="G341" s="87"/>
      <c r="H341" s="87"/>
      <c r="I341" s="87">
        <v>2</v>
      </c>
      <c r="J341" s="87"/>
      <c r="K341" s="87">
        <v>180</v>
      </c>
      <c r="L341" s="242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242"/>
      <c r="E342" s="242">
        <v>14030225</v>
      </c>
      <c r="F342" s="87"/>
      <c r="G342" s="87"/>
      <c r="H342" s="87"/>
      <c r="I342" s="87">
        <v>2</v>
      </c>
      <c r="J342" s="87"/>
      <c r="K342" s="87">
        <v>180</v>
      </c>
      <c r="L342" s="242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242"/>
      <c r="E343" s="242">
        <v>14030225</v>
      </c>
      <c r="F343" s="87"/>
      <c r="G343" s="87"/>
      <c r="H343" s="87"/>
      <c r="I343" s="87">
        <v>2</v>
      </c>
      <c r="J343" s="87"/>
      <c r="K343" s="87">
        <v>180</v>
      </c>
      <c r="L343" s="242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242" t="s">
        <v>227</v>
      </c>
      <c r="C344" s="87" t="s">
        <v>118</v>
      </c>
      <c r="D344" s="242"/>
      <c r="E344" s="242">
        <v>14030225</v>
      </c>
      <c r="F344" s="87"/>
      <c r="G344" s="87"/>
      <c r="H344" s="87"/>
      <c r="I344" s="87">
        <v>2</v>
      </c>
      <c r="J344" s="87"/>
      <c r="K344" s="87">
        <v>180</v>
      </c>
      <c r="L344" s="242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242" t="s">
        <v>227</v>
      </c>
      <c r="C345" s="87" t="s">
        <v>137</v>
      </c>
      <c r="D345" s="242"/>
      <c r="E345" s="242">
        <v>14030225</v>
      </c>
      <c r="F345" s="87"/>
      <c r="G345" s="87"/>
      <c r="H345" s="87"/>
      <c r="I345" s="87">
        <v>2</v>
      </c>
      <c r="J345" s="87"/>
      <c r="K345" s="87">
        <v>180</v>
      </c>
      <c r="L345" s="242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242" t="s">
        <v>227</v>
      </c>
      <c r="C346" s="87" t="s">
        <v>137</v>
      </c>
      <c r="D346" s="242"/>
      <c r="E346" s="242">
        <v>14030225</v>
      </c>
      <c r="F346" s="87"/>
      <c r="G346" s="87"/>
      <c r="H346" s="87"/>
      <c r="I346" s="87">
        <v>2</v>
      </c>
      <c r="J346" s="87"/>
      <c r="K346" s="87">
        <v>180</v>
      </c>
      <c r="L346" s="242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242" t="s">
        <v>227</v>
      </c>
      <c r="C347" s="87" t="s">
        <v>281</v>
      </c>
      <c r="D347" s="242"/>
      <c r="E347" s="242">
        <v>14030225</v>
      </c>
      <c r="F347" s="87"/>
      <c r="G347" s="87"/>
      <c r="H347" s="87"/>
      <c r="I347" s="87">
        <v>2</v>
      </c>
      <c r="J347" s="87"/>
      <c r="K347" s="87">
        <v>180</v>
      </c>
      <c r="L347" s="242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242" t="s">
        <v>227</v>
      </c>
      <c r="C348" s="87" t="s">
        <v>281</v>
      </c>
      <c r="D348" s="242"/>
      <c r="E348" s="242">
        <v>14030225</v>
      </c>
      <c r="F348" s="87"/>
      <c r="G348" s="87"/>
      <c r="H348" s="87"/>
      <c r="I348" s="87">
        <v>2</v>
      </c>
      <c r="J348" s="87"/>
      <c r="K348" s="87">
        <v>180</v>
      </c>
      <c r="L348" s="242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242" t="s">
        <v>227</v>
      </c>
      <c r="C349" s="87" t="s">
        <v>118</v>
      </c>
      <c r="D349" s="242"/>
      <c r="E349" s="242">
        <v>14030225</v>
      </c>
      <c r="F349" s="87"/>
      <c r="G349" s="87"/>
      <c r="H349" s="87"/>
      <c r="I349" s="87">
        <v>2</v>
      </c>
      <c r="J349" s="87"/>
      <c r="K349" s="87">
        <v>180</v>
      </c>
      <c r="L349" s="242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242" t="s">
        <v>227</v>
      </c>
      <c r="C350" s="87" t="s">
        <v>281</v>
      </c>
      <c r="D350" s="242"/>
      <c r="E350" s="242">
        <v>14030225</v>
      </c>
      <c r="F350" s="87"/>
      <c r="G350" s="87"/>
      <c r="H350" s="87"/>
      <c r="I350" s="87">
        <v>2</v>
      </c>
      <c r="J350" s="87"/>
      <c r="K350" s="87">
        <v>180</v>
      </c>
      <c r="L350" s="242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242" t="s">
        <v>227</v>
      </c>
      <c r="C351" s="87" t="s">
        <v>281</v>
      </c>
      <c r="D351" s="242"/>
      <c r="E351" s="242">
        <v>14030226</v>
      </c>
      <c r="F351" s="87"/>
      <c r="G351" s="87"/>
      <c r="H351" s="87"/>
      <c r="I351" s="87">
        <v>2</v>
      </c>
      <c r="J351" s="87"/>
      <c r="K351" s="87">
        <v>180</v>
      </c>
      <c r="L351" s="242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242" t="s">
        <v>227</v>
      </c>
      <c r="C352" s="87" t="s">
        <v>121</v>
      </c>
      <c r="D352" s="242"/>
      <c r="E352" s="242">
        <v>14030226</v>
      </c>
      <c r="F352" s="87"/>
      <c r="G352" s="87"/>
      <c r="H352" s="87"/>
      <c r="I352" s="87">
        <v>2</v>
      </c>
      <c r="J352" s="87"/>
      <c r="K352" s="87">
        <v>180</v>
      </c>
      <c r="L352" s="242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242" t="s">
        <v>227</v>
      </c>
      <c r="C353" s="87" t="s">
        <v>137</v>
      </c>
      <c r="D353" s="242"/>
      <c r="E353" s="242">
        <v>14030226</v>
      </c>
      <c r="F353" s="87"/>
      <c r="G353" s="87"/>
      <c r="H353" s="87"/>
      <c r="I353" s="87">
        <v>2</v>
      </c>
      <c r="J353" s="87"/>
      <c r="K353" s="87">
        <v>240</v>
      </c>
      <c r="L353" s="242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242" t="s">
        <v>227</v>
      </c>
      <c r="C354" s="87" t="s">
        <v>281</v>
      </c>
      <c r="D354" s="242"/>
      <c r="E354" s="242">
        <v>14030226</v>
      </c>
      <c r="F354" s="87"/>
      <c r="G354" s="87"/>
      <c r="H354" s="87"/>
      <c r="I354" s="87">
        <v>2</v>
      </c>
      <c r="J354" s="87"/>
      <c r="K354" s="87">
        <v>180</v>
      </c>
      <c r="L354" s="242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242" t="s">
        <v>227</v>
      </c>
      <c r="C355" s="87" t="s">
        <v>118</v>
      </c>
      <c r="D355" s="242"/>
      <c r="E355" s="242">
        <v>14030226</v>
      </c>
      <c r="F355" s="87"/>
      <c r="G355" s="87"/>
      <c r="H355" s="87"/>
      <c r="I355" s="87">
        <v>2</v>
      </c>
      <c r="J355" s="87"/>
      <c r="K355" s="87">
        <v>180</v>
      </c>
      <c r="L355" s="242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242" t="s">
        <v>227</v>
      </c>
      <c r="C356" s="87" t="s">
        <v>118</v>
      </c>
      <c r="D356" s="242"/>
      <c r="E356" s="242">
        <v>14030226</v>
      </c>
      <c r="F356" s="87"/>
      <c r="G356" s="87"/>
      <c r="H356" s="87"/>
      <c r="I356" s="87">
        <v>2</v>
      </c>
      <c r="J356" s="87"/>
      <c r="K356" s="87">
        <v>180</v>
      </c>
      <c r="L356" s="242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242" t="s">
        <v>227</v>
      </c>
      <c r="C357" s="87" t="s">
        <v>118</v>
      </c>
      <c r="D357" s="242"/>
      <c r="E357" s="242">
        <v>14030226</v>
      </c>
      <c r="F357" s="87"/>
      <c r="G357" s="87"/>
      <c r="H357" s="87"/>
      <c r="I357" s="87">
        <v>2</v>
      </c>
      <c r="J357" s="87"/>
      <c r="K357" s="87">
        <v>180</v>
      </c>
      <c r="L357" s="242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242" t="s">
        <v>227</v>
      </c>
      <c r="C358" s="87" t="s">
        <v>442</v>
      </c>
      <c r="D358" s="242"/>
      <c r="E358" s="242">
        <v>14030226</v>
      </c>
      <c r="F358" s="87"/>
      <c r="G358" s="87"/>
      <c r="H358" s="87"/>
      <c r="I358" s="87">
        <v>2</v>
      </c>
      <c r="J358" s="87"/>
      <c r="K358" s="87">
        <v>180</v>
      </c>
      <c r="L358" s="242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242" t="s">
        <v>227</v>
      </c>
      <c r="C359" s="87" t="s">
        <v>135</v>
      </c>
      <c r="D359" s="242"/>
      <c r="E359" s="242">
        <v>14030226</v>
      </c>
      <c r="F359" s="87"/>
      <c r="G359" s="87"/>
      <c r="H359" s="87"/>
      <c r="I359" s="87">
        <v>2</v>
      </c>
      <c r="J359" s="87"/>
      <c r="K359" s="87">
        <v>180</v>
      </c>
      <c r="L359" s="242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242" t="s">
        <v>227</v>
      </c>
      <c r="C360" s="87" t="s">
        <v>137</v>
      </c>
      <c r="D360" s="242"/>
      <c r="E360" s="242">
        <v>14030226</v>
      </c>
      <c r="F360" s="87"/>
      <c r="G360" s="87"/>
      <c r="H360" s="87"/>
      <c r="I360" s="87">
        <v>2</v>
      </c>
      <c r="J360" s="87"/>
      <c r="K360" s="87">
        <v>240</v>
      </c>
      <c r="L360" s="242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242" t="s">
        <v>227</v>
      </c>
      <c r="C361" s="87" t="s">
        <v>137</v>
      </c>
      <c r="D361" s="242"/>
      <c r="E361" s="242">
        <v>14030226</v>
      </c>
      <c r="F361" s="87"/>
      <c r="G361" s="87"/>
      <c r="H361" s="87"/>
      <c r="I361" s="87">
        <v>2</v>
      </c>
      <c r="J361" s="87"/>
      <c r="K361" s="87">
        <v>180</v>
      </c>
      <c r="L361" s="242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242" t="s">
        <v>227</v>
      </c>
      <c r="C362" s="87" t="s">
        <v>137</v>
      </c>
      <c r="D362" s="242"/>
      <c r="E362" s="242">
        <v>14030226</v>
      </c>
      <c r="F362" s="87"/>
      <c r="G362" s="87"/>
      <c r="H362" s="87"/>
      <c r="I362" s="87">
        <v>2</v>
      </c>
      <c r="J362" s="87"/>
      <c r="K362" s="87">
        <v>180</v>
      </c>
      <c r="L362" s="242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242" t="s">
        <v>227</v>
      </c>
      <c r="C363" s="87" t="s">
        <v>443</v>
      </c>
      <c r="D363" s="242"/>
      <c r="E363" s="242">
        <v>14030226</v>
      </c>
      <c r="F363" s="87"/>
      <c r="G363" s="87"/>
      <c r="H363" s="87"/>
      <c r="I363" s="87">
        <v>2</v>
      </c>
      <c r="J363" s="87"/>
      <c r="K363" s="87">
        <v>120</v>
      </c>
      <c r="L363" s="242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242" t="s">
        <v>227</v>
      </c>
      <c r="C364" s="87" t="s">
        <v>121</v>
      </c>
      <c r="D364" s="242"/>
      <c r="E364" s="242">
        <v>14030226</v>
      </c>
      <c r="F364" s="87"/>
      <c r="G364" s="87"/>
      <c r="H364" s="87"/>
      <c r="I364" s="87">
        <v>2</v>
      </c>
      <c r="J364" s="87"/>
      <c r="K364" s="87">
        <v>180</v>
      </c>
      <c r="L364" s="242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242" t="s">
        <v>227</v>
      </c>
      <c r="C365" s="87" t="s">
        <v>419</v>
      </c>
      <c r="D365" s="242"/>
      <c r="E365" s="242">
        <v>14030226</v>
      </c>
      <c r="F365" s="87"/>
      <c r="G365" s="87"/>
      <c r="H365" s="87"/>
      <c r="I365" s="87">
        <v>2</v>
      </c>
      <c r="J365" s="87"/>
      <c r="K365" s="87">
        <v>240</v>
      </c>
      <c r="L365" s="242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242" t="s">
        <v>227</v>
      </c>
      <c r="C366" s="87" t="s">
        <v>121</v>
      </c>
      <c r="D366" s="242"/>
      <c r="E366" s="242">
        <v>14030226</v>
      </c>
      <c r="F366" s="87"/>
      <c r="G366" s="87"/>
      <c r="H366" s="87"/>
      <c r="I366" s="87">
        <v>2</v>
      </c>
      <c r="J366" s="87"/>
      <c r="K366" s="87">
        <v>180</v>
      </c>
      <c r="L366" s="242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242" t="s">
        <v>227</v>
      </c>
      <c r="C367" s="87" t="s">
        <v>118</v>
      </c>
      <c r="D367" s="242"/>
      <c r="E367" s="242">
        <v>14030226</v>
      </c>
      <c r="F367" s="87"/>
      <c r="G367" s="87"/>
      <c r="H367" s="87"/>
      <c r="I367" s="87">
        <v>2</v>
      </c>
      <c r="J367" s="87"/>
      <c r="K367" s="87">
        <v>180</v>
      </c>
      <c r="L367" s="242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242" t="s">
        <v>227</v>
      </c>
      <c r="C368" s="87" t="s">
        <v>121</v>
      </c>
      <c r="D368" s="242"/>
      <c r="E368" s="242">
        <v>14030227</v>
      </c>
      <c r="F368" s="87"/>
      <c r="G368" s="87"/>
      <c r="H368" s="87"/>
      <c r="I368" s="87">
        <v>2</v>
      </c>
      <c r="J368" s="87"/>
      <c r="K368" s="87">
        <v>180</v>
      </c>
      <c r="L368" s="242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242" t="s">
        <v>227</v>
      </c>
      <c r="C369" s="87" t="s">
        <v>121</v>
      </c>
      <c r="D369" s="242"/>
      <c r="E369" s="242">
        <v>14030227</v>
      </c>
      <c r="F369" s="87"/>
      <c r="G369" s="87"/>
      <c r="H369" s="87"/>
      <c r="I369" s="87">
        <v>2</v>
      </c>
      <c r="J369" s="87"/>
      <c r="K369" s="87">
        <v>180</v>
      </c>
      <c r="L369" s="242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242" t="s">
        <v>227</v>
      </c>
      <c r="C370" s="87" t="s">
        <v>121</v>
      </c>
      <c r="D370" s="242"/>
      <c r="E370" s="242">
        <v>14030227</v>
      </c>
      <c r="F370" s="87"/>
      <c r="G370" s="87"/>
      <c r="H370" s="87"/>
      <c r="I370" s="87">
        <v>2</v>
      </c>
      <c r="J370" s="87"/>
      <c r="K370" s="87">
        <v>180</v>
      </c>
      <c r="L370" s="242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242" t="s">
        <v>227</v>
      </c>
      <c r="C371" s="87" t="s">
        <v>121</v>
      </c>
      <c r="D371" s="242"/>
      <c r="E371" s="242">
        <v>14030227</v>
      </c>
      <c r="F371" s="87"/>
      <c r="G371" s="87"/>
      <c r="H371" s="87"/>
      <c r="I371" s="87">
        <v>2</v>
      </c>
      <c r="J371" s="87"/>
      <c r="K371" s="87">
        <v>180</v>
      </c>
      <c r="L371" s="242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242" t="s">
        <v>227</v>
      </c>
      <c r="C372" s="87" t="s">
        <v>136</v>
      </c>
      <c r="D372" s="242"/>
      <c r="E372" s="242">
        <v>14030227</v>
      </c>
      <c r="F372" s="87"/>
      <c r="G372" s="87"/>
      <c r="H372" s="87"/>
      <c r="I372" s="87">
        <v>2</v>
      </c>
      <c r="J372" s="87"/>
      <c r="K372" s="87">
        <v>180</v>
      </c>
      <c r="L372" s="242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242" t="s">
        <v>227</v>
      </c>
      <c r="C373" s="87" t="s">
        <v>121</v>
      </c>
      <c r="D373" s="242"/>
      <c r="E373" s="242">
        <v>14030227</v>
      </c>
      <c r="F373" s="87"/>
      <c r="G373" s="87"/>
      <c r="H373" s="87"/>
      <c r="I373" s="87">
        <v>2</v>
      </c>
      <c r="J373" s="87"/>
      <c r="K373" s="87">
        <v>180</v>
      </c>
      <c r="L373" s="242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242" t="s">
        <v>227</v>
      </c>
      <c r="C374" s="87" t="s">
        <v>135</v>
      </c>
      <c r="D374" s="242"/>
      <c r="E374" s="242">
        <v>14030227</v>
      </c>
      <c r="F374" s="87"/>
      <c r="G374" s="87"/>
      <c r="H374" s="87"/>
      <c r="I374" s="87">
        <v>2</v>
      </c>
      <c r="J374" s="87"/>
      <c r="K374" s="87">
        <v>180</v>
      </c>
      <c r="L374" s="242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242" t="s">
        <v>227</v>
      </c>
      <c r="C375" s="87" t="s">
        <v>281</v>
      </c>
      <c r="D375" s="242"/>
      <c r="E375" s="242">
        <v>14030227</v>
      </c>
      <c r="F375" s="87"/>
      <c r="G375" s="87"/>
      <c r="H375" s="87"/>
      <c r="I375" s="87">
        <v>2</v>
      </c>
      <c r="J375" s="87"/>
      <c r="K375" s="87">
        <v>180</v>
      </c>
      <c r="L375" s="242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242" t="s">
        <v>227</v>
      </c>
      <c r="C376" s="87" t="s">
        <v>297</v>
      </c>
      <c r="D376" s="242"/>
      <c r="E376" s="242">
        <v>14030227</v>
      </c>
      <c r="F376" s="87"/>
      <c r="G376" s="87"/>
      <c r="H376" s="87"/>
      <c r="I376" s="87">
        <v>2</v>
      </c>
      <c r="J376" s="87"/>
      <c r="K376" s="87">
        <v>240</v>
      </c>
      <c r="L376" s="242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242" t="s">
        <v>227</v>
      </c>
      <c r="C377" s="87" t="s">
        <v>279</v>
      </c>
      <c r="D377" s="242"/>
      <c r="E377" s="242">
        <v>14030227</v>
      </c>
      <c r="F377" s="87"/>
      <c r="G377" s="87"/>
      <c r="H377" s="87"/>
      <c r="I377" s="87">
        <v>2</v>
      </c>
      <c r="J377" s="87"/>
      <c r="K377" s="87">
        <v>180</v>
      </c>
      <c r="L377" s="242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242" t="s">
        <v>227</v>
      </c>
      <c r="C378" s="87" t="s">
        <v>137</v>
      </c>
      <c r="D378" s="242"/>
      <c r="E378" s="242">
        <v>14030227</v>
      </c>
      <c r="F378" s="87"/>
      <c r="G378" s="87"/>
      <c r="H378" s="87"/>
      <c r="I378" s="87">
        <v>2</v>
      </c>
      <c r="J378" s="87"/>
      <c r="K378" s="87">
        <v>180</v>
      </c>
      <c r="L378" s="242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242" t="s">
        <v>227</v>
      </c>
      <c r="C379" s="87" t="s">
        <v>137</v>
      </c>
      <c r="D379" s="242"/>
      <c r="E379" s="242">
        <v>14030227</v>
      </c>
      <c r="F379" s="87"/>
      <c r="G379" s="87"/>
      <c r="H379" s="87"/>
      <c r="I379" s="87">
        <v>2</v>
      </c>
      <c r="J379" s="87"/>
      <c r="K379" s="87">
        <v>180</v>
      </c>
      <c r="L379" s="242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242" t="s">
        <v>227</v>
      </c>
      <c r="C380" s="87" t="s">
        <v>121</v>
      </c>
      <c r="D380" s="242"/>
      <c r="E380" s="242">
        <v>14030227</v>
      </c>
      <c r="F380" s="87"/>
      <c r="G380" s="87"/>
      <c r="H380" s="87"/>
      <c r="I380" s="87">
        <v>2</v>
      </c>
      <c r="J380" s="87"/>
      <c r="K380" s="87">
        <v>180</v>
      </c>
      <c r="L380" s="242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242" t="s">
        <v>227</v>
      </c>
      <c r="C381" s="87" t="s">
        <v>121</v>
      </c>
      <c r="D381" s="242"/>
      <c r="E381" s="242">
        <v>14030227</v>
      </c>
      <c r="F381" s="87"/>
      <c r="G381" s="87"/>
      <c r="H381" s="87"/>
      <c r="I381" s="87">
        <v>2</v>
      </c>
      <c r="J381" s="87"/>
      <c r="K381" s="87">
        <v>180</v>
      </c>
      <c r="L381" s="242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242" t="s">
        <v>227</v>
      </c>
      <c r="C382" s="87" t="s">
        <v>121</v>
      </c>
      <c r="D382" s="242"/>
      <c r="E382" s="242">
        <v>14030227</v>
      </c>
      <c r="F382" s="87"/>
      <c r="G382" s="87"/>
      <c r="H382" s="87"/>
      <c r="I382" s="87">
        <v>2</v>
      </c>
      <c r="J382" s="87"/>
      <c r="K382" s="87">
        <v>180</v>
      </c>
      <c r="L382" s="242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242" t="s">
        <v>227</v>
      </c>
      <c r="C383" s="87" t="s">
        <v>281</v>
      </c>
      <c r="D383" s="242"/>
      <c r="E383" s="242">
        <v>14030227</v>
      </c>
      <c r="F383" s="87"/>
      <c r="G383" s="87"/>
      <c r="H383" s="87"/>
      <c r="I383" s="87">
        <v>2</v>
      </c>
      <c r="J383" s="87"/>
      <c r="K383" s="87">
        <v>180</v>
      </c>
      <c r="L383" s="242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242" t="s">
        <v>227</v>
      </c>
      <c r="C384" s="87" t="s">
        <v>136</v>
      </c>
      <c r="D384" s="242"/>
      <c r="E384" s="242">
        <v>14030229</v>
      </c>
      <c r="F384" s="87"/>
      <c r="G384" s="87"/>
      <c r="H384" s="87"/>
      <c r="I384" s="87">
        <v>2</v>
      </c>
      <c r="J384" s="87"/>
      <c r="K384" s="87">
        <v>180</v>
      </c>
      <c r="L384" s="242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242" t="s">
        <v>227</v>
      </c>
      <c r="C385" s="87" t="s">
        <v>136</v>
      </c>
      <c r="D385" s="242"/>
      <c r="E385" s="242">
        <v>14030229</v>
      </c>
      <c r="F385" s="87"/>
      <c r="G385" s="87"/>
      <c r="H385" s="87"/>
      <c r="I385" s="87">
        <v>2</v>
      </c>
      <c r="J385" s="87"/>
      <c r="K385" s="87">
        <v>180</v>
      </c>
      <c r="L385" s="242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242" t="s">
        <v>227</v>
      </c>
      <c r="C386" s="87" t="s">
        <v>121</v>
      </c>
      <c r="D386" s="242"/>
      <c r="E386" s="242">
        <v>14030229</v>
      </c>
      <c r="F386" s="87"/>
      <c r="G386" s="87"/>
      <c r="H386" s="87"/>
      <c r="I386" s="87">
        <v>2</v>
      </c>
      <c r="J386" s="87"/>
      <c r="K386" s="87">
        <v>180</v>
      </c>
      <c r="L386" s="242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242" t="s">
        <v>227</v>
      </c>
      <c r="C387" s="87" t="s">
        <v>218</v>
      </c>
      <c r="D387" s="242"/>
      <c r="E387" s="242">
        <v>14030229</v>
      </c>
      <c r="F387" s="87"/>
      <c r="G387" s="87"/>
      <c r="H387" s="87"/>
      <c r="I387" s="87">
        <v>2</v>
      </c>
      <c r="J387" s="87"/>
      <c r="K387" s="87">
        <v>180</v>
      </c>
      <c r="L387" s="242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242"/>
      <c r="E388" s="242">
        <v>14030229</v>
      </c>
      <c r="F388" s="87"/>
      <c r="G388" s="87"/>
      <c r="H388" s="87"/>
      <c r="I388" s="87">
        <v>2</v>
      </c>
      <c r="J388" s="87"/>
      <c r="K388" s="87">
        <v>180</v>
      </c>
      <c r="L388" s="242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242"/>
      <c r="E389" s="242">
        <v>14030229</v>
      </c>
      <c r="F389" s="87"/>
      <c r="G389" s="87"/>
      <c r="H389" s="87"/>
      <c r="I389" s="87">
        <v>2</v>
      </c>
      <c r="J389" s="87"/>
      <c r="K389" s="87">
        <v>180</v>
      </c>
      <c r="L389" s="242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242" t="s">
        <v>227</v>
      </c>
      <c r="C390" s="87" t="s">
        <v>121</v>
      </c>
      <c r="D390" s="242"/>
      <c r="E390" s="242">
        <v>14030229</v>
      </c>
      <c r="F390" s="87"/>
      <c r="G390" s="87"/>
      <c r="H390" s="87"/>
      <c r="I390" s="87">
        <v>2</v>
      </c>
      <c r="J390" s="87"/>
      <c r="K390" s="87">
        <v>180</v>
      </c>
      <c r="L390" s="242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242" t="s">
        <v>227</v>
      </c>
      <c r="C391" s="87" t="s">
        <v>121</v>
      </c>
      <c r="D391" s="242"/>
      <c r="E391" s="242">
        <v>14030229</v>
      </c>
      <c r="F391" s="87"/>
      <c r="G391" s="87"/>
      <c r="H391" s="87"/>
      <c r="I391" s="87">
        <v>2</v>
      </c>
      <c r="J391" s="87"/>
      <c r="K391" s="87">
        <v>180</v>
      </c>
      <c r="L391" s="242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242" t="s">
        <v>227</v>
      </c>
      <c r="C392" s="87" t="s">
        <v>137</v>
      </c>
      <c r="D392" s="242"/>
      <c r="E392" s="242">
        <v>14030229</v>
      </c>
      <c r="F392" s="87"/>
      <c r="G392" s="87"/>
      <c r="H392" s="87"/>
      <c r="I392" s="87">
        <v>2</v>
      </c>
      <c r="J392" s="87"/>
      <c r="K392" s="87">
        <v>180</v>
      </c>
      <c r="L392" s="242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242" t="s">
        <v>227</v>
      </c>
      <c r="C393" s="87" t="s">
        <v>137</v>
      </c>
      <c r="D393" s="242"/>
      <c r="E393" s="242">
        <v>14030229</v>
      </c>
      <c r="F393" s="87"/>
      <c r="G393" s="87"/>
      <c r="H393" s="87"/>
      <c r="I393" s="87">
        <v>2</v>
      </c>
      <c r="J393" s="87"/>
      <c r="K393" s="87">
        <v>180</v>
      </c>
      <c r="L393" s="242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242" t="s">
        <v>227</v>
      </c>
      <c r="C394" s="87" t="s">
        <v>121</v>
      </c>
      <c r="D394" s="242"/>
      <c r="E394" s="242">
        <v>14030229</v>
      </c>
      <c r="F394" s="87"/>
      <c r="G394" s="87"/>
      <c r="H394" s="87"/>
      <c r="I394" s="87">
        <v>2</v>
      </c>
      <c r="J394" s="87"/>
      <c r="K394" s="87">
        <v>180</v>
      </c>
      <c r="L394" s="242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242" t="s">
        <v>227</v>
      </c>
      <c r="C395" s="87" t="s">
        <v>121</v>
      </c>
      <c r="D395" s="242"/>
      <c r="E395" s="242">
        <v>14030229</v>
      </c>
      <c r="F395" s="87"/>
      <c r="G395" s="87"/>
      <c r="H395" s="87"/>
      <c r="I395" s="87">
        <v>2</v>
      </c>
      <c r="J395" s="87"/>
      <c r="K395" s="87">
        <v>180</v>
      </c>
      <c r="L395" s="242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242" t="s">
        <v>227</v>
      </c>
      <c r="C396" s="87" t="s">
        <v>121</v>
      </c>
      <c r="D396" s="242"/>
      <c r="E396" s="242">
        <v>14030229</v>
      </c>
      <c r="F396" s="87"/>
      <c r="G396" s="87"/>
      <c r="H396" s="87"/>
      <c r="I396" s="87">
        <v>2</v>
      </c>
      <c r="J396" s="87"/>
      <c r="K396" s="87">
        <v>180</v>
      </c>
      <c r="L396" s="242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242" t="s">
        <v>227</v>
      </c>
      <c r="C397" s="87" t="s">
        <v>121</v>
      </c>
      <c r="D397" s="242"/>
      <c r="E397" s="242">
        <v>14030229</v>
      </c>
      <c r="F397" s="87"/>
      <c r="G397" s="87"/>
      <c r="H397" s="87"/>
      <c r="I397" s="87">
        <v>2</v>
      </c>
      <c r="J397" s="87"/>
      <c r="K397" s="87">
        <v>180</v>
      </c>
      <c r="L397" s="242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242" t="s">
        <v>227</v>
      </c>
      <c r="C398" s="87" t="s">
        <v>121</v>
      </c>
      <c r="D398" s="242"/>
      <c r="E398" s="242">
        <v>14030230</v>
      </c>
      <c r="F398" s="87"/>
      <c r="G398" s="87"/>
      <c r="H398" s="87"/>
      <c r="I398" s="87">
        <v>2</v>
      </c>
      <c r="J398" s="87"/>
      <c r="K398" s="87">
        <v>180</v>
      </c>
      <c r="L398" s="242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242" t="s">
        <v>227</v>
      </c>
      <c r="C399" s="87" t="s">
        <v>218</v>
      </c>
      <c r="D399" s="242"/>
      <c r="E399" s="242">
        <v>14030230</v>
      </c>
      <c r="F399" s="87"/>
      <c r="G399" s="87"/>
      <c r="H399" s="87"/>
      <c r="I399" s="87">
        <v>2</v>
      </c>
      <c r="J399" s="87"/>
      <c r="K399" s="87">
        <v>180</v>
      </c>
      <c r="L399" s="242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242" t="s">
        <v>227</v>
      </c>
      <c r="C400" s="87" t="s">
        <v>121</v>
      </c>
      <c r="D400" s="242"/>
      <c r="E400" s="242">
        <v>14030230</v>
      </c>
      <c r="F400" s="87"/>
      <c r="G400" s="87"/>
      <c r="H400" s="87"/>
      <c r="I400" s="87">
        <v>2</v>
      </c>
      <c r="J400" s="87"/>
      <c r="K400" s="87">
        <v>180</v>
      </c>
      <c r="L400" s="242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242" t="s">
        <v>227</v>
      </c>
      <c r="C401" s="87" t="s">
        <v>121</v>
      </c>
      <c r="D401" s="242"/>
      <c r="E401" s="242">
        <v>14030230</v>
      </c>
      <c r="F401" s="87"/>
      <c r="G401" s="87"/>
      <c r="H401" s="87"/>
      <c r="I401" s="87">
        <v>2</v>
      </c>
      <c r="J401" s="87"/>
      <c r="K401" s="87">
        <v>180</v>
      </c>
      <c r="L401" s="242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242" t="s">
        <v>227</v>
      </c>
      <c r="C402" s="87" t="s">
        <v>121</v>
      </c>
      <c r="D402" s="242"/>
      <c r="E402" s="242">
        <v>14030230</v>
      </c>
      <c r="F402" s="87"/>
      <c r="G402" s="87"/>
      <c r="H402" s="87"/>
      <c r="I402" s="87">
        <v>2</v>
      </c>
      <c r="J402" s="87"/>
      <c r="K402" s="87">
        <v>180</v>
      </c>
      <c r="L402" s="242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242" t="s">
        <v>227</v>
      </c>
      <c r="C403" s="87" t="s">
        <v>137</v>
      </c>
      <c r="D403" s="242"/>
      <c r="E403" s="242">
        <v>14030230</v>
      </c>
      <c r="F403" s="87"/>
      <c r="G403" s="87"/>
      <c r="H403" s="87"/>
      <c r="I403" s="87">
        <v>2</v>
      </c>
      <c r="J403" s="87"/>
      <c r="K403" s="87">
        <v>180</v>
      </c>
      <c r="L403" s="242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242" t="s">
        <v>227</v>
      </c>
      <c r="C404" s="87" t="s">
        <v>137</v>
      </c>
      <c r="D404" s="242"/>
      <c r="E404" s="242">
        <v>14030230</v>
      </c>
      <c r="F404" s="87"/>
      <c r="G404" s="87"/>
      <c r="H404" s="87"/>
      <c r="I404" s="87">
        <v>2</v>
      </c>
      <c r="J404" s="87"/>
      <c r="K404" s="87">
        <v>180</v>
      </c>
      <c r="L404" s="242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242" t="s">
        <v>227</v>
      </c>
      <c r="C405" s="87" t="s">
        <v>121</v>
      </c>
      <c r="D405" s="242"/>
      <c r="E405" s="242">
        <v>14030230</v>
      </c>
      <c r="F405" s="87"/>
      <c r="G405" s="87"/>
      <c r="H405" s="87"/>
      <c r="I405" s="87">
        <v>2</v>
      </c>
      <c r="J405" s="87"/>
      <c r="K405" s="87">
        <v>180</v>
      </c>
      <c r="L405" s="242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242" t="s">
        <v>227</v>
      </c>
      <c r="C406" s="87" t="s">
        <v>265</v>
      </c>
      <c r="D406" s="242"/>
      <c r="E406" s="242">
        <v>14030230</v>
      </c>
      <c r="F406" s="87"/>
      <c r="G406" s="87"/>
      <c r="H406" s="87"/>
      <c r="I406" s="87">
        <v>2</v>
      </c>
      <c r="J406" s="87"/>
      <c r="K406" s="87">
        <v>180</v>
      </c>
      <c r="L406" s="242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242" t="s">
        <v>227</v>
      </c>
      <c r="C407" s="87" t="s">
        <v>144</v>
      </c>
      <c r="D407" s="242"/>
      <c r="E407" s="242">
        <v>14030230</v>
      </c>
      <c r="F407" s="87"/>
      <c r="G407" s="87"/>
      <c r="H407" s="87"/>
      <c r="I407" s="87">
        <v>2</v>
      </c>
      <c r="J407" s="87"/>
      <c r="K407" s="87">
        <v>180</v>
      </c>
      <c r="L407" s="242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242"/>
      <c r="E408" s="242">
        <v>14030231</v>
      </c>
      <c r="F408" s="87"/>
      <c r="G408" s="87"/>
      <c r="H408" s="87"/>
      <c r="I408" s="87">
        <v>2</v>
      </c>
      <c r="J408" s="87"/>
      <c r="K408" s="87">
        <v>180</v>
      </c>
      <c r="L408" s="242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242" t="s">
        <v>227</v>
      </c>
      <c r="C409" s="87" t="s">
        <v>137</v>
      </c>
      <c r="D409" s="242"/>
      <c r="E409" s="242">
        <v>14030231</v>
      </c>
      <c r="F409" s="87"/>
      <c r="G409" s="87"/>
      <c r="H409" s="87"/>
      <c r="I409" s="87">
        <v>2</v>
      </c>
      <c r="J409" s="87"/>
      <c r="K409" s="87">
        <v>180</v>
      </c>
      <c r="L409" s="242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242" t="s">
        <v>227</v>
      </c>
      <c r="C410" s="87" t="s">
        <v>137</v>
      </c>
      <c r="D410" s="242"/>
      <c r="E410" s="242">
        <v>14030231</v>
      </c>
      <c r="F410" s="87"/>
      <c r="G410" s="87"/>
      <c r="H410" s="87"/>
      <c r="I410" s="87">
        <v>2</v>
      </c>
      <c r="J410" s="87"/>
      <c r="K410" s="87">
        <v>180</v>
      </c>
      <c r="L410" s="242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242" t="s">
        <v>227</v>
      </c>
      <c r="C411" s="87" t="s">
        <v>137</v>
      </c>
      <c r="D411" s="242"/>
      <c r="E411" s="242">
        <v>14030231</v>
      </c>
      <c r="F411" s="87"/>
      <c r="G411" s="87"/>
      <c r="H411" s="87"/>
      <c r="I411" s="87">
        <v>2</v>
      </c>
      <c r="J411" s="87"/>
      <c r="K411" s="87">
        <v>180</v>
      </c>
      <c r="L411" s="242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242" t="s">
        <v>227</v>
      </c>
      <c r="C412" s="87" t="s">
        <v>385</v>
      </c>
      <c r="D412" s="242"/>
      <c r="E412" s="242">
        <v>14030231</v>
      </c>
      <c r="F412" s="87"/>
      <c r="G412" s="87"/>
      <c r="H412" s="87"/>
      <c r="I412" s="87">
        <v>2</v>
      </c>
      <c r="J412" s="87"/>
      <c r="K412" s="87">
        <v>240</v>
      </c>
      <c r="L412" s="242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242" t="s">
        <v>227</v>
      </c>
      <c r="C413" s="87" t="s">
        <v>137</v>
      </c>
      <c r="D413" s="242"/>
      <c r="E413" s="242">
        <v>14030231</v>
      </c>
      <c r="F413" s="87"/>
      <c r="G413" s="87"/>
      <c r="H413" s="87"/>
      <c r="I413" s="87">
        <v>2</v>
      </c>
      <c r="J413" s="87"/>
      <c r="K413" s="87">
        <v>240</v>
      </c>
      <c r="L413" s="242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242" t="s">
        <v>227</v>
      </c>
      <c r="C414" s="87" t="s">
        <v>385</v>
      </c>
      <c r="D414" s="242"/>
      <c r="E414" s="242">
        <v>14030231</v>
      </c>
      <c r="F414" s="87"/>
      <c r="G414" s="87"/>
      <c r="H414" s="87"/>
      <c r="I414" s="87">
        <v>2</v>
      </c>
      <c r="J414" s="87"/>
      <c r="K414" s="87">
        <v>180</v>
      </c>
      <c r="L414" s="242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242" t="s">
        <v>227</v>
      </c>
      <c r="C415" s="87" t="s">
        <v>385</v>
      </c>
      <c r="D415" s="242"/>
      <c r="E415" s="242">
        <v>14030231</v>
      </c>
      <c r="F415" s="87"/>
      <c r="G415" s="87"/>
      <c r="H415" s="87"/>
      <c r="I415" s="87">
        <v>2</v>
      </c>
      <c r="J415" s="87"/>
      <c r="K415" s="87">
        <v>180</v>
      </c>
      <c r="L415" s="242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242" t="s">
        <v>227</v>
      </c>
      <c r="C416" s="87" t="s">
        <v>385</v>
      </c>
      <c r="D416" s="242"/>
      <c r="E416" s="242">
        <v>14030231</v>
      </c>
      <c r="F416" s="87"/>
      <c r="G416" s="87"/>
      <c r="H416" s="87"/>
      <c r="I416" s="87">
        <v>2</v>
      </c>
      <c r="J416" s="87"/>
      <c r="K416" s="87">
        <v>180</v>
      </c>
      <c r="L416" s="242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242" t="s">
        <v>227</v>
      </c>
      <c r="C417" s="87" t="s">
        <v>385</v>
      </c>
      <c r="D417" s="242"/>
      <c r="E417" s="242">
        <v>14030231</v>
      </c>
      <c r="F417" s="87"/>
      <c r="G417" s="87"/>
      <c r="H417" s="87"/>
      <c r="I417" s="87">
        <v>2</v>
      </c>
      <c r="J417" s="87"/>
      <c r="K417" s="87">
        <v>180</v>
      </c>
      <c r="L417" s="242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242" t="s">
        <v>227</v>
      </c>
      <c r="C418" s="242" t="s">
        <v>444</v>
      </c>
      <c r="D418" s="242"/>
      <c r="E418" s="242">
        <v>14030231</v>
      </c>
      <c r="F418" s="87"/>
      <c r="G418" s="87"/>
      <c r="H418" s="87"/>
      <c r="I418" s="87">
        <v>2</v>
      </c>
      <c r="J418" s="87"/>
      <c r="K418" s="87">
        <v>180</v>
      </c>
      <c r="L418" s="242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242" t="s">
        <v>227</v>
      </c>
      <c r="C419" s="242" t="s">
        <v>445</v>
      </c>
      <c r="D419" s="242"/>
      <c r="E419" s="242">
        <v>14030231</v>
      </c>
      <c r="F419" s="87"/>
      <c r="G419" s="87"/>
      <c r="H419" s="87"/>
      <c r="I419" s="87">
        <v>2</v>
      </c>
      <c r="J419" s="87"/>
      <c r="K419" s="87">
        <v>180</v>
      </c>
      <c r="L419" s="242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242" t="s">
        <v>227</v>
      </c>
      <c r="C420" s="242" t="s">
        <v>446</v>
      </c>
      <c r="D420" s="242"/>
      <c r="E420" s="242">
        <v>14030231</v>
      </c>
      <c r="F420" s="87"/>
      <c r="G420" s="87"/>
      <c r="H420" s="87"/>
      <c r="I420" s="87">
        <v>2</v>
      </c>
      <c r="J420" s="87"/>
      <c r="K420" s="87">
        <v>180</v>
      </c>
      <c r="L420" s="242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242" t="s">
        <v>227</v>
      </c>
      <c r="C421" s="242" t="s">
        <v>447</v>
      </c>
      <c r="D421" s="242"/>
      <c r="E421" s="242">
        <v>14030231</v>
      </c>
      <c r="F421" s="87"/>
      <c r="G421" s="87"/>
      <c r="H421" s="87"/>
      <c r="I421" s="87">
        <v>2</v>
      </c>
      <c r="J421" s="87"/>
      <c r="K421" s="87">
        <v>180</v>
      </c>
      <c r="L421" s="242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242" t="s">
        <v>227</v>
      </c>
      <c r="C422" s="242" t="s">
        <v>448</v>
      </c>
      <c r="D422" s="242"/>
      <c r="E422" s="242">
        <v>14030231</v>
      </c>
      <c r="F422" s="87"/>
      <c r="G422" s="87"/>
      <c r="H422" s="87"/>
      <c r="I422" s="87">
        <v>2</v>
      </c>
      <c r="J422" s="87"/>
      <c r="K422" s="87">
        <v>36</v>
      </c>
      <c r="L422" s="242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242" t="s">
        <v>227</v>
      </c>
      <c r="C423" s="242" t="s">
        <v>449</v>
      </c>
      <c r="D423" s="242"/>
      <c r="E423" s="242">
        <v>14030231</v>
      </c>
      <c r="F423" s="87"/>
      <c r="G423" s="87"/>
      <c r="H423" s="87"/>
      <c r="I423" s="87">
        <v>2</v>
      </c>
      <c r="J423" s="87"/>
      <c r="K423" s="87">
        <v>36</v>
      </c>
      <c r="L423" s="242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242" t="s">
        <v>227</v>
      </c>
      <c r="C424" s="242" t="s">
        <v>450</v>
      </c>
      <c r="D424" s="242"/>
      <c r="E424" s="242">
        <v>14030231</v>
      </c>
      <c r="F424" s="87"/>
      <c r="G424" s="87"/>
      <c r="H424" s="87"/>
      <c r="I424" s="87">
        <v>2</v>
      </c>
      <c r="J424" s="87"/>
      <c r="K424" s="87">
        <v>180</v>
      </c>
      <c r="L424" s="242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242" t="s">
        <v>227</v>
      </c>
      <c r="C425" s="87" t="s">
        <v>136</v>
      </c>
      <c r="D425" s="242"/>
      <c r="E425" s="242">
        <v>14030301</v>
      </c>
      <c r="F425" s="87"/>
      <c r="G425" s="87"/>
      <c r="H425" s="87"/>
      <c r="I425" s="87">
        <v>1</v>
      </c>
      <c r="J425" s="87"/>
      <c r="K425" s="87">
        <v>180</v>
      </c>
      <c r="L425" s="242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242" t="s">
        <v>227</v>
      </c>
      <c r="C426" s="87" t="s">
        <v>213</v>
      </c>
      <c r="D426" s="242"/>
      <c r="E426" s="242">
        <v>14030301</v>
      </c>
      <c r="F426" s="87"/>
      <c r="G426" s="87"/>
      <c r="H426" s="87"/>
      <c r="I426" s="87">
        <v>1</v>
      </c>
      <c r="J426" s="87"/>
      <c r="K426" s="87">
        <v>120</v>
      </c>
      <c r="L426" s="242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242" t="s">
        <v>227</v>
      </c>
      <c r="C427" s="87" t="s">
        <v>213</v>
      </c>
      <c r="D427" s="242"/>
      <c r="E427" s="242">
        <v>14030301</v>
      </c>
      <c r="F427" s="87"/>
      <c r="G427" s="87"/>
      <c r="H427" s="87"/>
      <c r="I427" s="87">
        <v>1</v>
      </c>
      <c r="J427" s="87"/>
      <c r="K427" s="87">
        <v>120</v>
      </c>
      <c r="L427" s="242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242" t="s">
        <v>227</v>
      </c>
      <c r="C428" s="87" t="s">
        <v>451</v>
      </c>
      <c r="D428" s="242"/>
      <c r="E428" s="242">
        <v>14030301</v>
      </c>
      <c r="F428" s="87"/>
      <c r="G428" s="87"/>
      <c r="H428" s="87"/>
      <c r="I428" s="87">
        <v>1</v>
      </c>
      <c r="J428" s="87"/>
      <c r="K428" s="87">
        <v>180</v>
      </c>
      <c r="L428" s="242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242" t="s">
        <v>227</v>
      </c>
      <c r="C429" s="87" t="s">
        <v>121</v>
      </c>
      <c r="D429" s="242"/>
      <c r="E429" s="242">
        <v>14030301</v>
      </c>
      <c r="F429" s="87"/>
      <c r="G429" s="87"/>
      <c r="H429" s="87"/>
      <c r="I429" s="87">
        <v>1</v>
      </c>
      <c r="J429" s="87"/>
      <c r="K429" s="87">
        <v>180</v>
      </c>
      <c r="L429" s="242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242" t="s">
        <v>227</v>
      </c>
      <c r="C430" s="87" t="s">
        <v>137</v>
      </c>
      <c r="D430" s="242"/>
      <c r="E430" s="242">
        <v>14030301</v>
      </c>
      <c r="F430" s="87"/>
      <c r="G430" s="87"/>
      <c r="H430" s="87"/>
      <c r="I430" s="87">
        <v>1</v>
      </c>
      <c r="J430" s="87"/>
      <c r="K430" s="87">
        <v>240</v>
      </c>
      <c r="L430" s="242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242" t="s">
        <v>227</v>
      </c>
      <c r="C431" s="87" t="s">
        <v>137</v>
      </c>
      <c r="D431" s="242"/>
      <c r="E431" s="242">
        <v>14030301</v>
      </c>
      <c r="F431" s="87"/>
      <c r="G431" s="87"/>
      <c r="H431" s="87"/>
      <c r="I431" s="87">
        <v>1</v>
      </c>
      <c r="J431" s="87"/>
      <c r="K431" s="87">
        <v>180</v>
      </c>
      <c r="L431" s="242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242" t="s">
        <v>227</v>
      </c>
      <c r="C432" s="87" t="s">
        <v>121</v>
      </c>
      <c r="D432" s="242"/>
      <c r="E432" s="242">
        <v>14030301</v>
      </c>
      <c r="F432" s="87"/>
      <c r="G432" s="87"/>
      <c r="H432" s="87"/>
      <c r="I432" s="87">
        <v>2</v>
      </c>
      <c r="J432" s="87"/>
      <c r="K432" s="87">
        <v>180</v>
      </c>
      <c r="L432" s="242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242" t="s">
        <v>227</v>
      </c>
      <c r="C433" s="87" t="s">
        <v>121</v>
      </c>
      <c r="D433" s="242"/>
      <c r="E433" s="242">
        <v>14030301</v>
      </c>
      <c r="F433" s="87"/>
      <c r="G433" s="87"/>
      <c r="H433" s="87"/>
      <c r="I433" s="87">
        <v>2</v>
      </c>
      <c r="J433" s="87"/>
      <c r="K433" s="87">
        <v>180</v>
      </c>
      <c r="L433" s="242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242" t="s">
        <v>227</v>
      </c>
      <c r="C434" s="87" t="s">
        <v>213</v>
      </c>
      <c r="D434" s="242"/>
      <c r="E434" s="242">
        <v>14030301</v>
      </c>
      <c r="F434" s="87"/>
      <c r="G434" s="87"/>
      <c r="H434" s="87"/>
      <c r="I434" s="87">
        <v>2</v>
      </c>
      <c r="J434" s="87"/>
      <c r="K434" s="87">
        <v>120</v>
      </c>
      <c r="L434" s="242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242" t="s">
        <v>227</v>
      </c>
      <c r="C435" s="87" t="s">
        <v>392</v>
      </c>
      <c r="D435" s="242"/>
      <c r="E435" s="242">
        <v>14030301</v>
      </c>
      <c r="F435" s="87"/>
      <c r="G435" s="87"/>
      <c r="H435" s="87"/>
      <c r="I435" s="87">
        <v>2</v>
      </c>
      <c r="J435" s="87"/>
      <c r="K435" s="87">
        <v>36</v>
      </c>
      <c r="L435" s="242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242" t="s">
        <v>227</v>
      </c>
      <c r="C436" s="87" t="s">
        <v>137</v>
      </c>
      <c r="D436" s="242"/>
      <c r="E436" s="242">
        <v>14030301</v>
      </c>
      <c r="F436" s="87"/>
      <c r="G436" s="87"/>
      <c r="H436" s="87"/>
      <c r="I436" s="87">
        <v>2</v>
      </c>
      <c r="J436" s="87"/>
      <c r="K436" s="87">
        <v>240</v>
      </c>
      <c r="L436" s="242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242" t="s">
        <v>227</v>
      </c>
      <c r="C437" s="87" t="s">
        <v>137</v>
      </c>
      <c r="D437" s="242"/>
      <c r="E437" s="242">
        <v>14030301</v>
      </c>
      <c r="F437" s="87"/>
      <c r="G437" s="87"/>
      <c r="H437" s="87"/>
      <c r="I437" s="87">
        <v>2</v>
      </c>
      <c r="J437" s="87"/>
      <c r="K437" s="87">
        <v>120</v>
      </c>
      <c r="L437" s="242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242" t="s">
        <v>227</v>
      </c>
      <c r="C438" s="87" t="s">
        <v>137</v>
      </c>
      <c r="D438" s="242"/>
      <c r="E438" s="242">
        <v>14030301</v>
      </c>
      <c r="F438" s="87"/>
      <c r="G438" s="87"/>
      <c r="H438" s="87"/>
      <c r="I438" s="87">
        <v>2</v>
      </c>
      <c r="J438" s="87"/>
      <c r="K438" s="87">
        <v>120</v>
      </c>
      <c r="L438" s="242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242" t="s">
        <v>227</v>
      </c>
      <c r="C439" s="87" t="s">
        <v>137</v>
      </c>
      <c r="D439" s="242"/>
      <c r="E439" s="242">
        <v>14030301</v>
      </c>
      <c r="F439" s="87"/>
      <c r="G439" s="87"/>
      <c r="H439" s="87"/>
      <c r="I439" s="87">
        <v>2</v>
      </c>
      <c r="J439" s="87"/>
      <c r="K439" s="87">
        <v>120</v>
      </c>
      <c r="L439" s="242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242" t="s">
        <v>227</v>
      </c>
      <c r="C440" s="87" t="s">
        <v>213</v>
      </c>
      <c r="D440" s="242"/>
      <c r="E440" s="242">
        <v>14030303</v>
      </c>
      <c r="F440" s="87"/>
      <c r="G440" s="87"/>
      <c r="H440" s="87"/>
      <c r="I440" s="87">
        <v>2</v>
      </c>
      <c r="J440" s="87"/>
      <c r="K440" s="87">
        <v>120</v>
      </c>
      <c r="L440" s="242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242" t="s">
        <v>227</v>
      </c>
      <c r="C441" s="87" t="s">
        <v>213</v>
      </c>
      <c r="D441" s="242"/>
      <c r="E441" s="242">
        <v>14030303</v>
      </c>
      <c r="F441" s="87"/>
      <c r="G441" s="87"/>
      <c r="H441" s="87"/>
      <c r="I441" s="87">
        <v>2</v>
      </c>
      <c r="J441" s="87"/>
      <c r="K441" s="87">
        <v>120</v>
      </c>
      <c r="L441" s="242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242" t="s">
        <v>227</v>
      </c>
      <c r="C442" s="87" t="s">
        <v>137</v>
      </c>
      <c r="D442" s="242"/>
      <c r="E442" s="242">
        <v>14030303</v>
      </c>
      <c r="F442" s="87"/>
      <c r="G442" s="87"/>
      <c r="H442" s="87"/>
      <c r="I442" s="87">
        <v>2</v>
      </c>
      <c r="J442" s="87"/>
      <c r="K442" s="87">
        <v>180</v>
      </c>
      <c r="L442" s="242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242" t="s">
        <v>227</v>
      </c>
      <c r="C443" s="87" t="s">
        <v>107</v>
      </c>
      <c r="D443" s="242"/>
      <c r="E443" s="242">
        <v>14030303</v>
      </c>
      <c r="F443" s="87"/>
      <c r="G443" s="87"/>
      <c r="H443" s="87"/>
      <c r="I443" s="87">
        <v>2</v>
      </c>
      <c r="J443" s="87"/>
      <c r="K443" s="87">
        <v>180</v>
      </c>
      <c r="L443" s="242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242" t="s">
        <v>227</v>
      </c>
      <c r="C444" s="87" t="s">
        <v>136</v>
      </c>
      <c r="D444" s="242"/>
      <c r="E444" s="242">
        <v>14030303</v>
      </c>
      <c r="F444" s="87"/>
      <c r="G444" s="87"/>
      <c r="H444" s="87"/>
      <c r="I444" s="87">
        <v>2</v>
      </c>
      <c r="J444" s="87"/>
      <c r="K444" s="87">
        <v>180</v>
      </c>
      <c r="L444" s="242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242" t="s">
        <v>227</v>
      </c>
      <c r="C445" s="87" t="s">
        <v>137</v>
      </c>
      <c r="D445" s="242"/>
      <c r="E445" s="242">
        <v>14030303</v>
      </c>
      <c r="F445" s="87"/>
      <c r="G445" s="87"/>
      <c r="H445" s="87"/>
      <c r="I445" s="87">
        <v>2</v>
      </c>
      <c r="J445" s="87"/>
      <c r="K445" s="87">
        <v>180</v>
      </c>
      <c r="L445" s="242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242" t="s">
        <v>227</v>
      </c>
      <c r="C446" s="87" t="s">
        <v>137</v>
      </c>
      <c r="D446" s="242"/>
      <c r="E446" s="242">
        <v>14030303</v>
      </c>
      <c r="F446" s="87"/>
      <c r="G446" s="87"/>
      <c r="H446" s="87"/>
      <c r="I446" s="87">
        <v>2</v>
      </c>
      <c r="J446" s="87"/>
      <c r="K446" s="87">
        <v>180</v>
      </c>
      <c r="L446" s="242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242" t="s">
        <v>227</v>
      </c>
      <c r="C447" s="87" t="s">
        <v>137</v>
      </c>
      <c r="D447" s="242"/>
      <c r="E447" s="242">
        <v>14030303</v>
      </c>
      <c r="F447" s="87"/>
      <c r="G447" s="87"/>
      <c r="H447" s="87"/>
      <c r="I447" s="87">
        <v>1</v>
      </c>
      <c r="J447" s="87"/>
      <c r="K447" s="87">
        <v>180</v>
      </c>
      <c r="L447" s="242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242" t="s">
        <v>227</v>
      </c>
      <c r="C448" s="87" t="s">
        <v>121</v>
      </c>
      <c r="D448" s="242"/>
      <c r="E448" s="242">
        <v>14030303</v>
      </c>
      <c r="F448" s="87"/>
      <c r="G448" s="87"/>
      <c r="H448" s="87"/>
      <c r="I448" s="87">
        <v>1</v>
      </c>
      <c r="J448" s="87"/>
      <c r="K448" s="87">
        <v>180</v>
      </c>
      <c r="L448" s="242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242" t="s">
        <v>227</v>
      </c>
      <c r="C449" s="87" t="s">
        <v>117</v>
      </c>
      <c r="D449" s="242"/>
      <c r="E449" s="242">
        <v>14030303</v>
      </c>
      <c r="F449" s="87"/>
      <c r="G449" s="87"/>
      <c r="H449" s="87"/>
      <c r="I449" s="87">
        <v>1</v>
      </c>
      <c r="J449" s="87"/>
      <c r="K449" s="87">
        <v>180</v>
      </c>
      <c r="L449" s="242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242" t="s">
        <v>227</v>
      </c>
      <c r="C450" s="87" t="s">
        <v>121</v>
      </c>
      <c r="D450" s="242"/>
      <c r="E450" s="242">
        <v>14030303</v>
      </c>
      <c r="F450" s="87"/>
      <c r="G450" s="87"/>
      <c r="H450" s="87"/>
      <c r="I450" s="87">
        <v>1</v>
      </c>
      <c r="J450" s="87"/>
      <c r="K450" s="87">
        <v>180</v>
      </c>
      <c r="L450" s="242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242" t="s">
        <v>227</v>
      </c>
      <c r="C451" s="87" t="s">
        <v>137</v>
      </c>
      <c r="D451" s="242"/>
      <c r="E451" s="242">
        <v>14030303</v>
      </c>
      <c r="F451" s="87"/>
      <c r="G451" s="87"/>
      <c r="H451" s="87"/>
      <c r="I451" s="87">
        <v>1</v>
      </c>
      <c r="J451" s="87"/>
      <c r="K451" s="87">
        <v>180</v>
      </c>
      <c r="L451" s="242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242" t="s">
        <v>227</v>
      </c>
      <c r="C452" s="87" t="s">
        <v>121</v>
      </c>
      <c r="D452" s="242"/>
      <c r="E452" s="242">
        <v>14030303</v>
      </c>
      <c r="F452" s="87"/>
      <c r="G452" s="87"/>
      <c r="H452" s="87"/>
      <c r="I452" s="87">
        <v>1</v>
      </c>
      <c r="J452" s="87"/>
      <c r="K452" s="87">
        <v>180</v>
      </c>
      <c r="L452" s="242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242" t="s">
        <v>227</v>
      </c>
      <c r="C453" s="87" t="s">
        <v>213</v>
      </c>
      <c r="D453" s="242"/>
      <c r="E453" s="242">
        <v>14030303</v>
      </c>
      <c r="F453" s="87"/>
      <c r="G453" s="87"/>
      <c r="H453" s="87"/>
      <c r="I453" s="87">
        <v>1</v>
      </c>
      <c r="J453" s="87"/>
      <c r="K453" s="87">
        <v>120</v>
      </c>
      <c r="L453" s="242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242" t="s">
        <v>227</v>
      </c>
      <c r="C454" s="87" t="s">
        <v>137</v>
      </c>
      <c r="D454" s="242"/>
      <c r="E454" s="242">
        <v>14030305</v>
      </c>
      <c r="F454" s="87"/>
      <c r="G454" s="87"/>
      <c r="H454" s="87"/>
      <c r="I454" s="87">
        <v>1</v>
      </c>
      <c r="J454" s="87"/>
      <c r="K454" s="87">
        <v>180</v>
      </c>
      <c r="L454" s="242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242" t="s">
        <v>227</v>
      </c>
      <c r="C455" s="87" t="s">
        <v>213</v>
      </c>
      <c r="D455" s="242"/>
      <c r="E455" s="242">
        <v>14030305</v>
      </c>
      <c r="F455" s="87"/>
      <c r="G455" s="87"/>
      <c r="H455" s="87"/>
      <c r="I455" s="87">
        <v>1</v>
      </c>
      <c r="J455" s="87"/>
      <c r="K455" s="87">
        <v>120</v>
      </c>
      <c r="L455" s="242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242" t="s">
        <v>227</v>
      </c>
      <c r="C456" s="87" t="s">
        <v>137</v>
      </c>
      <c r="D456" s="242"/>
      <c r="E456" s="242">
        <v>14030305</v>
      </c>
      <c r="F456" s="87"/>
      <c r="G456" s="87"/>
      <c r="H456" s="87"/>
      <c r="I456" s="87">
        <v>1</v>
      </c>
      <c r="J456" s="87"/>
      <c r="K456" s="87">
        <v>180</v>
      </c>
      <c r="L456" s="242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242" t="s">
        <v>227</v>
      </c>
      <c r="C457" s="87" t="s">
        <v>142</v>
      </c>
      <c r="D457" s="242"/>
      <c r="E457" s="242">
        <v>14030305</v>
      </c>
      <c r="F457" s="87"/>
      <c r="G457" s="87"/>
      <c r="H457" s="87"/>
      <c r="I457" s="87">
        <v>1</v>
      </c>
      <c r="J457" s="87"/>
      <c r="K457" s="87">
        <v>180</v>
      </c>
      <c r="L457" s="242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242" t="s">
        <v>227</v>
      </c>
      <c r="C458" s="87" t="s">
        <v>137</v>
      </c>
      <c r="D458" s="242"/>
      <c r="E458" s="242">
        <v>14030305</v>
      </c>
      <c r="F458" s="87"/>
      <c r="G458" s="87"/>
      <c r="H458" s="87"/>
      <c r="I458" s="87">
        <v>2</v>
      </c>
      <c r="J458" s="87"/>
      <c r="K458" s="87">
        <v>240</v>
      </c>
      <c r="L458" s="242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242" t="s">
        <v>227</v>
      </c>
      <c r="C459" s="87" t="s">
        <v>137</v>
      </c>
      <c r="D459" s="242"/>
      <c r="E459" s="242">
        <v>14030305</v>
      </c>
      <c r="F459" s="87"/>
      <c r="G459" s="87"/>
      <c r="H459" s="87"/>
      <c r="I459" s="87">
        <v>2</v>
      </c>
      <c r="J459" s="87"/>
      <c r="K459" s="87">
        <v>180</v>
      </c>
      <c r="L459" s="242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242" t="s">
        <v>227</v>
      </c>
      <c r="C460" s="87" t="s">
        <v>385</v>
      </c>
      <c r="D460" s="242"/>
      <c r="E460" s="242">
        <v>14030305</v>
      </c>
      <c r="F460" s="87"/>
      <c r="G460" s="87"/>
      <c r="H460" s="87"/>
      <c r="I460" s="87">
        <v>2</v>
      </c>
      <c r="J460" s="87"/>
      <c r="K460" s="87">
        <v>180</v>
      </c>
      <c r="L460" s="242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242" t="s">
        <v>227</v>
      </c>
      <c r="C461" s="87" t="s">
        <v>385</v>
      </c>
      <c r="D461" s="242"/>
      <c r="E461" s="242">
        <v>14030305</v>
      </c>
      <c r="F461" s="87"/>
      <c r="G461" s="87"/>
      <c r="H461" s="87"/>
      <c r="I461" s="87">
        <v>2</v>
      </c>
      <c r="J461" s="87"/>
      <c r="K461" s="87">
        <v>240</v>
      </c>
      <c r="L461" s="242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242" t="s">
        <v>227</v>
      </c>
      <c r="C462" s="87" t="s">
        <v>385</v>
      </c>
      <c r="D462" s="242"/>
      <c r="E462" s="242">
        <v>14030305</v>
      </c>
      <c r="F462" s="87"/>
      <c r="G462" s="87"/>
      <c r="H462" s="87"/>
      <c r="I462" s="87">
        <v>2</v>
      </c>
      <c r="J462" s="87"/>
      <c r="K462" s="87">
        <v>240</v>
      </c>
      <c r="L462" s="242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242" t="s">
        <v>227</v>
      </c>
      <c r="C463" s="87" t="s">
        <v>136</v>
      </c>
      <c r="D463" s="242"/>
      <c r="E463" s="242">
        <v>14030305</v>
      </c>
      <c r="F463" s="87"/>
      <c r="G463" s="87"/>
      <c r="H463" s="87"/>
      <c r="I463" s="87">
        <v>2</v>
      </c>
      <c r="J463" s="87"/>
      <c r="K463" s="87">
        <v>180</v>
      </c>
      <c r="L463" s="242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242" t="s">
        <v>227</v>
      </c>
      <c r="C464" s="87" t="s">
        <v>136</v>
      </c>
      <c r="D464" s="242"/>
      <c r="E464" s="242">
        <v>14030305</v>
      </c>
      <c r="F464" s="87"/>
      <c r="G464" s="87"/>
      <c r="H464" s="87"/>
      <c r="I464" s="87">
        <v>2</v>
      </c>
      <c r="J464" s="87"/>
      <c r="K464" s="87">
        <v>180</v>
      </c>
      <c r="L464" s="242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242" t="s">
        <v>227</v>
      </c>
      <c r="C465" s="87" t="s">
        <v>121</v>
      </c>
      <c r="D465" s="242"/>
      <c r="E465" s="242">
        <v>14030305</v>
      </c>
      <c r="F465" s="87"/>
      <c r="G465" s="87"/>
      <c r="H465" s="87"/>
      <c r="I465" s="87">
        <v>2</v>
      </c>
      <c r="J465" s="87"/>
      <c r="K465" s="87">
        <v>180</v>
      </c>
      <c r="L465" s="242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242" t="s">
        <v>227</v>
      </c>
      <c r="C466" s="87" t="s">
        <v>385</v>
      </c>
      <c r="D466" s="242"/>
      <c r="E466" s="242">
        <v>14030305</v>
      </c>
      <c r="F466" s="87"/>
      <c r="G466" s="87"/>
      <c r="H466" s="87"/>
      <c r="I466" s="87">
        <v>2</v>
      </c>
      <c r="J466" s="87"/>
      <c r="K466" s="87">
        <v>180</v>
      </c>
      <c r="L466" s="242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242" t="s">
        <v>227</v>
      </c>
      <c r="C467" s="87" t="s">
        <v>385</v>
      </c>
      <c r="D467" s="242"/>
      <c r="E467" s="242">
        <v>14030306</v>
      </c>
      <c r="F467" s="87"/>
      <c r="G467" s="87"/>
      <c r="H467" s="87"/>
      <c r="I467" s="87">
        <v>2</v>
      </c>
      <c r="J467" s="87"/>
      <c r="K467" s="87">
        <v>240</v>
      </c>
      <c r="L467" s="242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242" t="s">
        <v>227</v>
      </c>
      <c r="C468" s="87" t="s">
        <v>385</v>
      </c>
      <c r="D468" s="242"/>
      <c r="E468" s="242">
        <v>14030306</v>
      </c>
      <c r="F468" s="87"/>
      <c r="G468" s="87"/>
      <c r="H468" s="87"/>
      <c r="I468" s="87">
        <v>2</v>
      </c>
      <c r="J468" s="87"/>
      <c r="K468" s="87">
        <v>180</v>
      </c>
      <c r="L468" s="242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242" t="s">
        <v>227</v>
      </c>
      <c r="C469" s="87" t="s">
        <v>142</v>
      </c>
      <c r="D469" s="242"/>
      <c r="E469" s="242">
        <v>14030306</v>
      </c>
      <c r="F469" s="87"/>
      <c r="G469" s="87"/>
      <c r="H469" s="87"/>
      <c r="I469" s="87">
        <v>2</v>
      </c>
      <c r="J469" s="87"/>
      <c r="K469" s="87">
        <v>240</v>
      </c>
      <c r="L469" s="242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242" t="s">
        <v>227</v>
      </c>
      <c r="C470" s="87" t="s">
        <v>121</v>
      </c>
      <c r="D470" s="242"/>
      <c r="E470" s="242">
        <v>14030306</v>
      </c>
      <c r="F470" s="87"/>
      <c r="G470" s="87"/>
      <c r="H470" s="87"/>
      <c r="I470" s="87">
        <v>2</v>
      </c>
      <c r="J470" s="87"/>
      <c r="K470" s="87">
        <v>180</v>
      </c>
      <c r="L470" s="242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242" t="s">
        <v>227</v>
      </c>
      <c r="C471" s="87" t="s">
        <v>121</v>
      </c>
      <c r="D471" s="242"/>
      <c r="E471" s="242">
        <v>14030306</v>
      </c>
      <c r="F471" s="87"/>
      <c r="G471" s="87"/>
      <c r="H471" s="87"/>
      <c r="I471" s="87">
        <v>2</v>
      </c>
      <c r="J471" s="87"/>
      <c r="K471" s="87">
        <v>180</v>
      </c>
      <c r="L471" s="242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242" t="s">
        <v>227</v>
      </c>
      <c r="C472" s="87" t="s">
        <v>137</v>
      </c>
      <c r="D472" s="242"/>
      <c r="E472" s="242">
        <v>14030306</v>
      </c>
      <c r="F472" s="87"/>
      <c r="G472" s="87"/>
      <c r="H472" s="87"/>
      <c r="I472" s="87">
        <v>2</v>
      </c>
      <c r="J472" s="87"/>
      <c r="K472" s="87">
        <v>180</v>
      </c>
      <c r="L472" s="242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242" t="s">
        <v>227</v>
      </c>
      <c r="C473" s="87" t="s">
        <v>137</v>
      </c>
      <c r="D473" s="242"/>
      <c r="E473" s="242">
        <v>14030306</v>
      </c>
      <c r="F473" s="87"/>
      <c r="G473" s="87"/>
      <c r="H473" s="87"/>
      <c r="I473" s="87">
        <v>2</v>
      </c>
      <c r="J473" s="87"/>
      <c r="K473" s="87">
        <v>180</v>
      </c>
      <c r="L473" s="242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242" t="s">
        <v>227</v>
      </c>
      <c r="C474" s="87" t="s">
        <v>121</v>
      </c>
      <c r="D474" s="242"/>
      <c r="E474" s="242">
        <v>14030306</v>
      </c>
      <c r="F474" s="87"/>
      <c r="G474" s="87"/>
      <c r="H474" s="87"/>
      <c r="I474" s="87">
        <v>2</v>
      </c>
      <c r="J474" s="87"/>
      <c r="K474" s="87">
        <v>180</v>
      </c>
      <c r="L474" s="242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242" t="s">
        <v>227</v>
      </c>
      <c r="C475" s="87" t="s">
        <v>385</v>
      </c>
      <c r="D475" s="242"/>
      <c r="E475" s="242">
        <v>14030306</v>
      </c>
      <c r="F475" s="87"/>
      <c r="G475" s="87"/>
      <c r="H475" s="87"/>
      <c r="I475" s="87">
        <v>1</v>
      </c>
      <c r="J475" s="87"/>
      <c r="K475" s="87">
        <v>240</v>
      </c>
      <c r="L475" s="242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242" t="s">
        <v>227</v>
      </c>
      <c r="C476" s="87" t="s">
        <v>121</v>
      </c>
      <c r="D476" s="242"/>
      <c r="E476" s="242">
        <v>14030306</v>
      </c>
      <c r="F476" s="87"/>
      <c r="G476" s="87"/>
      <c r="H476" s="87"/>
      <c r="I476" s="87">
        <v>1</v>
      </c>
      <c r="J476" s="87"/>
      <c r="K476" s="87">
        <v>180</v>
      </c>
      <c r="L476" s="242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242" t="s">
        <v>227</v>
      </c>
      <c r="C477" s="87" t="s">
        <v>137</v>
      </c>
      <c r="D477" s="242"/>
      <c r="E477" s="242">
        <v>14030306</v>
      </c>
      <c r="F477" s="87"/>
      <c r="G477" s="87"/>
      <c r="H477" s="87"/>
      <c r="I477" s="87">
        <v>1</v>
      </c>
      <c r="J477" s="87"/>
      <c r="K477" s="87">
        <v>180</v>
      </c>
      <c r="L477" s="242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242" t="s">
        <v>227</v>
      </c>
      <c r="C478" s="87" t="s">
        <v>137</v>
      </c>
      <c r="D478" s="242"/>
      <c r="E478" s="242">
        <v>14030306</v>
      </c>
      <c r="F478" s="87"/>
      <c r="G478" s="87"/>
      <c r="H478" s="87"/>
      <c r="I478" s="87">
        <v>1</v>
      </c>
      <c r="J478" s="87"/>
      <c r="K478" s="87">
        <v>180</v>
      </c>
      <c r="L478" s="242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242" t="s">
        <v>227</v>
      </c>
      <c r="C479" s="87" t="s">
        <v>218</v>
      </c>
      <c r="D479" s="242"/>
      <c r="E479" s="242">
        <v>14030306</v>
      </c>
      <c r="F479" s="87"/>
      <c r="G479" s="87"/>
      <c r="H479" s="87"/>
      <c r="I479" s="87">
        <v>1</v>
      </c>
      <c r="J479" s="87"/>
      <c r="K479" s="87">
        <v>240</v>
      </c>
      <c r="L479" s="242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242" t="s">
        <v>227</v>
      </c>
      <c r="C480" s="87" t="s">
        <v>218</v>
      </c>
      <c r="D480" s="242"/>
      <c r="E480" s="242">
        <v>14030306</v>
      </c>
      <c r="F480" s="87"/>
      <c r="G480" s="87"/>
      <c r="H480" s="87"/>
      <c r="I480" s="87">
        <v>1</v>
      </c>
      <c r="J480" s="87"/>
      <c r="K480" s="87">
        <v>240</v>
      </c>
      <c r="L480" s="242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242" t="s">
        <v>227</v>
      </c>
      <c r="C481" s="87" t="s">
        <v>452</v>
      </c>
      <c r="D481" s="242"/>
      <c r="E481" s="242">
        <v>14030306</v>
      </c>
      <c r="F481" s="87"/>
      <c r="G481" s="87"/>
      <c r="H481" s="87"/>
      <c r="I481" s="87">
        <v>1</v>
      </c>
      <c r="J481" s="87"/>
      <c r="K481" s="87">
        <v>180</v>
      </c>
      <c r="L481" s="242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242"/>
      <c r="E482" s="242">
        <v>14030307</v>
      </c>
      <c r="F482" s="87"/>
      <c r="G482" s="87"/>
      <c r="H482" s="87"/>
      <c r="I482" s="87">
        <v>1</v>
      </c>
      <c r="J482" s="87"/>
      <c r="K482" s="87">
        <v>240</v>
      </c>
      <c r="L482" s="242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242" t="s">
        <v>227</v>
      </c>
      <c r="C483" s="87" t="s">
        <v>135</v>
      </c>
      <c r="D483" s="242"/>
      <c r="E483" s="242">
        <v>14030307</v>
      </c>
      <c r="F483" s="87"/>
      <c r="G483" s="87"/>
      <c r="H483" s="87"/>
      <c r="I483" s="87">
        <v>1</v>
      </c>
      <c r="J483" s="87"/>
      <c r="K483" s="87">
        <v>180</v>
      </c>
      <c r="L483" s="242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242" t="s">
        <v>227</v>
      </c>
      <c r="C484" s="87" t="s">
        <v>121</v>
      </c>
      <c r="D484" s="242"/>
      <c r="E484" s="242">
        <v>14030307</v>
      </c>
      <c r="F484" s="87"/>
      <c r="G484" s="87"/>
      <c r="H484" s="87"/>
      <c r="I484" s="87">
        <v>1</v>
      </c>
      <c r="J484" s="87"/>
      <c r="K484" s="87">
        <v>180</v>
      </c>
      <c r="L484" s="242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242" t="s">
        <v>227</v>
      </c>
      <c r="C485" s="87" t="s">
        <v>121</v>
      </c>
      <c r="D485" s="242"/>
      <c r="E485" s="242">
        <v>14030307</v>
      </c>
      <c r="F485" s="87"/>
      <c r="G485" s="87"/>
      <c r="H485" s="87"/>
      <c r="I485" s="87">
        <v>1</v>
      </c>
      <c r="J485" s="87"/>
      <c r="K485" s="87">
        <v>180</v>
      </c>
      <c r="L485" s="242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242" t="s">
        <v>227</v>
      </c>
      <c r="C486" s="87" t="s">
        <v>223</v>
      </c>
      <c r="D486" s="242"/>
      <c r="E486" s="242">
        <v>14030307</v>
      </c>
      <c r="F486" s="87"/>
      <c r="G486" s="87"/>
      <c r="H486" s="87"/>
      <c r="I486" s="87">
        <v>1</v>
      </c>
      <c r="J486" s="87"/>
      <c r="K486" s="87">
        <v>240</v>
      </c>
      <c r="L486" s="242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242" t="s">
        <v>227</v>
      </c>
      <c r="C487" s="87" t="s">
        <v>137</v>
      </c>
      <c r="D487" s="242"/>
      <c r="E487" s="242">
        <v>14030307</v>
      </c>
      <c r="F487" s="87"/>
      <c r="G487" s="87"/>
      <c r="H487" s="87"/>
      <c r="I487" s="87">
        <v>2</v>
      </c>
      <c r="J487" s="87"/>
      <c r="K487" s="87">
        <v>180</v>
      </c>
      <c r="L487" s="242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242" t="s">
        <v>227</v>
      </c>
      <c r="C488" s="87" t="s">
        <v>137</v>
      </c>
      <c r="D488" s="242"/>
      <c r="E488" s="242">
        <v>14030307</v>
      </c>
      <c r="F488" s="87"/>
      <c r="G488" s="87"/>
      <c r="H488" s="87"/>
      <c r="I488" s="87">
        <v>2</v>
      </c>
      <c r="J488" s="87"/>
      <c r="K488" s="87">
        <v>180</v>
      </c>
      <c r="L488" s="242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242" t="s">
        <v>227</v>
      </c>
      <c r="C489" s="87" t="s">
        <v>385</v>
      </c>
      <c r="D489" s="242"/>
      <c r="E489" s="242">
        <v>14030307</v>
      </c>
      <c r="F489" s="87"/>
      <c r="G489" s="87"/>
      <c r="H489" s="87"/>
      <c r="I489" s="87">
        <v>2</v>
      </c>
      <c r="J489" s="87"/>
      <c r="K489" s="87">
        <v>240</v>
      </c>
      <c r="L489" s="242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242" t="s">
        <v>227</v>
      </c>
      <c r="C490" s="87" t="s">
        <v>137</v>
      </c>
      <c r="D490" s="242"/>
      <c r="E490" s="242">
        <v>14030307</v>
      </c>
      <c r="F490" s="87"/>
      <c r="G490" s="87"/>
      <c r="H490" s="87"/>
      <c r="I490" s="87">
        <v>2</v>
      </c>
      <c r="J490" s="87"/>
      <c r="K490" s="87">
        <v>180</v>
      </c>
      <c r="L490" s="242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242" t="s">
        <v>227</v>
      </c>
      <c r="C491" s="87" t="s">
        <v>137</v>
      </c>
      <c r="D491" s="242"/>
      <c r="E491" s="242">
        <v>14030307</v>
      </c>
      <c r="F491" s="87"/>
      <c r="G491" s="87"/>
      <c r="H491" s="87"/>
      <c r="I491" s="87">
        <v>2</v>
      </c>
      <c r="J491" s="87"/>
      <c r="K491" s="87">
        <v>180</v>
      </c>
      <c r="L491" s="242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242"/>
      <c r="E492" s="242">
        <v>14030308</v>
      </c>
      <c r="F492" s="87"/>
      <c r="G492" s="87"/>
      <c r="H492" s="87"/>
      <c r="I492" s="87">
        <v>1</v>
      </c>
      <c r="J492" s="87"/>
      <c r="K492" s="87">
        <v>120</v>
      </c>
      <c r="L492" s="242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242"/>
      <c r="E493" s="242">
        <v>14030308</v>
      </c>
      <c r="F493" s="87"/>
      <c r="G493" s="87"/>
      <c r="H493" s="87"/>
      <c r="I493" s="87">
        <v>1</v>
      </c>
      <c r="J493" s="87"/>
      <c r="K493" s="87">
        <v>120</v>
      </c>
      <c r="L493" s="242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242"/>
      <c r="E494" s="242">
        <v>14030308</v>
      </c>
      <c r="F494" s="87"/>
      <c r="G494" s="87"/>
      <c r="H494" s="87"/>
      <c r="I494" s="87">
        <v>1</v>
      </c>
      <c r="J494" s="87"/>
      <c r="K494" s="87">
        <v>180</v>
      </c>
      <c r="L494" s="242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242"/>
      <c r="E495" s="242">
        <v>14030308</v>
      </c>
      <c r="F495" s="87"/>
      <c r="G495" s="87"/>
      <c r="H495" s="87"/>
      <c r="I495" s="87">
        <v>2</v>
      </c>
      <c r="J495" s="87"/>
      <c r="K495" s="87">
        <v>180</v>
      </c>
      <c r="L495" s="242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242" t="s">
        <v>227</v>
      </c>
      <c r="C496" s="87" t="s">
        <v>223</v>
      </c>
      <c r="D496" s="242"/>
      <c r="E496" s="242">
        <v>14030308</v>
      </c>
      <c r="F496" s="87"/>
      <c r="G496" s="87"/>
      <c r="H496" s="87"/>
      <c r="I496" s="87">
        <v>2</v>
      </c>
      <c r="J496" s="87"/>
      <c r="K496" s="87">
        <v>240</v>
      </c>
      <c r="L496" s="242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242" t="s">
        <v>227</v>
      </c>
      <c r="C497" s="87" t="s">
        <v>392</v>
      </c>
      <c r="D497" s="242"/>
      <c r="E497" s="242">
        <v>14030308</v>
      </c>
      <c r="F497" s="87"/>
      <c r="G497" s="87"/>
      <c r="H497" s="87"/>
      <c r="I497" s="87">
        <v>2</v>
      </c>
      <c r="J497" s="87"/>
      <c r="K497" s="87">
        <v>120</v>
      </c>
      <c r="L497" s="242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242" t="s">
        <v>227</v>
      </c>
      <c r="C498" s="87" t="s">
        <v>135</v>
      </c>
      <c r="D498" s="242"/>
      <c r="E498" s="242">
        <v>14030308</v>
      </c>
      <c r="F498" s="87"/>
      <c r="G498" s="87"/>
      <c r="H498" s="87"/>
      <c r="I498" s="87">
        <v>2</v>
      </c>
      <c r="J498" s="87"/>
      <c r="K498" s="87">
        <v>180</v>
      </c>
      <c r="L498" s="242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242" t="s">
        <v>227</v>
      </c>
      <c r="C499" s="87" t="s">
        <v>121</v>
      </c>
      <c r="D499" s="242"/>
      <c r="E499" s="242">
        <v>14030308</v>
      </c>
      <c r="F499" s="87"/>
      <c r="G499" s="87"/>
      <c r="H499" s="87"/>
      <c r="I499" s="87">
        <v>2</v>
      </c>
      <c r="J499" s="87"/>
      <c r="K499" s="87">
        <v>180</v>
      </c>
      <c r="L499" s="242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242" t="s">
        <v>227</v>
      </c>
      <c r="C500" s="87" t="s">
        <v>137</v>
      </c>
      <c r="D500" s="242"/>
      <c r="E500" s="242">
        <v>14030308</v>
      </c>
      <c r="F500" s="87"/>
      <c r="G500" s="87"/>
      <c r="H500" s="87"/>
      <c r="I500" s="87">
        <v>2</v>
      </c>
      <c r="J500" s="87"/>
      <c r="K500" s="87">
        <v>180</v>
      </c>
      <c r="L500" s="242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242" t="s">
        <v>227</v>
      </c>
      <c r="C501" s="87" t="s">
        <v>121</v>
      </c>
      <c r="D501" s="242"/>
      <c r="E501" s="242">
        <v>14030308</v>
      </c>
      <c r="F501" s="87"/>
      <c r="G501" s="87"/>
      <c r="H501" s="87"/>
      <c r="I501" s="87">
        <v>2</v>
      </c>
      <c r="J501" s="87"/>
      <c r="K501" s="87">
        <v>180</v>
      </c>
      <c r="L501" s="242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242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242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242" t="s">
        <v>228</v>
      </c>
      <c r="C503" s="87" t="s">
        <v>137</v>
      </c>
      <c r="D503" s="242"/>
      <c r="E503" s="242">
        <v>14030301</v>
      </c>
      <c r="F503" s="87"/>
      <c r="G503" s="87"/>
      <c r="H503" s="87"/>
      <c r="I503" s="87">
        <v>2</v>
      </c>
      <c r="J503" s="87"/>
      <c r="K503" s="87">
        <v>120</v>
      </c>
      <c r="L503" s="242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242" t="s">
        <v>228</v>
      </c>
      <c r="C504" s="87" t="s">
        <v>137</v>
      </c>
      <c r="D504" s="242"/>
      <c r="E504" s="242">
        <v>14030301</v>
      </c>
      <c r="F504" s="87"/>
      <c r="G504" s="87"/>
      <c r="H504" s="87"/>
      <c r="I504" s="87">
        <v>2</v>
      </c>
      <c r="J504" s="87"/>
      <c r="K504" s="87">
        <v>120</v>
      </c>
      <c r="L504" s="242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242" t="s">
        <v>228</v>
      </c>
      <c r="C505" s="87" t="s">
        <v>121</v>
      </c>
      <c r="D505" s="242"/>
      <c r="E505" s="242">
        <v>14030301</v>
      </c>
      <c r="F505" s="87"/>
      <c r="G505" s="87"/>
      <c r="H505" s="87"/>
      <c r="I505" s="87">
        <v>2</v>
      </c>
      <c r="J505" s="87"/>
      <c r="K505" s="87">
        <v>180</v>
      </c>
      <c r="L505" s="242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242" t="s">
        <v>228</v>
      </c>
      <c r="C506" s="87" t="s">
        <v>137</v>
      </c>
      <c r="D506" s="242"/>
      <c r="E506" s="242">
        <v>14030301</v>
      </c>
      <c r="F506" s="87"/>
      <c r="G506" s="87"/>
      <c r="H506" s="87"/>
      <c r="I506" s="87">
        <v>2</v>
      </c>
      <c r="J506" s="87"/>
      <c r="K506" s="87">
        <v>180</v>
      </c>
      <c r="L506" s="242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242" t="s">
        <v>228</v>
      </c>
      <c r="C507" s="87" t="s">
        <v>392</v>
      </c>
      <c r="D507" s="242"/>
      <c r="E507" s="242">
        <v>14030301</v>
      </c>
      <c r="F507" s="87"/>
      <c r="G507" s="87"/>
      <c r="H507" s="87"/>
      <c r="I507" s="87">
        <v>2</v>
      </c>
      <c r="J507" s="87"/>
      <c r="K507" s="87">
        <v>36</v>
      </c>
      <c r="L507" s="242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242" t="s">
        <v>228</v>
      </c>
      <c r="C508" s="87" t="s">
        <v>218</v>
      </c>
      <c r="D508" s="242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242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242" t="s">
        <v>228</v>
      </c>
      <c r="C509" s="87" t="s">
        <v>121</v>
      </c>
      <c r="D509" s="242"/>
      <c r="E509" s="242">
        <v>14030303</v>
      </c>
      <c r="F509" s="87"/>
      <c r="G509" s="87"/>
      <c r="H509" s="87"/>
      <c r="I509" s="87">
        <v>1</v>
      </c>
      <c r="J509" s="87"/>
      <c r="K509" s="87">
        <v>180</v>
      </c>
      <c r="L509" s="242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242" t="s">
        <v>228</v>
      </c>
      <c r="C510" s="87" t="s">
        <v>121</v>
      </c>
      <c r="D510" s="242"/>
      <c r="E510" s="242">
        <v>14030303</v>
      </c>
      <c r="F510" s="87"/>
      <c r="G510" s="87"/>
      <c r="H510" s="87"/>
      <c r="I510" s="87">
        <v>1</v>
      </c>
      <c r="J510" s="87"/>
      <c r="K510" s="87">
        <v>180</v>
      </c>
      <c r="L510" s="242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242" t="s">
        <v>228</v>
      </c>
      <c r="C511" s="87" t="s">
        <v>121</v>
      </c>
      <c r="D511" s="242"/>
      <c r="E511" s="242">
        <v>14030303</v>
      </c>
      <c r="F511" s="87"/>
      <c r="G511" s="87"/>
      <c r="H511" s="87"/>
      <c r="I511" s="87">
        <v>1</v>
      </c>
      <c r="J511" s="87"/>
      <c r="K511" s="87">
        <v>180</v>
      </c>
      <c r="L511" s="242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242" t="s">
        <v>228</v>
      </c>
      <c r="C512" s="87" t="s">
        <v>137</v>
      </c>
      <c r="D512" s="242"/>
      <c r="E512" s="242">
        <v>14030303</v>
      </c>
      <c r="F512" s="87"/>
      <c r="G512" s="87"/>
      <c r="H512" s="87"/>
      <c r="I512" s="87">
        <v>1</v>
      </c>
      <c r="J512" s="87"/>
      <c r="K512" s="87">
        <v>240</v>
      </c>
      <c r="L512" s="242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242" t="s">
        <v>228</v>
      </c>
      <c r="C513" s="87" t="s">
        <v>121</v>
      </c>
      <c r="D513" s="242"/>
      <c r="E513" s="242">
        <v>14030303</v>
      </c>
      <c r="F513" s="87"/>
      <c r="G513" s="87"/>
      <c r="H513" s="87"/>
      <c r="I513" s="87">
        <v>2</v>
      </c>
      <c r="J513" s="87"/>
      <c r="K513" s="87">
        <v>180</v>
      </c>
      <c r="L513" s="242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242" t="s">
        <v>228</v>
      </c>
      <c r="C514" s="87" t="s">
        <v>121</v>
      </c>
      <c r="D514" s="242"/>
      <c r="E514" s="242">
        <v>14030303</v>
      </c>
      <c r="F514" s="87"/>
      <c r="G514" s="87"/>
      <c r="H514" s="87"/>
      <c r="I514" s="87">
        <v>2</v>
      </c>
      <c r="J514" s="87"/>
      <c r="K514" s="87">
        <v>180</v>
      </c>
      <c r="L514" s="242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242" t="s">
        <v>228</v>
      </c>
      <c r="C515" s="242" t="s">
        <v>121</v>
      </c>
      <c r="D515" s="242"/>
      <c r="E515" s="242">
        <v>14030303</v>
      </c>
      <c r="F515" s="87"/>
      <c r="G515" s="87"/>
      <c r="H515" s="87"/>
      <c r="I515" s="87">
        <v>2</v>
      </c>
      <c r="J515" s="87"/>
      <c r="K515" s="87">
        <v>180</v>
      </c>
      <c r="L515" s="242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242" t="s">
        <v>228</v>
      </c>
      <c r="C516" s="242" t="s">
        <v>121</v>
      </c>
      <c r="D516" s="242"/>
      <c r="E516" s="242">
        <v>14030303</v>
      </c>
      <c r="F516" s="87"/>
      <c r="G516" s="87"/>
      <c r="H516" s="87"/>
      <c r="I516" s="87">
        <v>2</v>
      </c>
      <c r="J516" s="87"/>
      <c r="K516" s="87">
        <v>180</v>
      </c>
      <c r="L516" s="242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242" t="s">
        <v>228</v>
      </c>
      <c r="C517" s="242" t="s">
        <v>121</v>
      </c>
      <c r="D517" s="242"/>
      <c r="E517" s="242">
        <v>14030303</v>
      </c>
      <c r="F517" s="87"/>
      <c r="G517" s="87"/>
      <c r="H517" s="87"/>
      <c r="I517" s="87">
        <v>2</v>
      </c>
      <c r="J517" s="87"/>
      <c r="K517" s="87">
        <v>180</v>
      </c>
      <c r="L517" s="242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242" t="s">
        <v>228</v>
      </c>
      <c r="C518" s="242" t="s">
        <v>121</v>
      </c>
      <c r="D518" s="242"/>
      <c r="E518" s="242">
        <v>14030303</v>
      </c>
      <c r="F518" s="87"/>
      <c r="G518" s="87"/>
      <c r="H518" s="87"/>
      <c r="I518" s="87">
        <v>2</v>
      </c>
      <c r="J518" s="87"/>
      <c r="K518" s="87">
        <v>180</v>
      </c>
      <c r="L518" s="242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242" t="s">
        <v>228</v>
      </c>
      <c r="C519" s="242" t="s">
        <v>121</v>
      </c>
      <c r="D519" s="242"/>
      <c r="E519" s="242">
        <v>14030303</v>
      </c>
      <c r="F519" s="87"/>
      <c r="G519" s="87"/>
      <c r="H519" s="87"/>
      <c r="I519" s="87">
        <v>2</v>
      </c>
      <c r="J519" s="87"/>
      <c r="K519" s="87">
        <v>180</v>
      </c>
      <c r="L519" s="242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242" t="s">
        <v>228</v>
      </c>
      <c r="C520" s="242" t="s">
        <v>121</v>
      </c>
      <c r="D520" s="242"/>
      <c r="E520" s="242">
        <v>14030303</v>
      </c>
      <c r="F520" s="87"/>
      <c r="G520" s="87"/>
      <c r="H520" s="87"/>
      <c r="I520" s="87">
        <v>2</v>
      </c>
      <c r="J520" s="87"/>
      <c r="K520" s="87">
        <v>180</v>
      </c>
      <c r="L520" s="242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242" t="s">
        <v>228</v>
      </c>
      <c r="C521" s="242" t="s">
        <v>121</v>
      </c>
      <c r="D521" s="242"/>
      <c r="E521" s="242">
        <v>14030303</v>
      </c>
      <c r="F521" s="87"/>
      <c r="G521" s="87"/>
      <c r="H521" s="87"/>
      <c r="I521" s="87">
        <v>2</v>
      </c>
      <c r="J521" s="87"/>
      <c r="K521" s="87">
        <v>180</v>
      </c>
      <c r="L521" s="242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242" t="s">
        <v>228</v>
      </c>
      <c r="C522" s="242" t="s">
        <v>121</v>
      </c>
      <c r="D522" s="242"/>
      <c r="E522" s="242">
        <v>14030303</v>
      </c>
      <c r="F522" s="87"/>
      <c r="G522" s="87"/>
      <c r="H522" s="87"/>
      <c r="I522" s="87">
        <v>2</v>
      </c>
      <c r="J522" s="87"/>
      <c r="K522" s="87">
        <v>180</v>
      </c>
      <c r="L522" s="242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242" t="s">
        <v>228</v>
      </c>
      <c r="C523" s="87" t="s">
        <v>137</v>
      </c>
      <c r="D523" s="242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242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242" t="s">
        <v>228</v>
      </c>
      <c r="C524" s="87" t="s">
        <v>137</v>
      </c>
      <c r="D524" s="242"/>
      <c r="E524" s="242">
        <v>14030305</v>
      </c>
      <c r="F524" s="87"/>
      <c r="G524" s="87"/>
      <c r="H524" s="87"/>
      <c r="I524" s="87">
        <v>2</v>
      </c>
      <c r="J524" s="87"/>
      <c r="K524" s="87">
        <v>180</v>
      </c>
      <c r="L524" s="242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242" t="s">
        <v>228</v>
      </c>
      <c r="C525" s="87" t="s">
        <v>137</v>
      </c>
      <c r="D525" s="242"/>
      <c r="E525" s="242">
        <v>14030305</v>
      </c>
      <c r="F525" s="87"/>
      <c r="G525" s="87"/>
      <c r="H525" s="87"/>
      <c r="I525" s="87">
        <v>2</v>
      </c>
      <c r="J525" s="87"/>
      <c r="K525" s="87">
        <v>180</v>
      </c>
      <c r="L525" s="242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242" t="s">
        <v>228</v>
      </c>
      <c r="C526" s="87" t="s">
        <v>137</v>
      </c>
      <c r="D526" s="242"/>
      <c r="E526" s="242">
        <v>14030305</v>
      </c>
      <c r="F526" s="87"/>
      <c r="G526" s="87"/>
      <c r="H526" s="87"/>
      <c r="I526" s="87">
        <v>2</v>
      </c>
      <c r="J526" s="87"/>
      <c r="K526" s="87">
        <v>180</v>
      </c>
      <c r="L526" s="242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242" t="s">
        <v>228</v>
      </c>
      <c r="C527" s="87" t="s">
        <v>136</v>
      </c>
      <c r="D527" s="242"/>
      <c r="E527" s="242">
        <v>14030305</v>
      </c>
      <c r="F527" s="87"/>
      <c r="G527" s="87"/>
      <c r="H527" s="87"/>
      <c r="I527" s="87">
        <v>2</v>
      </c>
      <c r="J527" s="87"/>
      <c r="K527" s="87">
        <v>180</v>
      </c>
      <c r="L527" s="242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242" t="s">
        <v>228</v>
      </c>
      <c r="C528" s="87" t="s">
        <v>453</v>
      </c>
      <c r="D528" s="242"/>
      <c r="E528" s="242">
        <v>14030305</v>
      </c>
      <c r="F528" s="87"/>
      <c r="G528" s="87"/>
      <c r="H528" s="87"/>
      <c r="I528" s="87">
        <v>2</v>
      </c>
      <c r="J528" s="87"/>
      <c r="K528" s="87">
        <v>180</v>
      </c>
      <c r="L528" s="242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242" t="s">
        <v>228</v>
      </c>
      <c r="C529" s="87" t="s">
        <v>137</v>
      </c>
      <c r="D529" s="242"/>
      <c r="E529" s="242">
        <v>14030305</v>
      </c>
      <c r="F529" s="87"/>
      <c r="G529" s="87"/>
      <c r="H529" s="87"/>
      <c r="I529" s="87">
        <v>2</v>
      </c>
      <c r="J529" s="87"/>
      <c r="K529" s="87">
        <v>240</v>
      </c>
      <c r="L529" s="242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242" t="s">
        <v>228</v>
      </c>
      <c r="C530" s="87" t="s">
        <v>385</v>
      </c>
      <c r="D530" s="242"/>
      <c r="E530" s="242">
        <v>14030305</v>
      </c>
      <c r="F530" s="87"/>
      <c r="G530" s="87"/>
      <c r="H530" s="87"/>
      <c r="I530" s="87">
        <v>2</v>
      </c>
      <c r="J530" s="87"/>
      <c r="K530" s="87">
        <v>240</v>
      </c>
      <c r="L530" s="242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242" t="s">
        <v>228</v>
      </c>
      <c r="C531" s="87" t="s">
        <v>136</v>
      </c>
      <c r="D531" s="242"/>
      <c r="E531" s="242">
        <v>14030305</v>
      </c>
      <c r="F531" s="87"/>
      <c r="G531" s="87"/>
      <c r="H531" s="87"/>
      <c r="I531" s="87">
        <v>2</v>
      </c>
      <c r="J531" s="87"/>
      <c r="K531" s="87">
        <v>180</v>
      </c>
      <c r="L531" s="242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242" t="s">
        <v>228</v>
      </c>
      <c r="C532" s="87" t="s">
        <v>136</v>
      </c>
      <c r="D532" s="242"/>
      <c r="E532" s="242">
        <v>14030305</v>
      </c>
      <c r="F532" s="87"/>
      <c r="G532" s="87"/>
      <c r="H532" s="87"/>
      <c r="I532" s="87">
        <v>2</v>
      </c>
      <c r="J532" s="87"/>
      <c r="K532" s="87">
        <v>180</v>
      </c>
      <c r="L532" s="242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242" t="s">
        <v>228</v>
      </c>
      <c r="C533" s="87" t="s">
        <v>137</v>
      </c>
      <c r="D533" s="242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242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242" t="s">
        <v>228</v>
      </c>
      <c r="C534" s="87" t="s">
        <v>279</v>
      </c>
      <c r="D534" s="242"/>
      <c r="E534" s="242">
        <v>14030305</v>
      </c>
      <c r="F534" s="87"/>
      <c r="G534" s="87"/>
      <c r="H534" s="87"/>
      <c r="I534" s="87">
        <v>2</v>
      </c>
      <c r="J534" s="87"/>
      <c r="K534" s="87">
        <v>180</v>
      </c>
      <c r="L534" s="242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242" t="s">
        <v>228</v>
      </c>
      <c r="C535" s="87" t="s">
        <v>121</v>
      </c>
      <c r="D535" s="242"/>
      <c r="E535" s="242">
        <v>14030305</v>
      </c>
      <c r="F535" s="87"/>
      <c r="G535" s="87"/>
      <c r="H535" s="87"/>
      <c r="I535" s="87">
        <v>2</v>
      </c>
      <c r="J535" s="87"/>
      <c r="K535" s="87">
        <v>180</v>
      </c>
      <c r="L535" s="242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242" t="s">
        <v>228</v>
      </c>
      <c r="C536" s="87" t="s">
        <v>121</v>
      </c>
      <c r="D536" s="242"/>
      <c r="E536" s="242">
        <v>14030305</v>
      </c>
      <c r="F536" s="87"/>
      <c r="G536" s="87"/>
      <c r="H536" s="87"/>
      <c r="I536" s="87">
        <v>2</v>
      </c>
      <c r="J536" s="87"/>
      <c r="K536" s="87">
        <v>180</v>
      </c>
      <c r="L536" s="242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242" t="s">
        <v>228</v>
      </c>
      <c r="C537" s="87" t="s">
        <v>121</v>
      </c>
      <c r="D537" s="242"/>
      <c r="E537" s="242">
        <v>14030305</v>
      </c>
      <c r="F537" s="87"/>
      <c r="G537" s="87"/>
      <c r="H537" s="87"/>
      <c r="I537" s="87">
        <v>2</v>
      </c>
      <c r="J537" s="87"/>
      <c r="K537" s="87">
        <v>180</v>
      </c>
      <c r="L537" s="242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242" t="s">
        <v>228</v>
      </c>
      <c r="C538" s="87" t="s">
        <v>385</v>
      </c>
      <c r="D538" s="242"/>
      <c r="E538" s="242">
        <v>14030305</v>
      </c>
      <c r="F538" s="87"/>
      <c r="G538" s="87"/>
      <c r="H538" s="87"/>
      <c r="I538" s="87">
        <v>2</v>
      </c>
      <c r="J538" s="87"/>
      <c r="K538" s="87">
        <v>180</v>
      </c>
      <c r="L538" s="242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242" t="s">
        <v>228</v>
      </c>
      <c r="C539" s="87" t="s">
        <v>281</v>
      </c>
      <c r="D539" s="242"/>
      <c r="E539" s="242">
        <v>14030305</v>
      </c>
      <c r="F539" s="87"/>
      <c r="G539" s="87"/>
      <c r="H539" s="87"/>
      <c r="I539" s="87">
        <v>2</v>
      </c>
      <c r="J539" s="87"/>
      <c r="K539" s="87">
        <v>180</v>
      </c>
      <c r="L539" s="242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242" t="s">
        <v>228</v>
      </c>
      <c r="C540" s="87" t="s">
        <v>281</v>
      </c>
      <c r="D540" s="242"/>
      <c r="E540" s="242">
        <v>14030305</v>
      </c>
      <c r="F540" s="87"/>
      <c r="G540" s="87"/>
      <c r="H540" s="87"/>
      <c r="I540" s="87">
        <v>2</v>
      </c>
      <c r="J540" s="87"/>
      <c r="K540" s="87">
        <v>180</v>
      </c>
      <c r="L540" s="242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242" t="s">
        <v>228</v>
      </c>
      <c r="C541" s="87" t="s">
        <v>281</v>
      </c>
      <c r="D541" s="242"/>
      <c r="E541" s="242">
        <v>14030305</v>
      </c>
      <c r="F541" s="87"/>
      <c r="G541" s="87"/>
      <c r="H541" s="87"/>
      <c r="I541" s="87">
        <v>2</v>
      </c>
      <c r="J541" s="87"/>
      <c r="K541" s="87">
        <v>180</v>
      </c>
      <c r="L541" s="242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242" t="s">
        <v>228</v>
      </c>
      <c r="C542" s="87" t="s">
        <v>218</v>
      </c>
      <c r="D542" s="242"/>
      <c r="E542" s="242">
        <v>14030305</v>
      </c>
      <c r="F542" s="87"/>
      <c r="G542" s="87"/>
      <c r="H542" s="87"/>
      <c r="I542" s="87">
        <v>1</v>
      </c>
      <c r="J542" s="87"/>
      <c r="K542" s="87">
        <v>180</v>
      </c>
      <c r="L542" s="242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242" t="s">
        <v>228</v>
      </c>
      <c r="C543" s="87" t="s">
        <v>117</v>
      </c>
      <c r="D543" s="242"/>
      <c r="E543" s="242">
        <v>14030305</v>
      </c>
      <c r="F543" s="87"/>
      <c r="G543" s="87"/>
      <c r="H543" s="87"/>
      <c r="I543" s="87">
        <v>1</v>
      </c>
      <c r="J543" s="87"/>
      <c r="K543" s="87">
        <v>180</v>
      </c>
      <c r="L543" s="242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242" t="s">
        <v>228</v>
      </c>
      <c r="C544" s="87" t="s">
        <v>121</v>
      </c>
      <c r="D544" s="242"/>
      <c r="E544" s="242">
        <v>14030305</v>
      </c>
      <c r="F544" s="87"/>
      <c r="G544" s="87"/>
      <c r="H544" s="87"/>
      <c r="I544" s="87">
        <v>1</v>
      </c>
      <c r="J544" s="87"/>
      <c r="K544" s="87">
        <v>180</v>
      </c>
      <c r="L544" s="242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242" t="s">
        <v>228</v>
      </c>
      <c r="C545" s="87" t="s">
        <v>121</v>
      </c>
      <c r="D545" s="242"/>
      <c r="E545" s="242">
        <v>14030305</v>
      </c>
      <c r="F545" s="87"/>
      <c r="G545" s="87"/>
      <c r="H545" s="87"/>
      <c r="I545" s="87">
        <v>1</v>
      </c>
      <c r="J545" s="87"/>
      <c r="K545" s="87">
        <v>180</v>
      </c>
      <c r="L545" s="242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242" t="s">
        <v>228</v>
      </c>
      <c r="C546" s="87" t="s">
        <v>279</v>
      </c>
      <c r="D546" s="242"/>
      <c r="E546" s="242">
        <v>14030305</v>
      </c>
      <c r="F546" s="87"/>
      <c r="G546" s="87"/>
      <c r="H546" s="87"/>
      <c r="I546" s="87">
        <v>1</v>
      </c>
      <c r="J546" s="87"/>
      <c r="K546" s="87">
        <v>180</v>
      </c>
      <c r="L546" s="242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242" t="s">
        <v>228</v>
      </c>
      <c r="C547" s="87" t="s">
        <v>117</v>
      </c>
      <c r="D547" s="242"/>
      <c r="E547" s="242">
        <v>14030305</v>
      </c>
      <c r="F547" s="87"/>
      <c r="G547" s="87"/>
      <c r="H547" s="87"/>
      <c r="I547" s="87">
        <v>1</v>
      </c>
      <c r="J547" s="87"/>
      <c r="K547" s="87">
        <v>180</v>
      </c>
      <c r="L547" s="242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242" t="s">
        <v>228</v>
      </c>
      <c r="C548" s="87" t="s">
        <v>137</v>
      </c>
      <c r="D548" s="242"/>
      <c r="E548" s="242">
        <v>14030305</v>
      </c>
      <c r="F548" s="87"/>
      <c r="G548" s="87"/>
      <c r="H548" s="87"/>
      <c r="I548" s="87">
        <v>1</v>
      </c>
      <c r="J548" s="87"/>
      <c r="K548" s="87">
        <v>180</v>
      </c>
      <c r="L548" s="242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242" t="s">
        <v>228</v>
      </c>
      <c r="C549" s="87" t="s">
        <v>121</v>
      </c>
      <c r="D549" s="242"/>
      <c r="E549" s="242">
        <v>14030305</v>
      </c>
      <c r="F549" s="87"/>
      <c r="G549" s="87"/>
      <c r="H549" s="87"/>
      <c r="I549" s="87">
        <v>1</v>
      </c>
      <c r="J549" s="87"/>
      <c r="K549" s="87">
        <v>240</v>
      </c>
      <c r="L549" s="242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242" t="s">
        <v>228</v>
      </c>
      <c r="C550" s="87" t="s">
        <v>121</v>
      </c>
      <c r="D550" s="242"/>
      <c r="E550" s="242">
        <v>14030305</v>
      </c>
      <c r="F550" s="87"/>
      <c r="G550" s="87"/>
      <c r="H550" s="87"/>
      <c r="I550" s="87">
        <v>1</v>
      </c>
      <c r="J550" s="87"/>
      <c r="K550" s="87">
        <v>180</v>
      </c>
      <c r="L550" s="242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242" t="s">
        <v>228</v>
      </c>
      <c r="C551" s="87" t="s">
        <v>121</v>
      </c>
      <c r="D551" s="242"/>
      <c r="E551" s="242">
        <v>14030305</v>
      </c>
      <c r="F551" s="87"/>
      <c r="G551" s="87"/>
      <c r="H551" s="87"/>
      <c r="I551" s="87">
        <v>1</v>
      </c>
      <c r="J551" s="87"/>
      <c r="K551" s="87">
        <v>180</v>
      </c>
      <c r="L551" s="242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242" t="s">
        <v>228</v>
      </c>
      <c r="C552" s="87" t="s">
        <v>121</v>
      </c>
      <c r="D552" s="242"/>
      <c r="E552" s="242">
        <v>14030305</v>
      </c>
      <c r="F552" s="87"/>
      <c r="G552" s="87"/>
      <c r="H552" s="87"/>
      <c r="I552" s="87">
        <v>1</v>
      </c>
      <c r="J552" s="87"/>
      <c r="K552" s="87">
        <v>180</v>
      </c>
      <c r="L552" s="242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242" t="s">
        <v>228</v>
      </c>
      <c r="C553" s="87" t="s">
        <v>121</v>
      </c>
      <c r="D553" s="242"/>
      <c r="E553" s="242">
        <v>14030305</v>
      </c>
      <c r="F553" s="87"/>
      <c r="G553" s="87"/>
      <c r="H553" s="87"/>
      <c r="I553" s="87">
        <v>1</v>
      </c>
      <c r="J553" s="87"/>
      <c r="K553" s="87">
        <v>180</v>
      </c>
      <c r="L553" s="242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242" t="s">
        <v>228</v>
      </c>
      <c r="C554" s="87" t="s">
        <v>279</v>
      </c>
      <c r="D554" s="242"/>
      <c r="E554" s="242">
        <v>14030305</v>
      </c>
      <c r="F554" s="87"/>
      <c r="G554" s="87"/>
      <c r="H554" s="87"/>
      <c r="I554" s="87">
        <v>1</v>
      </c>
      <c r="J554" s="87"/>
      <c r="K554" s="87">
        <v>180</v>
      </c>
      <c r="L554" s="242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242" t="s">
        <v>228</v>
      </c>
      <c r="C555" s="87" t="s">
        <v>137</v>
      </c>
      <c r="D555" s="242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242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242" t="s">
        <v>228</v>
      </c>
      <c r="C556" s="87" t="s">
        <v>137</v>
      </c>
      <c r="D556" s="242"/>
      <c r="E556" s="242">
        <v>14030306</v>
      </c>
      <c r="F556" s="87"/>
      <c r="G556" s="87"/>
      <c r="H556" s="87"/>
      <c r="I556" s="87">
        <v>2</v>
      </c>
      <c r="J556" s="87"/>
      <c r="K556" s="87">
        <v>180</v>
      </c>
      <c r="L556" s="242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242" t="s">
        <v>228</v>
      </c>
      <c r="C557" s="87" t="s">
        <v>137</v>
      </c>
      <c r="D557" s="242"/>
      <c r="E557" s="242">
        <v>14030306</v>
      </c>
      <c r="F557" s="87"/>
      <c r="G557" s="87"/>
      <c r="H557" s="87"/>
      <c r="I557" s="87">
        <v>2</v>
      </c>
      <c r="J557" s="87"/>
      <c r="K557" s="87">
        <v>240</v>
      </c>
      <c r="L557" s="242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242" t="s">
        <v>228</v>
      </c>
      <c r="C558" s="87" t="s">
        <v>385</v>
      </c>
      <c r="D558" s="242"/>
      <c r="E558" s="242">
        <v>14030306</v>
      </c>
      <c r="F558" s="87"/>
      <c r="G558" s="87"/>
      <c r="H558" s="87"/>
      <c r="I558" s="87">
        <v>2</v>
      </c>
      <c r="J558" s="87"/>
      <c r="K558" s="87">
        <v>240</v>
      </c>
      <c r="L558" s="242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242" t="s">
        <v>228</v>
      </c>
      <c r="C559" s="87" t="s">
        <v>385</v>
      </c>
      <c r="D559" s="242"/>
      <c r="E559" s="242">
        <v>14030306</v>
      </c>
      <c r="F559" s="87"/>
      <c r="G559" s="87"/>
      <c r="H559" s="87"/>
      <c r="I559" s="87">
        <v>2</v>
      </c>
      <c r="J559" s="87"/>
      <c r="K559" s="87">
        <v>90</v>
      </c>
      <c r="L559" s="242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242" t="s">
        <v>228</v>
      </c>
      <c r="C560" s="87" t="s">
        <v>281</v>
      </c>
      <c r="D560" s="242"/>
      <c r="E560" s="242">
        <v>14030306</v>
      </c>
      <c r="F560" s="87"/>
      <c r="G560" s="87"/>
      <c r="H560" s="87"/>
      <c r="I560" s="87">
        <v>2</v>
      </c>
      <c r="J560" s="87"/>
      <c r="K560" s="87">
        <v>180</v>
      </c>
      <c r="L560" s="242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242" t="s">
        <v>228</v>
      </c>
      <c r="C561" s="87" t="s">
        <v>121</v>
      </c>
      <c r="D561" s="242"/>
      <c r="E561" s="242">
        <v>14030306</v>
      </c>
      <c r="F561" s="87"/>
      <c r="G561" s="87"/>
      <c r="H561" s="87"/>
      <c r="I561" s="87">
        <v>2</v>
      </c>
      <c r="J561" s="87"/>
      <c r="K561" s="87">
        <v>180</v>
      </c>
      <c r="L561" s="242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242" t="s">
        <v>228</v>
      </c>
      <c r="C562" s="87" t="s">
        <v>385</v>
      </c>
      <c r="D562" s="242"/>
      <c r="E562" s="242">
        <v>14030306</v>
      </c>
      <c r="F562" s="87"/>
      <c r="G562" s="87"/>
      <c r="H562" s="87"/>
      <c r="I562" s="87">
        <v>2</v>
      </c>
      <c r="J562" s="87"/>
      <c r="K562" s="87">
        <v>240</v>
      </c>
      <c r="L562" s="242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242" t="s">
        <v>228</v>
      </c>
      <c r="C563" s="87" t="s">
        <v>136</v>
      </c>
      <c r="D563" s="242"/>
      <c r="E563" s="242">
        <v>14030306</v>
      </c>
      <c r="F563" s="87"/>
      <c r="G563" s="87"/>
      <c r="H563" s="87"/>
      <c r="I563" s="87">
        <v>2</v>
      </c>
      <c r="J563" s="87"/>
      <c r="K563" s="87">
        <v>180</v>
      </c>
      <c r="L563" s="242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242" t="s">
        <v>228</v>
      </c>
      <c r="C564" s="87" t="s">
        <v>279</v>
      </c>
      <c r="D564" s="242"/>
      <c r="E564" s="242">
        <v>14030306</v>
      </c>
      <c r="F564" s="87"/>
      <c r="G564" s="87"/>
      <c r="H564" s="87"/>
      <c r="I564" s="87">
        <v>2</v>
      </c>
      <c r="J564" s="87"/>
      <c r="K564" s="87">
        <v>180</v>
      </c>
      <c r="L564" s="242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242" t="s">
        <v>228</v>
      </c>
      <c r="C565" s="87" t="s">
        <v>135</v>
      </c>
      <c r="D565" s="242"/>
      <c r="E565" s="242">
        <v>14030306</v>
      </c>
      <c r="F565" s="87"/>
      <c r="G565" s="87"/>
      <c r="H565" s="87"/>
      <c r="I565" s="87">
        <v>2</v>
      </c>
      <c r="J565" s="87"/>
      <c r="K565" s="87">
        <v>180</v>
      </c>
      <c r="L565" s="242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242" t="s">
        <v>228</v>
      </c>
      <c r="C566" s="87" t="s">
        <v>281</v>
      </c>
      <c r="D566" s="242"/>
      <c r="E566" s="242">
        <v>14030306</v>
      </c>
      <c r="F566" s="87"/>
      <c r="G566" s="87"/>
      <c r="H566" s="87"/>
      <c r="I566" s="87">
        <v>2</v>
      </c>
      <c r="J566" s="87"/>
      <c r="K566" s="87">
        <v>180</v>
      </c>
      <c r="L566" s="242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242" t="s">
        <v>228</v>
      </c>
      <c r="C567" s="87" t="s">
        <v>121</v>
      </c>
      <c r="D567" s="242"/>
      <c r="E567" s="242">
        <v>14030306</v>
      </c>
      <c r="F567" s="87"/>
      <c r="G567" s="87"/>
      <c r="H567" s="87"/>
      <c r="I567" s="87">
        <v>2</v>
      </c>
      <c r="J567" s="87"/>
      <c r="K567" s="87">
        <v>180</v>
      </c>
      <c r="L567" s="242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242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242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242"/>
      <c r="E569" s="242">
        <v>14030307</v>
      </c>
      <c r="F569" s="87"/>
      <c r="G569" s="87"/>
      <c r="H569" s="87"/>
      <c r="I569" s="87">
        <v>2</v>
      </c>
      <c r="J569" s="87"/>
      <c r="K569" s="87">
        <v>180</v>
      </c>
      <c r="L569" s="242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242"/>
      <c r="E570" s="242">
        <v>14030307</v>
      </c>
      <c r="F570" s="87"/>
      <c r="G570" s="87"/>
      <c r="H570" s="87"/>
      <c r="I570" s="87">
        <v>2</v>
      </c>
      <c r="J570" s="87"/>
      <c r="K570" s="87">
        <v>180</v>
      </c>
      <c r="L570" s="242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242" t="s">
        <v>228</v>
      </c>
      <c r="C571" s="87" t="s">
        <v>385</v>
      </c>
      <c r="D571" s="242"/>
      <c r="E571" s="242">
        <v>14030307</v>
      </c>
      <c r="F571" s="87"/>
      <c r="G571" s="87"/>
      <c r="H571" s="87"/>
      <c r="I571" s="87">
        <v>2</v>
      </c>
      <c r="J571" s="87"/>
      <c r="K571" s="87">
        <v>180</v>
      </c>
      <c r="L571" s="242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242" t="s">
        <v>228</v>
      </c>
      <c r="C572" s="87" t="s">
        <v>136</v>
      </c>
      <c r="D572" s="242"/>
      <c r="E572" s="242">
        <v>14030307</v>
      </c>
      <c r="F572" s="87"/>
      <c r="G572" s="87"/>
      <c r="H572" s="87"/>
      <c r="I572" s="87">
        <v>2</v>
      </c>
      <c r="J572" s="87"/>
      <c r="K572" s="87">
        <v>180</v>
      </c>
      <c r="L572" s="242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242" t="s">
        <v>228</v>
      </c>
      <c r="C573" s="87" t="s">
        <v>121</v>
      </c>
      <c r="D573" s="242"/>
      <c r="E573" s="242">
        <v>14030307</v>
      </c>
      <c r="F573" s="87"/>
      <c r="G573" s="87"/>
      <c r="H573" s="87"/>
      <c r="I573" s="87">
        <v>2</v>
      </c>
      <c r="J573" s="87"/>
      <c r="K573" s="87">
        <v>180</v>
      </c>
      <c r="L573" s="242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242" t="s">
        <v>228</v>
      </c>
      <c r="C574" s="87" t="s">
        <v>121</v>
      </c>
      <c r="D574" s="242"/>
      <c r="E574" s="242">
        <v>14030307</v>
      </c>
      <c r="F574" s="87"/>
      <c r="G574" s="87"/>
      <c r="H574" s="87"/>
      <c r="I574" s="87">
        <v>2</v>
      </c>
      <c r="J574" s="87"/>
      <c r="K574" s="87">
        <v>180</v>
      </c>
      <c r="L574" s="242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242" t="s">
        <v>228</v>
      </c>
      <c r="C575" s="87" t="s">
        <v>121</v>
      </c>
      <c r="D575" s="242"/>
      <c r="E575" s="242">
        <v>14030307</v>
      </c>
      <c r="F575" s="87"/>
      <c r="G575" s="87"/>
      <c r="H575" s="87"/>
      <c r="I575" s="87">
        <v>2</v>
      </c>
      <c r="J575" s="87"/>
      <c r="K575" s="87">
        <v>180</v>
      </c>
      <c r="L575" s="242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242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242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242"/>
      <c r="E577" s="242">
        <v>14030307</v>
      </c>
      <c r="F577" s="87"/>
      <c r="G577" s="87"/>
      <c r="H577" s="87"/>
      <c r="I577" s="87">
        <v>1</v>
      </c>
      <c r="J577" s="87"/>
      <c r="K577" s="87">
        <v>180</v>
      </c>
      <c r="L577" s="242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242"/>
      <c r="E578" s="242">
        <v>14030307</v>
      </c>
      <c r="F578" s="87"/>
      <c r="G578" s="87"/>
      <c r="H578" s="87"/>
      <c r="I578" s="87">
        <v>1</v>
      </c>
      <c r="J578" s="87"/>
      <c r="K578" s="87">
        <v>180</v>
      </c>
      <c r="L578" s="242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242"/>
      <c r="E579" s="242">
        <v>14030307</v>
      </c>
      <c r="F579" s="87"/>
      <c r="G579" s="87"/>
      <c r="H579" s="87"/>
      <c r="I579" s="87">
        <v>1</v>
      </c>
      <c r="J579" s="87"/>
      <c r="K579" s="87">
        <v>180</v>
      </c>
      <c r="L579" s="242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242"/>
      <c r="E580" s="242">
        <v>14030307</v>
      </c>
      <c r="F580" s="87"/>
      <c r="G580" s="87"/>
      <c r="H580" s="87"/>
      <c r="I580" s="87">
        <v>1</v>
      </c>
      <c r="J580" s="87"/>
      <c r="K580" s="87">
        <v>180</v>
      </c>
      <c r="L580" s="242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242"/>
      <c r="E581" s="242">
        <v>14030307</v>
      </c>
      <c r="F581" s="87"/>
      <c r="G581" s="87"/>
      <c r="H581" s="87"/>
      <c r="I581" s="87">
        <v>1</v>
      </c>
      <c r="J581" s="87"/>
      <c r="K581" s="87">
        <v>180</v>
      </c>
      <c r="L581" s="242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242"/>
      <c r="E582" s="242">
        <v>14030307</v>
      </c>
      <c r="F582" s="87"/>
      <c r="G582" s="87"/>
      <c r="H582" s="87"/>
      <c r="I582" s="87">
        <v>1</v>
      </c>
      <c r="J582" s="87"/>
      <c r="K582" s="87">
        <v>180</v>
      </c>
      <c r="L582" s="242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242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242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242"/>
      <c r="E584" s="242">
        <v>14030308</v>
      </c>
      <c r="F584" s="87"/>
      <c r="G584" s="87"/>
      <c r="H584" s="87"/>
      <c r="I584" s="87">
        <v>1</v>
      </c>
      <c r="J584" s="87"/>
      <c r="K584" s="87">
        <v>180</v>
      </c>
      <c r="L584" s="242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242"/>
      <c r="E585" s="242">
        <v>14030308</v>
      </c>
      <c r="F585" s="87"/>
      <c r="G585" s="87"/>
      <c r="H585" s="87"/>
      <c r="I585" s="87">
        <v>1</v>
      </c>
      <c r="J585" s="87"/>
      <c r="K585" s="87">
        <v>180</v>
      </c>
      <c r="L585" s="242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242"/>
      <c r="E586" s="242">
        <v>14030308</v>
      </c>
      <c r="F586" s="87"/>
      <c r="G586" s="87"/>
      <c r="H586" s="87"/>
      <c r="I586" s="87">
        <v>1</v>
      </c>
      <c r="J586" s="87"/>
      <c r="K586" s="87">
        <v>120</v>
      </c>
      <c r="L586" s="242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242" t="s">
        <v>228</v>
      </c>
      <c r="C587" s="87" t="s">
        <v>137</v>
      </c>
      <c r="D587" s="242"/>
      <c r="E587" s="242">
        <v>14030308</v>
      </c>
      <c r="F587" s="87"/>
      <c r="G587" s="87"/>
      <c r="H587" s="87"/>
      <c r="I587" s="87">
        <v>2</v>
      </c>
      <c r="J587" s="87"/>
      <c r="K587" s="87">
        <v>180</v>
      </c>
      <c r="L587" s="242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242" t="s">
        <v>228</v>
      </c>
      <c r="C588" s="87" t="s">
        <v>137</v>
      </c>
      <c r="D588" s="242"/>
      <c r="E588" s="242">
        <v>14030308</v>
      </c>
      <c r="F588" s="87"/>
      <c r="G588" s="87"/>
      <c r="H588" s="87"/>
      <c r="I588" s="87">
        <v>2</v>
      </c>
      <c r="J588" s="87"/>
      <c r="K588" s="87">
        <v>180</v>
      </c>
      <c r="L588" s="242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242" t="s">
        <v>228</v>
      </c>
      <c r="C589" s="87" t="s">
        <v>117</v>
      </c>
      <c r="D589" s="242"/>
      <c r="E589" s="242">
        <v>14030308</v>
      </c>
      <c r="F589" s="87"/>
      <c r="G589" s="87"/>
      <c r="H589" s="87"/>
      <c r="I589" s="87">
        <v>2</v>
      </c>
      <c r="J589" s="87"/>
      <c r="K589" s="87">
        <v>180</v>
      </c>
      <c r="L589" s="242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242" t="s">
        <v>228</v>
      </c>
      <c r="C590" s="87" t="s">
        <v>117</v>
      </c>
      <c r="D590" s="242"/>
      <c r="E590" s="242">
        <v>14030308</v>
      </c>
      <c r="F590" s="87"/>
      <c r="G590" s="87"/>
      <c r="H590" s="87"/>
      <c r="I590" s="87">
        <v>2</v>
      </c>
      <c r="J590" s="87"/>
      <c r="K590" s="87">
        <v>180</v>
      </c>
      <c r="L590" s="242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242" t="s">
        <v>228</v>
      </c>
      <c r="C591" s="87" t="s">
        <v>137</v>
      </c>
      <c r="D591" s="242"/>
      <c r="E591" s="242">
        <v>14030308</v>
      </c>
      <c r="F591" s="87"/>
      <c r="G591" s="87"/>
      <c r="H591" s="87"/>
      <c r="I591" s="87">
        <v>2</v>
      </c>
      <c r="J591" s="87"/>
      <c r="K591" s="87">
        <v>180</v>
      </c>
      <c r="L591" s="242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242" t="s">
        <v>228</v>
      </c>
      <c r="C592" s="87" t="s">
        <v>218</v>
      </c>
      <c r="D592" s="242"/>
      <c r="E592" s="242">
        <v>14030308</v>
      </c>
      <c r="F592" s="87"/>
      <c r="G592" s="87"/>
      <c r="H592" s="87"/>
      <c r="I592" s="87">
        <v>2</v>
      </c>
      <c r="J592" s="87"/>
      <c r="K592" s="87">
        <v>180</v>
      </c>
      <c r="L592" s="242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242" t="s">
        <v>228</v>
      </c>
      <c r="C593" s="87" t="s">
        <v>137</v>
      </c>
      <c r="D593" s="242"/>
      <c r="E593" s="242">
        <v>14030308</v>
      </c>
      <c r="F593" s="87"/>
      <c r="G593" s="87"/>
      <c r="H593" s="87"/>
      <c r="I593" s="87">
        <v>2</v>
      </c>
      <c r="J593" s="87"/>
      <c r="K593" s="87">
        <v>120</v>
      </c>
      <c r="L593" s="242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242" t="s">
        <v>228</v>
      </c>
      <c r="C594" s="87" t="s">
        <v>121</v>
      </c>
      <c r="D594" s="242"/>
      <c r="E594" s="242">
        <v>14030308</v>
      </c>
      <c r="F594" s="87"/>
      <c r="G594" s="87"/>
      <c r="H594" s="87"/>
      <c r="I594" s="87">
        <v>2</v>
      </c>
      <c r="J594" s="87"/>
      <c r="K594" s="87">
        <v>180</v>
      </c>
      <c r="L594" s="242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242" t="s">
        <v>228</v>
      </c>
      <c r="C595" s="87" t="s">
        <v>121</v>
      </c>
      <c r="D595" s="242"/>
      <c r="E595" s="242">
        <v>14030308</v>
      </c>
      <c r="F595" s="87"/>
      <c r="G595" s="87"/>
      <c r="H595" s="87"/>
      <c r="I595" s="87">
        <v>2</v>
      </c>
      <c r="J595" s="87"/>
      <c r="K595" s="87">
        <v>180</v>
      </c>
      <c r="L595" s="242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242" t="s">
        <v>228</v>
      </c>
      <c r="C596" s="87" t="s">
        <v>137</v>
      </c>
      <c r="D596" s="242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242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242" t="s">
        <v>228</v>
      </c>
      <c r="C597" s="87" t="s">
        <v>137</v>
      </c>
      <c r="D597" s="242"/>
      <c r="E597" s="242">
        <v>14030309</v>
      </c>
      <c r="F597" s="87"/>
      <c r="G597" s="87"/>
      <c r="H597" s="87"/>
      <c r="I597" s="87">
        <v>2</v>
      </c>
      <c r="J597" s="87"/>
      <c r="K597" s="87">
        <v>180</v>
      </c>
      <c r="L597" s="242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242" t="s">
        <v>228</v>
      </c>
      <c r="C598" s="87" t="s">
        <v>137</v>
      </c>
      <c r="D598" s="242"/>
      <c r="E598" s="242">
        <v>14030309</v>
      </c>
      <c r="F598" s="87"/>
      <c r="G598" s="87"/>
      <c r="H598" s="87"/>
      <c r="I598" s="87">
        <v>2</v>
      </c>
      <c r="J598" s="87"/>
      <c r="K598" s="87">
        <v>180</v>
      </c>
      <c r="L598" s="242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242" t="s">
        <v>228</v>
      </c>
      <c r="C599" s="87" t="s">
        <v>137</v>
      </c>
      <c r="D599" s="242"/>
      <c r="E599" s="242">
        <v>14030309</v>
      </c>
      <c r="F599" s="87"/>
      <c r="G599" s="87"/>
      <c r="H599" s="87"/>
      <c r="I599" s="87">
        <v>2</v>
      </c>
      <c r="J599" s="87"/>
      <c r="K599" s="87">
        <v>180</v>
      </c>
      <c r="L599" s="242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242" t="s">
        <v>228</v>
      </c>
      <c r="C600" s="87" t="s">
        <v>392</v>
      </c>
      <c r="D600" s="242"/>
      <c r="E600" s="242">
        <v>14030309</v>
      </c>
      <c r="F600" s="87"/>
      <c r="G600" s="87"/>
      <c r="H600" s="87"/>
      <c r="I600" s="87">
        <v>2</v>
      </c>
      <c r="J600" s="87"/>
      <c r="K600" s="87">
        <v>120</v>
      </c>
      <c r="L600" s="242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242" t="s">
        <v>228</v>
      </c>
      <c r="C601" s="87" t="s">
        <v>121</v>
      </c>
      <c r="D601" s="242"/>
      <c r="E601" s="242">
        <v>14030309</v>
      </c>
      <c r="F601" s="87"/>
      <c r="G601" s="87"/>
      <c r="H601" s="87"/>
      <c r="I601" s="87">
        <v>2</v>
      </c>
      <c r="J601" s="87"/>
      <c r="K601" s="87">
        <v>180</v>
      </c>
      <c r="L601" s="242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242" t="s">
        <v>228</v>
      </c>
      <c r="C602" s="87" t="s">
        <v>223</v>
      </c>
      <c r="D602" s="242"/>
      <c r="E602" s="242">
        <v>14030309</v>
      </c>
      <c r="F602" s="87"/>
      <c r="G602" s="87"/>
      <c r="H602" s="87"/>
      <c r="I602" s="87">
        <v>2</v>
      </c>
      <c r="J602" s="87"/>
      <c r="K602" s="87">
        <v>120</v>
      </c>
      <c r="L602" s="242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242" t="s">
        <v>228</v>
      </c>
      <c r="C603" s="87" t="s">
        <v>121</v>
      </c>
      <c r="D603" s="242"/>
      <c r="E603" s="242">
        <v>14030309</v>
      </c>
      <c r="F603" s="87"/>
      <c r="G603" s="87"/>
      <c r="H603" s="87"/>
      <c r="I603" s="87">
        <v>2</v>
      </c>
      <c r="J603" s="87"/>
      <c r="K603" s="87">
        <v>180</v>
      </c>
      <c r="L603" s="242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242" t="s">
        <v>228</v>
      </c>
      <c r="C604" s="87" t="s">
        <v>121</v>
      </c>
      <c r="D604" s="242"/>
      <c r="E604" s="242">
        <v>14030309</v>
      </c>
      <c r="F604" s="87"/>
      <c r="G604" s="87"/>
      <c r="H604" s="87"/>
      <c r="I604" s="87">
        <v>2</v>
      </c>
      <c r="J604" s="87"/>
      <c r="K604" s="87">
        <v>180</v>
      </c>
      <c r="L604" s="242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242" t="s">
        <v>228</v>
      </c>
      <c r="C605" s="87" t="s">
        <v>121</v>
      </c>
      <c r="D605" s="242"/>
      <c r="E605" s="242">
        <v>14030309</v>
      </c>
      <c r="F605" s="87"/>
      <c r="G605" s="87"/>
      <c r="H605" s="87"/>
      <c r="I605" s="87">
        <v>2</v>
      </c>
      <c r="J605" s="87"/>
      <c r="K605" s="87">
        <v>180</v>
      </c>
      <c r="L605" s="242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242" t="s">
        <v>228</v>
      </c>
      <c r="C606" s="87" t="s">
        <v>121</v>
      </c>
      <c r="D606" s="242"/>
      <c r="E606" s="242">
        <v>14030309</v>
      </c>
      <c r="F606" s="87"/>
      <c r="G606" s="87"/>
      <c r="H606" s="87"/>
      <c r="I606" s="87">
        <v>1</v>
      </c>
      <c r="J606" s="87"/>
      <c r="K606" s="87">
        <v>180</v>
      </c>
      <c r="L606" s="242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242" t="s">
        <v>228</v>
      </c>
      <c r="C607" s="87" t="s">
        <v>121</v>
      </c>
      <c r="D607" s="242"/>
      <c r="E607" s="242">
        <v>14030309</v>
      </c>
      <c r="F607" s="87"/>
      <c r="G607" s="87"/>
      <c r="H607" s="87"/>
      <c r="I607" s="87">
        <v>1</v>
      </c>
      <c r="J607" s="87"/>
      <c r="K607" s="87">
        <v>180</v>
      </c>
      <c r="L607" s="242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242" t="s">
        <v>228</v>
      </c>
      <c r="C608" s="87" t="s">
        <v>121</v>
      </c>
      <c r="D608" s="242"/>
      <c r="E608" s="242">
        <v>14030309</v>
      </c>
      <c r="F608" s="87"/>
      <c r="G608" s="87"/>
      <c r="H608" s="87"/>
      <c r="I608" s="87">
        <v>1</v>
      </c>
      <c r="J608" s="87"/>
      <c r="K608" s="87">
        <v>180</v>
      </c>
      <c r="L608" s="242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242" t="s">
        <v>228</v>
      </c>
      <c r="C609" s="87" t="s">
        <v>121</v>
      </c>
      <c r="D609" s="242"/>
      <c r="E609" s="242">
        <v>14030309</v>
      </c>
      <c r="F609" s="87"/>
      <c r="G609" s="87"/>
      <c r="H609" s="87"/>
      <c r="I609" s="87">
        <v>1</v>
      </c>
      <c r="J609" s="87"/>
      <c r="K609" s="87">
        <v>180</v>
      </c>
      <c r="L609" s="242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242" t="s">
        <v>228</v>
      </c>
      <c r="C610" s="87" t="s">
        <v>121</v>
      </c>
      <c r="D610" s="242"/>
      <c r="E610" s="242">
        <v>14030309</v>
      </c>
      <c r="F610" s="87"/>
      <c r="G610" s="87"/>
      <c r="H610" s="87"/>
      <c r="I610" s="87">
        <v>1</v>
      </c>
      <c r="J610" s="87"/>
      <c r="K610" s="87">
        <v>180</v>
      </c>
      <c r="L610" s="242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242" t="s">
        <v>228</v>
      </c>
      <c r="C611" s="87" t="s">
        <v>117</v>
      </c>
      <c r="D611" s="242"/>
      <c r="E611" s="242">
        <v>14030309</v>
      </c>
      <c r="F611" s="87"/>
      <c r="G611" s="87"/>
      <c r="H611" s="87"/>
      <c r="I611" s="87">
        <v>1</v>
      </c>
      <c r="J611" s="87"/>
      <c r="K611" s="87">
        <v>180</v>
      </c>
      <c r="L611" s="242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242" t="s">
        <v>228</v>
      </c>
      <c r="C612" s="87" t="s">
        <v>218</v>
      </c>
      <c r="D612" s="242"/>
      <c r="E612" s="242">
        <v>14030309</v>
      </c>
      <c r="F612" s="87"/>
      <c r="G612" s="87"/>
      <c r="H612" s="87"/>
      <c r="I612" s="87">
        <v>1</v>
      </c>
      <c r="J612" s="87"/>
      <c r="K612" s="87">
        <v>240</v>
      </c>
      <c r="L612" s="242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242" t="s">
        <v>228</v>
      </c>
      <c r="C613" s="87" t="s">
        <v>223</v>
      </c>
      <c r="D613" s="242"/>
      <c r="E613" s="242">
        <v>14030309</v>
      </c>
      <c r="F613" s="87"/>
      <c r="G613" s="87"/>
      <c r="H613" s="87"/>
      <c r="I613" s="87">
        <v>1</v>
      </c>
      <c r="J613" s="87"/>
      <c r="K613" s="87">
        <v>240</v>
      </c>
      <c r="L613" s="242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242" t="s">
        <v>228</v>
      </c>
      <c r="C614" s="87" t="s">
        <v>236</v>
      </c>
      <c r="D614" s="242"/>
      <c r="E614" s="242">
        <v>14030309</v>
      </c>
      <c r="F614" s="87"/>
      <c r="G614" s="87"/>
      <c r="H614" s="87"/>
      <c r="I614" s="87">
        <v>1</v>
      </c>
      <c r="J614" s="87"/>
      <c r="K614" s="87">
        <v>120</v>
      </c>
      <c r="L614" s="242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242" t="s">
        <v>228</v>
      </c>
      <c r="C615" s="87" t="s">
        <v>392</v>
      </c>
      <c r="D615" s="242"/>
      <c r="E615" s="242">
        <v>14030309</v>
      </c>
      <c r="F615" s="87"/>
      <c r="G615" s="87"/>
      <c r="H615" s="87"/>
      <c r="I615" s="87">
        <v>1</v>
      </c>
      <c r="J615" s="87"/>
      <c r="K615" s="87">
        <v>120</v>
      </c>
      <c r="L615" s="242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242"/>
      <c r="E616" s="264">
        <v>14030309</v>
      </c>
      <c r="F616" s="87"/>
      <c r="G616" s="87"/>
      <c r="H616" s="87"/>
      <c r="I616" s="87">
        <v>1</v>
      </c>
      <c r="J616" s="87"/>
      <c r="K616" s="87">
        <v>180</v>
      </c>
      <c r="L616" s="242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242"/>
      <c r="E617" s="264">
        <v>14030309</v>
      </c>
      <c r="F617" s="87"/>
      <c r="G617" s="87"/>
      <c r="H617" s="87"/>
      <c r="I617" s="87">
        <v>1</v>
      </c>
      <c r="J617" s="87"/>
      <c r="K617" s="87">
        <v>120</v>
      </c>
      <c r="L617" s="242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64" t="s">
        <v>227</v>
      </c>
      <c r="C618" s="87" t="s">
        <v>459</v>
      </c>
      <c r="D618" s="242"/>
      <c r="E618" s="264">
        <v>14030309</v>
      </c>
      <c r="F618" s="87"/>
      <c r="G618" s="87"/>
      <c r="H618" s="87"/>
      <c r="I618" s="87">
        <v>1</v>
      </c>
      <c r="J618" s="87"/>
      <c r="K618" s="87">
        <v>36</v>
      </c>
      <c r="L618" s="242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64" t="s">
        <v>227</v>
      </c>
      <c r="C619" s="87" t="s">
        <v>392</v>
      </c>
      <c r="D619" s="242"/>
      <c r="E619" s="264">
        <v>14030309</v>
      </c>
      <c r="F619" s="87"/>
      <c r="G619" s="87"/>
      <c r="H619" s="87"/>
      <c r="I619" s="87">
        <v>1</v>
      </c>
      <c r="J619" s="87"/>
      <c r="K619" s="87">
        <v>180</v>
      </c>
      <c r="L619" s="242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64" t="s">
        <v>227</v>
      </c>
      <c r="C620" s="87" t="s">
        <v>235</v>
      </c>
      <c r="D620" s="242"/>
      <c r="E620" s="264">
        <v>14030309</v>
      </c>
      <c r="F620" s="87"/>
      <c r="G620" s="87"/>
      <c r="H620" s="87"/>
      <c r="I620" s="87">
        <v>1</v>
      </c>
      <c r="J620" s="87"/>
      <c r="K620" s="87">
        <v>120</v>
      </c>
      <c r="L620" s="242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242"/>
      <c r="E621" s="264">
        <v>14030309</v>
      </c>
      <c r="F621" s="87"/>
      <c r="G621" s="87"/>
      <c r="H621" s="87"/>
      <c r="I621" s="87">
        <v>2</v>
      </c>
      <c r="J621" s="87"/>
      <c r="K621" s="87">
        <v>180</v>
      </c>
      <c r="L621" s="242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64" t="s">
        <v>227</v>
      </c>
      <c r="C622" s="87" t="s">
        <v>137</v>
      </c>
      <c r="D622" s="242"/>
      <c r="E622" s="264">
        <v>14030309</v>
      </c>
      <c r="F622" s="87"/>
      <c r="G622" s="87"/>
      <c r="H622" s="87"/>
      <c r="I622" s="87">
        <v>2</v>
      </c>
      <c r="J622" s="87"/>
      <c r="K622" s="87">
        <v>180</v>
      </c>
      <c r="L622" s="242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64" t="s">
        <v>227</v>
      </c>
      <c r="C623" s="87" t="s">
        <v>137</v>
      </c>
      <c r="D623" s="242"/>
      <c r="E623" s="264">
        <v>14030309</v>
      </c>
      <c r="F623" s="87"/>
      <c r="G623" s="87"/>
      <c r="H623" s="87"/>
      <c r="I623" s="87">
        <v>2</v>
      </c>
      <c r="J623" s="87"/>
      <c r="K623" s="87">
        <v>180</v>
      </c>
      <c r="L623" s="242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64" t="s">
        <v>227</v>
      </c>
      <c r="C624" s="87" t="s">
        <v>374</v>
      </c>
      <c r="D624" s="242"/>
      <c r="E624" s="264">
        <v>14030309</v>
      </c>
      <c r="F624" s="87"/>
      <c r="G624" s="87"/>
      <c r="H624" s="87"/>
      <c r="I624" s="87">
        <v>2</v>
      </c>
      <c r="J624" s="87"/>
      <c r="K624" s="87">
        <v>96</v>
      </c>
      <c r="L624" s="242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64" t="s">
        <v>227</v>
      </c>
      <c r="C625" s="87" t="s">
        <v>374</v>
      </c>
      <c r="D625" s="242"/>
      <c r="E625" s="264">
        <v>14030309</v>
      </c>
      <c r="F625" s="87"/>
      <c r="G625" s="87"/>
      <c r="H625" s="87"/>
      <c r="I625" s="87">
        <v>2</v>
      </c>
      <c r="J625" s="87"/>
      <c r="K625" s="87">
        <v>96</v>
      </c>
      <c r="L625" s="242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64" t="s">
        <v>227</v>
      </c>
      <c r="C626" s="87" t="s">
        <v>121</v>
      </c>
      <c r="D626" s="242"/>
      <c r="E626" s="264">
        <v>14030309</v>
      </c>
      <c r="F626" s="87"/>
      <c r="G626" s="87"/>
      <c r="H626" s="87"/>
      <c r="I626" s="86">
        <v>2</v>
      </c>
      <c r="J626" s="87"/>
      <c r="K626" s="87">
        <v>180</v>
      </c>
      <c r="L626" s="242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64" t="s">
        <v>227</v>
      </c>
      <c r="C627" s="87" t="s">
        <v>137</v>
      </c>
      <c r="D627" s="242"/>
      <c r="E627" s="264">
        <v>14030309</v>
      </c>
      <c r="F627" s="87"/>
      <c r="G627" s="87"/>
      <c r="H627" s="87"/>
      <c r="I627" s="87">
        <v>2</v>
      </c>
      <c r="J627" s="87"/>
      <c r="K627" s="87">
        <v>180</v>
      </c>
      <c r="L627" s="242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64" t="s">
        <v>227</v>
      </c>
      <c r="C628" s="87" t="s">
        <v>137</v>
      </c>
      <c r="D628" s="242"/>
      <c r="E628" s="264">
        <v>14030309</v>
      </c>
      <c r="F628" s="87"/>
      <c r="G628" s="87"/>
      <c r="H628" s="87"/>
      <c r="I628" s="87">
        <v>2</v>
      </c>
      <c r="J628" s="87"/>
      <c r="K628" s="87">
        <v>180</v>
      </c>
      <c r="L628" s="242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64" t="s">
        <v>227</v>
      </c>
      <c r="C629" s="87" t="s">
        <v>121</v>
      </c>
      <c r="D629" s="242"/>
      <c r="E629" s="264">
        <v>14030309</v>
      </c>
      <c r="F629" s="87"/>
      <c r="G629" s="87"/>
      <c r="H629" s="87"/>
      <c r="I629" s="87">
        <v>2</v>
      </c>
      <c r="J629" s="87"/>
      <c r="K629" s="87">
        <v>180</v>
      </c>
      <c r="L629" s="242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64" t="s">
        <v>227</v>
      </c>
      <c r="C630" s="87" t="s">
        <v>121</v>
      </c>
      <c r="D630" s="242"/>
      <c r="E630" s="264">
        <v>14030309</v>
      </c>
      <c r="F630" s="87"/>
      <c r="G630" s="87"/>
      <c r="H630" s="87"/>
      <c r="I630" s="87">
        <v>2</v>
      </c>
      <c r="J630" s="87"/>
      <c r="K630" s="87">
        <v>180</v>
      </c>
      <c r="L630" s="242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242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242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242"/>
      <c r="E632" s="276">
        <v>14030312</v>
      </c>
      <c r="F632" s="87"/>
      <c r="G632" s="87"/>
      <c r="H632" s="87"/>
      <c r="I632" s="87">
        <v>1</v>
      </c>
      <c r="J632" s="87"/>
      <c r="K632" s="87">
        <v>180</v>
      </c>
      <c r="L632" s="242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242"/>
      <c r="E633" s="276">
        <v>14030312</v>
      </c>
      <c r="F633" s="87"/>
      <c r="G633" s="87"/>
      <c r="H633" s="87"/>
      <c r="I633" s="87">
        <v>1</v>
      </c>
      <c r="J633" s="87"/>
      <c r="K633" s="87">
        <v>180</v>
      </c>
      <c r="L633" s="242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242"/>
      <c r="E634" s="276">
        <v>14030312</v>
      </c>
      <c r="F634" s="87"/>
      <c r="G634" s="87"/>
      <c r="H634" s="87"/>
      <c r="I634" s="87">
        <v>1</v>
      </c>
      <c r="J634" s="87"/>
      <c r="K634" s="87">
        <v>180</v>
      </c>
      <c r="L634" s="242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242"/>
      <c r="E635" s="276">
        <v>14030312</v>
      </c>
      <c r="F635" s="87"/>
      <c r="G635" s="87"/>
      <c r="H635" s="87"/>
      <c r="I635" s="87">
        <v>1</v>
      </c>
      <c r="J635" s="87"/>
      <c r="K635" s="87">
        <v>180</v>
      </c>
      <c r="L635" s="242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242"/>
      <c r="E636" s="276">
        <v>14030312</v>
      </c>
      <c r="F636" s="87"/>
      <c r="G636" s="87"/>
      <c r="H636" s="87"/>
      <c r="I636" s="87">
        <v>1</v>
      </c>
      <c r="J636" s="87"/>
      <c r="K636" s="87">
        <v>180</v>
      </c>
      <c r="L636" s="242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242"/>
      <c r="E637" s="276">
        <v>14030312</v>
      </c>
      <c r="F637" s="87"/>
      <c r="G637" s="87"/>
      <c r="H637" s="87"/>
      <c r="I637" s="87">
        <v>1</v>
      </c>
      <c r="J637" s="87"/>
      <c r="K637" s="87">
        <v>240</v>
      </c>
      <c r="L637" s="242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242"/>
      <c r="E638" s="276">
        <v>14030312</v>
      </c>
      <c r="F638" s="87"/>
      <c r="G638" s="87"/>
      <c r="H638" s="87"/>
      <c r="I638" s="87">
        <v>1</v>
      </c>
      <c r="J638" s="87"/>
      <c r="K638" s="87">
        <v>180</v>
      </c>
      <c r="L638" s="242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242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242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242"/>
      <c r="E640" s="276">
        <v>14030312</v>
      </c>
      <c r="F640" s="87"/>
      <c r="G640" s="87"/>
      <c r="H640" s="87"/>
      <c r="I640" s="87">
        <v>2</v>
      </c>
      <c r="J640" s="87"/>
      <c r="K640" s="87">
        <v>180</v>
      </c>
      <c r="L640" s="242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242"/>
      <c r="E641" s="276">
        <v>14030312</v>
      </c>
      <c r="F641" s="87"/>
      <c r="G641" s="87"/>
      <c r="H641" s="87"/>
      <c r="I641" s="87">
        <v>2</v>
      </c>
      <c r="J641" s="87"/>
      <c r="K641" s="87">
        <v>180</v>
      </c>
      <c r="L641" s="242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242"/>
      <c r="E642" s="276">
        <v>14030312</v>
      </c>
      <c r="F642" s="87"/>
      <c r="G642" s="87"/>
      <c r="H642" s="87"/>
      <c r="I642" s="87">
        <v>2</v>
      </c>
      <c r="J642" s="87"/>
      <c r="K642" s="87">
        <v>180</v>
      </c>
      <c r="L642" s="242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242"/>
      <c r="E643" s="276">
        <v>14030312</v>
      </c>
      <c r="F643" s="87"/>
      <c r="G643" s="87"/>
      <c r="H643" s="87"/>
      <c r="I643" s="87">
        <v>2</v>
      </c>
      <c r="J643" s="87"/>
      <c r="K643" s="87">
        <v>240</v>
      </c>
      <c r="L643" s="242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242"/>
      <c r="E644" s="276">
        <v>14030312</v>
      </c>
      <c r="F644" s="87"/>
      <c r="G644" s="87"/>
      <c r="H644" s="87"/>
      <c r="I644" s="87">
        <v>2</v>
      </c>
      <c r="J644" s="87"/>
      <c r="K644" s="87">
        <v>120</v>
      </c>
      <c r="L644" s="242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242"/>
      <c r="E645" s="276">
        <v>14030312</v>
      </c>
      <c r="F645" s="87"/>
      <c r="G645" s="87"/>
      <c r="H645" s="87"/>
      <c r="I645" s="87">
        <v>2</v>
      </c>
      <c r="J645" s="87"/>
      <c r="K645" s="87">
        <v>180</v>
      </c>
      <c r="L645" s="242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242"/>
      <c r="E646" s="276">
        <v>14030312</v>
      </c>
      <c r="F646" s="87"/>
      <c r="G646" s="87"/>
      <c r="H646" s="87"/>
      <c r="I646" s="87">
        <v>2</v>
      </c>
      <c r="J646" s="87"/>
      <c r="K646" s="87">
        <v>180</v>
      </c>
      <c r="L646" s="242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242"/>
      <c r="E647" s="276">
        <v>14030312</v>
      </c>
      <c r="F647" s="87"/>
      <c r="G647" s="87"/>
      <c r="H647" s="87"/>
      <c r="I647" s="87">
        <v>2</v>
      </c>
      <c r="J647" s="87"/>
      <c r="K647" s="87">
        <v>180</v>
      </c>
      <c r="L647" s="242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242"/>
      <c r="E648" s="276">
        <v>14030312</v>
      </c>
      <c r="F648" s="87"/>
      <c r="G648" s="87"/>
      <c r="H648" s="87"/>
      <c r="I648" s="87">
        <v>2</v>
      </c>
      <c r="J648" s="87"/>
      <c r="K648" s="87">
        <v>180</v>
      </c>
      <c r="L648" s="242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242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242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242"/>
      <c r="E650" s="276">
        <v>14030310</v>
      </c>
      <c r="F650" s="87"/>
      <c r="G650" s="87"/>
      <c r="H650" s="87"/>
      <c r="I650" s="87">
        <v>1</v>
      </c>
      <c r="J650" s="87"/>
      <c r="K650" s="87">
        <v>180</v>
      </c>
      <c r="L650" s="242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242"/>
      <c r="E651" s="276">
        <v>14030310</v>
      </c>
      <c r="F651" s="87"/>
      <c r="G651" s="87"/>
      <c r="H651" s="87"/>
      <c r="I651" s="87">
        <v>1</v>
      </c>
      <c r="J651" s="87"/>
      <c r="K651" s="87">
        <v>180</v>
      </c>
      <c r="L651" s="242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242"/>
      <c r="E652" s="276">
        <v>14030310</v>
      </c>
      <c r="F652" s="87"/>
      <c r="G652" s="87"/>
      <c r="H652" s="87"/>
      <c r="I652" s="87">
        <v>1</v>
      </c>
      <c r="J652" s="87"/>
      <c r="K652" s="87">
        <v>180</v>
      </c>
      <c r="L652" s="242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242"/>
      <c r="E653" s="276">
        <v>14030310</v>
      </c>
      <c r="F653" s="87"/>
      <c r="G653" s="87"/>
      <c r="H653" s="87"/>
      <c r="I653" s="87">
        <v>1</v>
      </c>
      <c r="J653" s="87"/>
      <c r="K653" s="87">
        <v>180</v>
      </c>
      <c r="L653" s="242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242"/>
      <c r="E654" s="276">
        <v>14030310</v>
      </c>
      <c r="F654" s="87"/>
      <c r="G654" s="87"/>
      <c r="H654" s="87"/>
      <c r="I654" s="87">
        <v>1</v>
      </c>
      <c r="J654" s="87"/>
      <c r="K654" s="87">
        <v>180</v>
      </c>
      <c r="L654" s="242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242"/>
      <c r="E655" s="276">
        <v>14030310</v>
      </c>
      <c r="F655" s="87"/>
      <c r="G655" s="87"/>
      <c r="H655" s="87"/>
      <c r="I655" s="87">
        <v>1</v>
      </c>
      <c r="J655" s="87"/>
      <c r="K655" s="87">
        <v>180</v>
      </c>
      <c r="L655" s="242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76" t="s">
        <v>228</v>
      </c>
      <c r="C656" s="87" t="s">
        <v>121</v>
      </c>
      <c r="D656" s="242"/>
      <c r="E656" s="276">
        <v>14030310</v>
      </c>
      <c r="F656" s="87"/>
      <c r="G656" s="87"/>
      <c r="H656" s="87"/>
      <c r="I656" s="87">
        <v>2</v>
      </c>
      <c r="J656" s="87"/>
      <c r="K656" s="87">
        <v>180</v>
      </c>
      <c r="L656" s="242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76" t="s">
        <v>228</v>
      </c>
      <c r="C657" s="87" t="s">
        <v>121</v>
      </c>
      <c r="D657" s="242"/>
      <c r="E657" s="276">
        <v>14030310</v>
      </c>
      <c r="F657" s="87"/>
      <c r="G657" s="87"/>
      <c r="H657" s="87"/>
      <c r="I657" s="87">
        <v>2</v>
      </c>
      <c r="J657" s="87"/>
      <c r="K657" s="87">
        <v>180</v>
      </c>
      <c r="L657" s="242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76" t="s">
        <v>228</v>
      </c>
      <c r="C658" s="87" t="s">
        <v>137</v>
      </c>
      <c r="D658" s="242"/>
      <c r="E658" s="276">
        <v>14030310</v>
      </c>
      <c r="F658" s="87"/>
      <c r="G658" s="87"/>
      <c r="H658" s="87"/>
      <c r="I658" s="87">
        <v>2</v>
      </c>
      <c r="J658" s="87"/>
      <c r="K658" s="87">
        <v>180</v>
      </c>
      <c r="L658" s="242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76" t="s">
        <v>228</v>
      </c>
      <c r="C659" s="87" t="s">
        <v>137</v>
      </c>
      <c r="D659" s="242"/>
      <c r="E659" s="276">
        <v>14030310</v>
      </c>
      <c r="F659" s="87"/>
      <c r="G659" s="87"/>
      <c r="H659" s="87"/>
      <c r="I659" s="87">
        <v>2</v>
      </c>
      <c r="J659" s="87"/>
      <c r="K659" s="87">
        <v>180</v>
      </c>
      <c r="L659" s="242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76" t="s">
        <v>228</v>
      </c>
      <c r="C660" s="87" t="s">
        <v>137</v>
      </c>
      <c r="D660" s="242"/>
      <c r="E660" s="276">
        <v>14030310</v>
      </c>
      <c r="F660" s="87"/>
      <c r="G660" s="87"/>
      <c r="H660" s="87"/>
      <c r="I660" s="87">
        <v>2</v>
      </c>
      <c r="J660" s="87"/>
      <c r="K660" s="87">
        <v>180</v>
      </c>
      <c r="L660" s="242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76" t="s">
        <v>228</v>
      </c>
      <c r="C661" s="87" t="s">
        <v>385</v>
      </c>
      <c r="D661" s="242"/>
      <c r="E661" s="276">
        <v>14030310</v>
      </c>
      <c r="F661" s="87"/>
      <c r="G661" s="87"/>
      <c r="H661" s="87"/>
      <c r="I661" s="87">
        <v>2</v>
      </c>
      <c r="J661" s="87"/>
      <c r="K661" s="87">
        <v>240</v>
      </c>
      <c r="L661" s="242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76" t="s">
        <v>228</v>
      </c>
      <c r="C662" s="87" t="s">
        <v>121</v>
      </c>
      <c r="D662" s="242"/>
      <c r="E662" s="276">
        <v>14030310</v>
      </c>
      <c r="F662" s="87"/>
      <c r="G662" s="87"/>
      <c r="H662" s="87"/>
      <c r="I662" s="87">
        <v>2</v>
      </c>
      <c r="J662" s="87"/>
      <c r="K662" s="87">
        <v>180</v>
      </c>
      <c r="L662" s="242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76" t="s">
        <v>228</v>
      </c>
      <c r="C663" s="87" t="s">
        <v>121</v>
      </c>
      <c r="D663" s="242"/>
      <c r="E663" s="276">
        <v>14030310</v>
      </c>
      <c r="F663" s="87"/>
      <c r="G663" s="87"/>
      <c r="H663" s="87"/>
      <c r="I663" s="87">
        <v>2</v>
      </c>
      <c r="J663" s="87"/>
      <c r="K663" s="87">
        <v>180</v>
      </c>
      <c r="L663" s="242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76" t="s">
        <v>228</v>
      </c>
      <c r="C664" s="87" t="s">
        <v>136</v>
      </c>
      <c r="D664" s="242"/>
      <c r="E664" s="276">
        <v>14030310</v>
      </c>
      <c r="F664" s="87"/>
      <c r="G664" s="87"/>
      <c r="H664" s="87"/>
      <c r="I664" s="87">
        <v>2</v>
      </c>
      <c r="J664" s="87"/>
      <c r="K664" s="87">
        <v>180</v>
      </c>
      <c r="L664" s="242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76" t="s">
        <v>228</v>
      </c>
      <c r="C665" s="87" t="s">
        <v>137</v>
      </c>
      <c r="D665" s="242"/>
      <c r="E665" s="276">
        <v>14030310</v>
      </c>
      <c r="F665" s="87"/>
      <c r="G665" s="87"/>
      <c r="H665" s="87"/>
      <c r="I665" s="87">
        <v>2</v>
      </c>
      <c r="J665" s="87"/>
      <c r="K665" s="87">
        <v>90</v>
      </c>
      <c r="L665" s="242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242"/>
      <c r="E666" s="276">
        <v>14030310</v>
      </c>
      <c r="F666" s="87"/>
      <c r="G666" s="87"/>
      <c r="H666" s="87"/>
      <c r="I666" s="87">
        <v>2</v>
      </c>
      <c r="J666" s="87"/>
      <c r="K666" s="87">
        <v>36</v>
      </c>
      <c r="L666" s="242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242"/>
      <c r="E667" s="276">
        <v>14030310</v>
      </c>
      <c r="F667" s="87"/>
      <c r="G667" s="87"/>
      <c r="H667" s="87"/>
      <c r="I667" s="87">
        <v>2</v>
      </c>
      <c r="J667" s="87"/>
      <c r="K667" s="87">
        <v>180</v>
      </c>
      <c r="L667" s="242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242"/>
      <c r="E668" s="276">
        <v>14030310</v>
      </c>
      <c r="F668" s="87"/>
      <c r="G668" s="87"/>
      <c r="H668" s="87"/>
      <c r="I668" s="87">
        <v>2</v>
      </c>
      <c r="J668" s="87"/>
      <c r="K668" s="87">
        <v>180</v>
      </c>
      <c r="L668" s="242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242"/>
      <c r="E669" s="276">
        <v>14030310</v>
      </c>
      <c r="F669" s="87"/>
      <c r="G669" s="87"/>
      <c r="H669" s="87"/>
      <c r="I669" s="87">
        <v>2</v>
      </c>
      <c r="J669" s="87"/>
      <c r="K669" s="87">
        <v>180</v>
      </c>
      <c r="L669" s="242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242"/>
      <c r="E670" s="276">
        <v>14030310</v>
      </c>
      <c r="F670" s="87"/>
      <c r="G670" s="87"/>
      <c r="H670" s="87"/>
      <c r="I670" s="87">
        <v>2</v>
      </c>
      <c r="J670" s="87"/>
      <c r="K670" s="87">
        <v>180</v>
      </c>
      <c r="L670" s="242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242"/>
      <c r="E671" s="276">
        <v>14030310</v>
      </c>
      <c r="F671" s="87"/>
      <c r="G671" s="87"/>
      <c r="H671" s="87"/>
      <c r="I671" s="87">
        <v>2</v>
      </c>
      <c r="J671" s="87"/>
      <c r="K671" s="87">
        <v>120</v>
      </c>
      <c r="L671" s="242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242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242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242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242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366" t="s">
        <v>227</v>
      </c>
      <c r="C674" s="87" t="s">
        <v>213</v>
      </c>
      <c r="D674" s="242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242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366" t="s">
        <v>227</v>
      </c>
      <c r="C675" s="87" t="s">
        <v>424</v>
      </c>
      <c r="D675" s="242"/>
      <c r="E675" s="366">
        <v>14030313</v>
      </c>
      <c r="F675" s="87"/>
      <c r="G675" s="87"/>
      <c r="H675" s="87"/>
      <c r="I675" s="87">
        <v>1</v>
      </c>
      <c r="J675" s="87"/>
      <c r="K675" s="87">
        <v>120</v>
      </c>
      <c r="L675" s="242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366" t="s">
        <v>227</v>
      </c>
      <c r="C676" s="87" t="s">
        <v>235</v>
      </c>
      <c r="D676" s="242"/>
      <c r="E676" s="366">
        <v>14030313</v>
      </c>
      <c r="F676" s="87"/>
      <c r="G676" s="87"/>
      <c r="H676" s="87"/>
      <c r="I676" s="87">
        <v>1</v>
      </c>
      <c r="J676" s="87"/>
      <c r="K676" s="87">
        <v>120</v>
      </c>
      <c r="L676" s="242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366" t="s">
        <v>227</v>
      </c>
      <c r="C677" s="87" t="s">
        <v>424</v>
      </c>
      <c r="D677" s="242"/>
      <c r="E677" s="366">
        <v>14030313</v>
      </c>
      <c r="F677" s="87"/>
      <c r="G677" s="87"/>
      <c r="H677" s="87"/>
      <c r="I677" s="87">
        <v>2</v>
      </c>
      <c r="J677" s="87"/>
      <c r="K677" s="87">
        <v>120</v>
      </c>
      <c r="L677" s="242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366" t="s">
        <v>227</v>
      </c>
      <c r="C678" s="87" t="s">
        <v>213</v>
      </c>
      <c r="D678" s="242"/>
      <c r="E678" s="366">
        <v>14030313</v>
      </c>
      <c r="F678" s="87"/>
      <c r="G678" s="87"/>
      <c r="H678" s="87"/>
      <c r="I678" s="87">
        <v>2</v>
      </c>
      <c r="J678" s="87"/>
      <c r="K678" s="87">
        <v>120</v>
      </c>
      <c r="L678" s="242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366" t="s">
        <v>227</v>
      </c>
      <c r="C679" s="87" t="s">
        <v>137</v>
      </c>
      <c r="D679" s="242"/>
      <c r="E679" s="366">
        <v>14030313</v>
      </c>
      <c r="F679" s="87"/>
      <c r="G679" s="87"/>
      <c r="H679" s="87"/>
      <c r="I679" s="87">
        <v>2</v>
      </c>
      <c r="J679" s="87"/>
      <c r="K679" s="87">
        <v>180</v>
      </c>
      <c r="L679" s="242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366" t="s">
        <v>227</v>
      </c>
      <c r="C680" s="87" t="s">
        <v>121</v>
      </c>
      <c r="D680" s="242"/>
      <c r="E680" s="366">
        <v>14030313</v>
      </c>
      <c r="F680" s="87"/>
      <c r="G680" s="87"/>
      <c r="H680" s="87"/>
      <c r="I680" s="87">
        <v>2</v>
      </c>
      <c r="J680" s="87"/>
      <c r="K680" s="87">
        <v>180</v>
      </c>
      <c r="L680" s="242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242">
        <v>188</v>
      </c>
      <c r="B681" s="366" t="s">
        <v>227</v>
      </c>
      <c r="C681" s="242" t="s">
        <v>144</v>
      </c>
      <c r="D681" s="242"/>
      <c r="E681" s="366">
        <v>14030313</v>
      </c>
      <c r="F681" s="242"/>
      <c r="G681" s="242"/>
      <c r="H681" s="242"/>
      <c r="I681" s="242">
        <v>2</v>
      </c>
      <c r="J681" s="242"/>
      <c r="K681" s="242">
        <v>180</v>
      </c>
      <c r="L681" s="242">
        <f t="shared" ref="L681:L744" si="9">E681</f>
        <v>14030313</v>
      </c>
      <c r="M681" s="242"/>
      <c r="N681" s="242"/>
      <c r="O681" s="242"/>
      <c r="P681" s="242"/>
      <c r="Q681" s="242"/>
      <c r="R681" s="242"/>
      <c r="S681" s="242"/>
      <c r="T681" s="242"/>
      <c r="U681" s="242"/>
      <c r="V681" s="242"/>
      <c r="W681" s="242"/>
      <c r="X681" s="242"/>
      <c r="Y681" s="242"/>
    </row>
    <row r="682" spans="1:25" x14ac:dyDescent="0.25">
      <c r="A682" s="242">
        <v>189</v>
      </c>
      <c r="B682" s="366" t="s">
        <v>227</v>
      </c>
      <c r="C682" s="242" t="s">
        <v>144</v>
      </c>
      <c r="D682" s="242"/>
      <c r="E682" s="366">
        <v>14030313</v>
      </c>
      <c r="F682" s="242"/>
      <c r="G682" s="242"/>
      <c r="H682" s="242"/>
      <c r="I682" s="242">
        <v>2</v>
      </c>
      <c r="J682" s="242"/>
      <c r="K682" s="242">
        <v>180</v>
      </c>
      <c r="L682" s="242">
        <f t="shared" si="9"/>
        <v>14030313</v>
      </c>
      <c r="M682" s="242"/>
      <c r="N682" s="242"/>
      <c r="O682" s="242"/>
      <c r="P682" s="242"/>
      <c r="Q682" s="242"/>
      <c r="R682" s="242"/>
      <c r="S682" s="242"/>
      <c r="T682" s="242"/>
      <c r="U682" s="242"/>
      <c r="V682" s="242"/>
      <c r="W682" s="242"/>
      <c r="X682" s="242"/>
      <c r="Y682" s="242"/>
    </row>
    <row r="683" spans="1:25" x14ac:dyDescent="0.25">
      <c r="A683" s="242">
        <v>140</v>
      </c>
      <c r="B683" s="366" t="s">
        <v>227</v>
      </c>
      <c r="C683" s="242" t="s">
        <v>136</v>
      </c>
      <c r="D683" s="242"/>
      <c r="E683" s="242">
        <v>14030312</v>
      </c>
      <c r="F683" s="242"/>
      <c r="G683" s="242"/>
      <c r="H683" s="242"/>
      <c r="I683" s="242">
        <v>2</v>
      </c>
      <c r="J683" s="242"/>
      <c r="K683" s="242">
        <v>180</v>
      </c>
      <c r="L683" s="242">
        <f t="shared" si="9"/>
        <v>14030312</v>
      </c>
      <c r="M683" s="242"/>
      <c r="N683" s="242"/>
      <c r="O683" s="242"/>
      <c r="P683" s="242"/>
      <c r="Q683" s="242"/>
      <c r="R683" s="242"/>
      <c r="S683" s="242"/>
      <c r="T683" s="242"/>
      <c r="U683" s="242"/>
      <c r="V683" s="242"/>
      <c r="W683" s="242"/>
      <c r="X683" s="242"/>
      <c r="Y683" s="242"/>
    </row>
    <row r="684" spans="1:25" x14ac:dyDescent="0.25">
      <c r="A684" s="242">
        <v>138</v>
      </c>
      <c r="B684" s="366" t="s">
        <v>227</v>
      </c>
      <c r="C684" s="242" t="s">
        <v>137</v>
      </c>
      <c r="D684" s="242"/>
      <c r="E684" s="366">
        <v>14030312</v>
      </c>
      <c r="F684" s="242"/>
      <c r="G684" s="242"/>
      <c r="H684" s="242"/>
      <c r="I684" s="242">
        <v>2</v>
      </c>
      <c r="J684" s="242"/>
      <c r="K684" s="242">
        <v>180</v>
      </c>
      <c r="L684" s="242">
        <f t="shared" si="9"/>
        <v>14030312</v>
      </c>
      <c r="M684" s="242"/>
      <c r="N684" s="242"/>
      <c r="O684" s="242"/>
      <c r="P684" s="242"/>
      <c r="Q684" s="242"/>
      <c r="R684" s="242"/>
      <c r="S684" s="242"/>
      <c r="T684" s="242"/>
      <c r="U684" s="242"/>
      <c r="V684" s="242"/>
      <c r="W684" s="242"/>
      <c r="X684" s="242"/>
      <c r="Y684" s="242"/>
    </row>
    <row r="685" spans="1:25" x14ac:dyDescent="0.25">
      <c r="A685" s="242">
        <v>187</v>
      </c>
      <c r="B685" s="366" t="s">
        <v>227</v>
      </c>
      <c r="C685" s="242" t="s">
        <v>144</v>
      </c>
      <c r="D685" s="242"/>
      <c r="E685" s="366">
        <v>14030312</v>
      </c>
      <c r="F685" s="242"/>
      <c r="G685" s="242"/>
      <c r="H685" s="242"/>
      <c r="I685" s="242">
        <v>2</v>
      </c>
      <c r="J685" s="242"/>
      <c r="K685" s="242">
        <v>180</v>
      </c>
      <c r="L685" s="242">
        <f t="shared" si="9"/>
        <v>14030312</v>
      </c>
      <c r="M685" s="242"/>
      <c r="N685" s="242"/>
      <c r="O685" s="242"/>
      <c r="P685" s="242"/>
      <c r="Q685" s="242"/>
      <c r="R685" s="242"/>
      <c r="S685" s="242"/>
      <c r="T685" s="242"/>
      <c r="U685" s="242"/>
      <c r="V685" s="242"/>
      <c r="W685" s="242"/>
      <c r="X685" s="242"/>
      <c r="Y685" s="242"/>
    </row>
    <row r="686" spans="1:25" x14ac:dyDescent="0.25">
      <c r="A686" s="242">
        <v>5</v>
      </c>
      <c r="B686" s="366" t="s">
        <v>227</v>
      </c>
      <c r="C686" s="242" t="s">
        <v>415</v>
      </c>
      <c r="D686" s="242"/>
      <c r="E686" s="366">
        <v>14030312</v>
      </c>
      <c r="F686" s="242"/>
      <c r="G686" s="242"/>
      <c r="H686" s="242"/>
      <c r="I686" s="242">
        <v>2</v>
      </c>
      <c r="J686" s="242"/>
      <c r="K686" s="242">
        <v>120</v>
      </c>
      <c r="L686" s="242">
        <f t="shared" si="9"/>
        <v>14030312</v>
      </c>
      <c r="M686" s="242"/>
      <c r="N686" s="242"/>
      <c r="O686" s="242"/>
      <c r="P686" s="242"/>
      <c r="Q686" s="242"/>
      <c r="R686" s="242"/>
      <c r="S686" s="242"/>
      <c r="T686" s="242"/>
      <c r="U686" s="242"/>
      <c r="V686" s="242"/>
      <c r="W686" s="242"/>
      <c r="X686" s="242"/>
      <c r="Y686" s="242"/>
    </row>
    <row r="687" spans="1:25" x14ac:dyDescent="0.25">
      <c r="A687" s="242">
        <v>21</v>
      </c>
      <c r="B687" s="366" t="s">
        <v>227</v>
      </c>
      <c r="C687" s="242" t="s">
        <v>424</v>
      </c>
      <c r="D687" s="242"/>
      <c r="E687" s="366">
        <v>14030312</v>
      </c>
      <c r="F687" s="242"/>
      <c r="G687" s="242"/>
      <c r="H687" s="242"/>
      <c r="I687" s="242">
        <v>2</v>
      </c>
      <c r="J687" s="242"/>
      <c r="K687" s="242">
        <v>120</v>
      </c>
      <c r="L687" s="242">
        <f t="shared" si="9"/>
        <v>14030312</v>
      </c>
      <c r="M687" s="242"/>
      <c r="N687" s="242"/>
      <c r="O687" s="242"/>
      <c r="P687" s="242"/>
      <c r="Q687" s="242"/>
      <c r="R687" s="242"/>
      <c r="S687" s="242"/>
      <c r="T687" s="242"/>
      <c r="U687" s="242"/>
      <c r="V687" s="242"/>
      <c r="W687" s="242"/>
      <c r="X687" s="242"/>
      <c r="Y687" s="242"/>
    </row>
    <row r="688" spans="1:25" x14ac:dyDescent="0.25">
      <c r="A688" s="242">
        <v>133</v>
      </c>
      <c r="B688" s="366" t="s">
        <v>227</v>
      </c>
      <c r="C688" s="242" t="s">
        <v>136</v>
      </c>
      <c r="D688" s="242"/>
      <c r="E688" s="366">
        <v>14030312</v>
      </c>
      <c r="F688" s="242"/>
      <c r="G688" s="242"/>
      <c r="H688" s="242"/>
      <c r="I688" s="242">
        <v>2</v>
      </c>
      <c r="J688" s="242"/>
      <c r="K688" s="242">
        <v>240</v>
      </c>
      <c r="L688" s="242">
        <f t="shared" si="9"/>
        <v>14030312</v>
      </c>
      <c r="M688" s="242"/>
      <c r="N688" s="242"/>
      <c r="O688" s="242"/>
      <c r="P688" s="242"/>
      <c r="Q688" s="242"/>
      <c r="R688" s="242"/>
      <c r="S688" s="242"/>
      <c r="T688" s="242"/>
      <c r="U688" s="242"/>
      <c r="V688" s="242"/>
      <c r="W688" s="242"/>
      <c r="X688" s="242"/>
      <c r="Y688" s="242"/>
    </row>
    <row r="689" spans="1:25" x14ac:dyDescent="0.25">
      <c r="A689" s="242">
        <v>134</v>
      </c>
      <c r="B689" s="366" t="s">
        <v>227</v>
      </c>
      <c r="C689" s="242" t="s">
        <v>136</v>
      </c>
      <c r="D689" s="242"/>
      <c r="E689" s="366">
        <v>14030312</v>
      </c>
      <c r="F689" s="242"/>
      <c r="G689" s="242"/>
      <c r="H689" s="242"/>
      <c r="I689" s="242">
        <v>2</v>
      </c>
      <c r="J689" s="242"/>
      <c r="K689" s="242">
        <v>120</v>
      </c>
      <c r="L689" s="242">
        <f t="shared" si="9"/>
        <v>14030312</v>
      </c>
      <c r="M689" s="242"/>
      <c r="N689" s="242"/>
      <c r="O689" s="242"/>
      <c r="P689" s="242"/>
      <c r="Q689" s="242"/>
      <c r="R689" s="242"/>
      <c r="S689" s="242"/>
      <c r="T689" s="242"/>
      <c r="U689" s="242"/>
      <c r="V689" s="242"/>
      <c r="W689" s="242"/>
      <c r="X689" s="242"/>
      <c r="Y689" s="242"/>
    </row>
    <row r="690" spans="1:25" x14ac:dyDescent="0.25">
      <c r="A690" s="242">
        <v>24</v>
      </c>
      <c r="B690" s="366" t="s">
        <v>227</v>
      </c>
      <c r="C690" s="242" t="s">
        <v>478</v>
      </c>
      <c r="D690" s="242"/>
      <c r="E690" s="242">
        <v>14030320</v>
      </c>
      <c r="F690" s="242"/>
      <c r="G690" s="242"/>
      <c r="H690" s="242"/>
      <c r="I690" s="242">
        <v>1</v>
      </c>
      <c r="J690" s="242"/>
      <c r="K690" s="242">
        <v>120</v>
      </c>
      <c r="L690" s="242">
        <f t="shared" si="9"/>
        <v>14030320</v>
      </c>
      <c r="M690" s="242"/>
      <c r="N690" s="242"/>
      <c r="O690" s="242"/>
      <c r="P690" s="242"/>
      <c r="Q690" s="242"/>
      <c r="R690" s="242"/>
      <c r="S690" s="242"/>
      <c r="T690" s="242"/>
      <c r="U690" s="242"/>
      <c r="V690" s="242"/>
      <c r="W690" s="242"/>
      <c r="X690" s="242"/>
      <c r="Y690" s="242"/>
    </row>
    <row r="691" spans="1:25" x14ac:dyDescent="0.25">
      <c r="A691" s="242">
        <v>16</v>
      </c>
      <c r="B691" s="366" t="s">
        <v>227</v>
      </c>
      <c r="C691" s="242" t="s">
        <v>424</v>
      </c>
      <c r="D691" s="242"/>
      <c r="E691" s="366">
        <v>14030320</v>
      </c>
      <c r="F691" s="242"/>
      <c r="G691" s="242"/>
      <c r="H691" s="242"/>
      <c r="I691" s="242">
        <v>1</v>
      </c>
      <c r="J691" s="242"/>
      <c r="K691" s="242">
        <v>120</v>
      </c>
      <c r="L691" s="242">
        <f t="shared" si="9"/>
        <v>14030320</v>
      </c>
      <c r="M691" s="242"/>
      <c r="N691" s="242"/>
      <c r="O691" s="242"/>
      <c r="P691" s="242"/>
      <c r="Q691" s="242"/>
      <c r="R691" s="242"/>
      <c r="S691" s="242"/>
      <c r="T691" s="242"/>
      <c r="U691" s="242"/>
      <c r="V691" s="242"/>
      <c r="W691" s="242"/>
      <c r="X691" s="242"/>
      <c r="Y691" s="242"/>
    </row>
    <row r="692" spans="1:25" x14ac:dyDescent="0.25">
      <c r="A692" s="242">
        <v>39</v>
      </c>
      <c r="B692" s="366" t="s">
        <v>227</v>
      </c>
      <c r="C692" s="242" t="s">
        <v>375</v>
      </c>
      <c r="D692" s="242"/>
      <c r="E692" s="366">
        <v>14030320</v>
      </c>
      <c r="F692" s="242"/>
      <c r="G692" s="242"/>
      <c r="H692" s="242"/>
      <c r="I692" s="242">
        <v>1</v>
      </c>
      <c r="J692" s="242"/>
      <c r="K692" s="242">
        <v>96</v>
      </c>
      <c r="L692" s="242">
        <f t="shared" si="9"/>
        <v>14030320</v>
      </c>
      <c r="M692" s="242"/>
      <c r="N692" s="242"/>
      <c r="O692" s="242"/>
      <c r="P692" s="242"/>
      <c r="Q692" s="242"/>
      <c r="R692" s="242"/>
      <c r="S692" s="242"/>
      <c r="T692" s="242"/>
      <c r="U692" s="242"/>
      <c r="V692" s="242"/>
      <c r="W692" s="242"/>
      <c r="X692" s="242"/>
      <c r="Y692" s="242"/>
    </row>
    <row r="693" spans="1:25" x14ac:dyDescent="0.25">
      <c r="A693" s="242">
        <v>39</v>
      </c>
      <c r="B693" s="366" t="s">
        <v>227</v>
      </c>
      <c r="C693" s="242" t="s">
        <v>480</v>
      </c>
      <c r="D693" s="242"/>
      <c r="E693" s="366">
        <v>14030320</v>
      </c>
      <c r="F693" s="242"/>
      <c r="G693" s="242"/>
      <c r="H693" s="242"/>
      <c r="I693" s="242">
        <v>1</v>
      </c>
      <c r="J693" s="242"/>
      <c r="K693" s="242">
        <v>120</v>
      </c>
      <c r="L693" s="242">
        <f t="shared" si="9"/>
        <v>14030320</v>
      </c>
      <c r="M693" s="242"/>
      <c r="N693" s="242"/>
      <c r="O693" s="242"/>
      <c r="P693" s="242"/>
      <c r="Q693" s="242"/>
      <c r="R693" s="242"/>
      <c r="S693" s="242"/>
      <c r="T693" s="242"/>
      <c r="U693" s="242"/>
      <c r="V693" s="242"/>
      <c r="W693" s="242"/>
      <c r="X693" s="242"/>
      <c r="Y693" s="242"/>
    </row>
    <row r="694" spans="1:25" x14ac:dyDescent="0.25">
      <c r="A694" s="242">
        <v>41</v>
      </c>
      <c r="B694" s="366" t="s">
        <v>227</v>
      </c>
      <c r="C694" s="242" t="s">
        <v>375</v>
      </c>
      <c r="D694" s="242"/>
      <c r="E694" s="366">
        <v>14030320</v>
      </c>
      <c r="F694" s="242"/>
      <c r="G694" s="242"/>
      <c r="H694" s="242"/>
      <c r="I694" s="242">
        <v>1</v>
      </c>
      <c r="J694" s="242"/>
      <c r="K694" s="242">
        <v>120</v>
      </c>
      <c r="L694" s="242">
        <f t="shared" si="9"/>
        <v>14030320</v>
      </c>
      <c r="M694" s="242"/>
      <c r="N694" s="242"/>
      <c r="O694" s="242"/>
      <c r="P694" s="242"/>
      <c r="Q694" s="242"/>
      <c r="R694" s="242"/>
      <c r="S694" s="242"/>
      <c r="T694" s="242"/>
      <c r="U694" s="242"/>
      <c r="V694" s="242"/>
      <c r="W694" s="242"/>
      <c r="X694" s="242"/>
      <c r="Y694" s="242"/>
    </row>
    <row r="695" spans="1:25" x14ac:dyDescent="0.25">
      <c r="A695" s="242">
        <v>1</v>
      </c>
      <c r="B695" s="242" t="s">
        <v>227</v>
      </c>
      <c r="C695" s="242" t="s">
        <v>395</v>
      </c>
      <c r="D695" s="242"/>
      <c r="E695" s="242">
        <v>14030319</v>
      </c>
      <c r="F695" s="242"/>
      <c r="G695" s="242"/>
      <c r="H695" s="242"/>
      <c r="I695" s="242">
        <v>1</v>
      </c>
      <c r="J695" s="242"/>
      <c r="K695" s="242">
        <v>120</v>
      </c>
      <c r="L695" s="242">
        <f t="shared" si="9"/>
        <v>14030319</v>
      </c>
      <c r="M695" s="242"/>
      <c r="N695" s="242"/>
      <c r="O695" s="242"/>
      <c r="P695" s="242"/>
      <c r="Q695" s="242"/>
      <c r="R695" s="242"/>
      <c r="S695" s="242"/>
      <c r="T695" s="242"/>
      <c r="U695" s="242"/>
      <c r="V695" s="242"/>
      <c r="W695" s="242"/>
      <c r="X695" s="242"/>
      <c r="Y695" s="242"/>
    </row>
    <row r="696" spans="1:25" x14ac:dyDescent="0.25">
      <c r="A696" s="242">
        <v>6</v>
      </c>
      <c r="B696" s="242" t="s">
        <v>227</v>
      </c>
      <c r="C696" s="242" t="s">
        <v>415</v>
      </c>
      <c r="D696" s="242"/>
      <c r="E696" s="366">
        <v>14030319</v>
      </c>
      <c r="F696" s="242"/>
      <c r="G696" s="242"/>
      <c r="H696" s="242"/>
      <c r="I696" s="242">
        <v>1</v>
      </c>
      <c r="J696" s="242"/>
      <c r="K696" s="242">
        <v>180</v>
      </c>
      <c r="L696" s="242">
        <f t="shared" si="9"/>
        <v>14030319</v>
      </c>
      <c r="M696" s="242"/>
      <c r="N696" s="242"/>
      <c r="O696" s="242"/>
      <c r="P696" s="242"/>
      <c r="Q696" s="242"/>
      <c r="R696" s="242"/>
      <c r="S696" s="242"/>
      <c r="T696" s="242"/>
      <c r="U696" s="242"/>
      <c r="V696" s="242"/>
      <c r="W696" s="242"/>
      <c r="X696" s="242"/>
      <c r="Y696" s="242"/>
    </row>
    <row r="697" spans="1:25" x14ac:dyDescent="0.25">
      <c r="A697" s="242">
        <v>13</v>
      </c>
      <c r="B697" s="242" t="s">
        <v>227</v>
      </c>
      <c r="C697" s="242" t="s">
        <v>424</v>
      </c>
      <c r="D697" s="242"/>
      <c r="E697" s="366">
        <v>14030319</v>
      </c>
      <c r="F697" s="242"/>
      <c r="G697" s="242"/>
      <c r="H697" s="242"/>
      <c r="I697" s="242">
        <v>1</v>
      </c>
      <c r="J697" s="242"/>
      <c r="K697" s="242">
        <v>120</v>
      </c>
      <c r="L697" s="242">
        <f t="shared" si="9"/>
        <v>14030319</v>
      </c>
      <c r="M697" s="242"/>
      <c r="N697" s="242"/>
      <c r="O697" s="242"/>
      <c r="P697" s="242"/>
      <c r="Q697" s="242"/>
      <c r="R697" s="242"/>
      <c r="S697" s="242"/>
      <c r="T697" s="242"/>
      <c r="U697" s="242"/>
      <c r="V697" s="242"/>
      <c r="W697" s="242"/>
      <c r="X697" s="242"/>
      <c r="Y697" s="242"/>
    </row>
    <row r="698" spans="1:25" x14ac:dyDescent="0.25">
      <c r="A698" s="242">
        <v>558</v>
      </c>
      <c r="B698" s="242" t="s">
        <v>227</v>
      </c>
      <c r="C698" s="242" t="s">
        <v>472</v>
      </c>
      <c r="D698" s="242"/>
      <c r="E698" s="366">
        <v>14030319</v>
      </c>
      <c r="F698" s="242"/>
      <c r="G698" s="242"/>
      <c r="H698" s="242"/>
      <c r="I698" s="242">
        <v>1</v>
      </c>
      <c r="J698" s="242"/>
      <c r="K698" s="242">
        <v>180</v>
      </c>
      <c r="L698" s="242">
        <f t="shared" si="9"/>
        <v>14030319</v>
      </c>
      <c r="M698" s="242"/>
      <c r="N698" s="242"/>
      <c r="O698" s="242"/>
      <c r="P698" s="242"/>
      <c r="Q698" s="242"/>
      <c r="R698" s="242"/>
      <c r="S698" s="242"/>
      <c r="T698" s="242"/>
      <c r="U698" s="242"/>
      <c r="V698" s="242"/>
      <c r="W698" s="242"/>
      <c r="X698" s="242"/>
      <c r="Y698" s="242"/>
    </row>
    <row r="699" spans="1:25" x14ac:dyDescent="0.25">
      <c r="A699" s="242">
        <v>25</v>
      </c>
      <c r="B699" s="242" t="s">
        <v>227</v>
      </c>
      <c r="C699" s="242" t="s">
        <v>478</v>
      </c>
      <c r="D699" s="242"/>
      <c r="E699" s="366">
        <v>14030319</v>
      </c>
      <c r="F699" s="242"/>
      <c r="G699" s="242"/>
      <c r="H699" s="242"/>
      <c r="I699" s="242">
        <v>1</v>
      </c>
      <c r="J699" s="242"/>
      <c r="K699" s="242">
        <v>120</v>
      </c>
      <c r="L699" s="242">
        <f t="shared" si="9"/>
        <v>14030319</v>
      </c>
      <c r="M699" s="242"/>
      <c r="N699" s="242"/>
      <c r="O699" s="242"/>
      <c r="P699" s="242"/>
      <c r="Q699" s="242"/>
      <c r="R699" s="242"/>
      <c r="S699" s="242"/>
      <c r="T699" s="242"/>
      <c r="U699" s="242"/>
      <c r="V699" s="242"/>
      <c r="W699" s="242"/>
      <c r="X699" s="242"/>
      <c r="Y699" s="242"/>
    </row>
    <row r="700" spans="1:25" x14ac:dyDescent="0.25">
      <c r="A700" s="242">
        <v>27</v>
      </c>
      <c r="B700" s="242" t="s">
        <v>227</v>
      </c>
      <c r="C700" s="242" t="s">
        <v>480</v>
      </c>
      <c r="D700" s="242"/>
      <c r="E700" s="366">
        <v>14030319</v>
      </c>
      <c r="F700" s="242"/>
      <c r="G700" s="242"/>
      <c r="H700" s="242"/>
      <c r="I700" s="242">
        <v>1</v>
      </c>
      <c r="J700" s="242"/>
      <c r="K700" s="242">
        <v>120</v>
      </c>
      <c r="L700" s="242">
        <f t="shared" si="9"/>
        <v>14030319</v>
      </c>
      <c r="M700" s="242"/>
      <c r="N700" s="242"/>
      <c r="O700" s="242"/>
      <c r="P700" s="242"/>
      <c r="Q700" s="242"/>
      <c r="R700" s="242"/>
      <c r="S700" s="242"/>
      <c r="T700" s="242"/>
      <c r="U700" s="242"/>
      <c r="V700" s="242"/>
      <c r="W700" s="242"/>
      <c r="X700" s="242"/>
      <c r="Y700" s="242"/>
    </row>
    <row r="701" spans="1:25" x14ac:dyDescent="0.25">
      <c r="A701" s="242">
        <v>29</v>
      </c>
      <c r="B701" s="242" t="s">
        <v>227</v>
      </c>
      <c r="C701" s="242" t="s">
        <v>480</v>
      </c>
      <c r="D701" s="242"/>
      <c r="E701" s="366">
        <v>14030319</v>
      </c>
      <c r="F701" s="242"/>
      <c r="G701" s="242"/>
      <c r="H701" s="242"/>
      <c r="I701" s="242">
        <v>1</v>
      </c>
      <c r="J701" s="242"/>
      <c r="K701" s="242">
        <v>120</v>
      </c>
      <c r="L701" s="242">
        <f t="shared" si="9"/>
        <v>14030319</v>
      </c>
      <c r="M701" s="242"/>
      <c r="N701" s="242"/>
      <c r="O701" s="242"/>
      <c r="P701" s="242"/>
      <c r="Q701" s="242"/>
      <c r="R701" s="242"/>
      <c r="S701" s="242"/>
      <c r="T701" s="242"/>
      <c r="U701" s="242"/>
      <c r="V701" s="242"/>
      <c r="W701" s="242"/>
      <c r="X701" s="242"/>
      <c r="Y701" s="242"/>
    </row>
    <row r="702" spans="1:25" x14ac:dyDescent="0.25">
      <c r="A702" s="242">
        <v>28</v>
      </c>
      <c r="B702" s="242" t="s">
        <v>227</v>
      </c>
      <c r="C702" s="242" t="s">
        <v>480</v>
      </c>
      <c r="D702" s="242"/>
      <c r="E702" s="366">
        <v>14030319</v>
      </c>
      <c r="F702" s="242"/>
      <c r="G702" s="242"/>
      <c r="H702" s="242"/>
      <c r="I702" s="242">
        <v>1</v>
      </c>
      <c r="J702" s="242"/>
      <c r="K702" s="242">
        <v>120</v>
      </c>
      <c r="L702" s="242">
        <f t="shared" si="9"/>
        <v>14030319</v>
      </c>
      <c r="M702" s="242"/>
      <c r="N702" s="242"/>
      <c r="O702" s="242"/>
      <c r="P702" s="242"/>
      <c r="Q702" s="242"/>
      <c r="R702" s="242"/>
      <c r="S702" s="242"/>
      <c r="T702" s="242"/>
      <c r="U702" s="242"/>
      <c r="V702" s="242"/>
      <c r="W702" s="242"/>
      <c r="X702" s="242"/>
      <c r="Y702" s="242"/>
    </row>
    <row r="703" spans="1:25" x14ac:dyDescent="0.25">
      <c r="A703" s="242">
        <v>15</v>
      </c>
      <c r="B703" s="366" t="s">
        <v>227</v>
      </c>
      <c r="C703" s="242" t="s">
        <v>424</v>
      </c>
      <c r="D703" s="242"/>
      <c r="E703" s="242">
        <v>14030321</v>
      </c>
      <c r="F703" s="242"/>
      <c r="G703" s="242"/>
      <c r="H703" s="242"/>
      <c r="I703" s="242">
        <v>1</v>
      </c>
      <c r="J703" s="242"/>
      <c r="K703" s="242">
        <v>120</v>
      </c>
      <c r="L703" s="242">
        <f t="shared" si="9"/>
        <v>14030321</v>
      </c>
      <c r="M703" s="242"/>
      <c r="N703" s="242"/>
      <c r="O703" s="242"/>
      <c r="P703" s="242"/>
      <c r="Q703" s="242"/>
      <c r="R703" s="242"/>
      <c r="S703" s="242"/>
      <c r="T703" s="242"/>
      <c r="U703" s="242"/>
      <c r="V703" s="242"/>
      <c r="W703" s="242"/>
      <c r="X703" s="242"/>
      <c r="Y703" s="242"/>
    </row>
    <row r="704" spans="1:25" x14ac:dyDescent="0.25">
      <c r="A704" s="242">
        <v>34</v>
      </c>
      <c r="B704" s="366" t="s">
        <v>227</v>
      </c>
      <c r="C704" s="242" t="s">
        <v>478</v>
      </c>
      <c r="D704" s="242"/>
      <c r="E704" s="366">
        <v>14030321</v>
      </c>
      <c r="F704" s="242"/>
      <c r="G704" s="242"/>
      <c r="H704" s="242"/>
      <c r="I704" s="242">
        <v>1</v>
      </c>
      <c r="J704" s="242"/>
      <c r="K704" s="242">
        <v>120</v>
      </c>
      <c r="L704" s="242">
        <f t="shared" si="9"/>
        <v>14030321</v>
      </c>
      <c r="M704" s="242"/>
      <c r="N704" s="242"/>
      <c r="O704" s="242"/>
      <c r="P704" s="242"/>
      <c r="Q704" s="242"/>
      <c r="R704" s="242"/>
      <c r="S704" s="242"/>
      <c r="T704" s="242"/>
      <c r="U704" s="242"/>
      <c r="V704" s="242"/>
      <c r="W704" s="242"/>
      <c r="X704" s="242"/>
      <c r="Y704" s="242"/>
    </row>
    <row r="705" spans="1:25" x14ac:dyDescent="0.25">
      <c r="A705" s="242">
        <v>26</v>
      </c>
      <c r="B705" s="366" t="s">
        <v>227</v>
      </c>
      <c r="C705" s="242" t="s">
        <v>478</v>
      </c>
      <c r="D705" s="242"/>
      <c r="E705" s="366">
        <v>14030321</v>
      </c>
      <c r="F705" s="242"/>
      <c r="G705" s="242"/>
      <c r="H705" s="242"/>
      <c r="I705" s="242">
        <v>1</v>
      </c>
      <c r="J705" s="242"/>
      <c r="K705" s="242">
        <v>120</v>
      </c>
      <c r="L705" s="242">
        <f t="shared" si="9"/>
        <v>14030321</v>
      </c>
      <c r="M705" s="242"/>
      <c r="N705" s="242"/>
      <c r="O705" s="242"/>
      <c r="P705" s="242"/>
      <c r="Q705" s="242"/>
      <c r="R705" s="242"/>
      <c r="S705" s="242"/>
      <c r="T705" s="242"/>
      <c r="U705" s="242"/>
      <c r="V705" s="242"/>
      <c r="W705" s="242"/>
      <c r="X705" s="242"/>
      <c r="Y705" s="242"/>
    </row>
    <row r="706" spans="1:25" x14ac:dyDescent="0.25">
      <c r="A706" s="242">
        <v>38</v>
      </c>
      <c r="B706" s="366" t="s">
        <v>227</v>
      </c>
      <c r="C706" s="242" t="s">
        <v>375</v>
      </c>
      <c r="D706" s="242"/>
      <c r="E706" s="366">
        <v>14030321</v>
      </c>
      <c r="F706" s="242"/>
      <c r="G706" s="242"/>
      <c r="H706" s="242"/>
      <c r="I706" s="242">
        <v>1</v>
      </c>
      <c r="J706" s="242"/>
      <c r="K706" s="242">
        <v>120</v>
      </c>
      <c r="L706" s="242">
        <f t="shared" si="9"/>
        <v>14030321</v>
      </c>
      <c r="M706" s="242"/>
      <c r="N706" s="242"/>
      <c r="O706" s="242"/>
      <c r="P706" s="242"/>
      <c r="Q706" s="242"/>
      <c r="R706" s="242"/>
      <c r="S706" s="242"/>
      <c r="T706" s="242"/>
      <c r="U706" s="242"/>
      <c r="V706" s="242"/>
      <c r="W706" s="242"/>
      <c r="X706" s="242"/>
      <c r="Y706" s="242"/>
    </row>
    <row r="707" spans="1:25" x14ac:dyDescent="0.25">
      <c r="A707" s="242">
        <v>30</v>
      </c>
      <c r="B707" s="366" t="s">
        <v>227</v>
      </c>
      <c r="C707" s="242" t="s">
        <v>480</v>
      </c>
      <c r="D707" s="242"/>
      <c r="E707" s="366">
        <v>14030321</v>
      </c>
      <c r="F707" s="242"/>
      <c r="G707" s="242"/>
      <c r="H707" s="242"/>
      <c r="I707" s="242">
        <v>1</v>
      </c>
      <c r="J707" s="242"/>
      <c r="K707" s="242">
        <v>120</v>
      </c>
      <c r="L707" s="242">
        <f t="shared" si="9"/>
        <v>14030321</v>
      </c>
      <c r="M707" s="242"/>
      <c r="N707" s="242"/>
      <c r="O707" s="242"/>
      <c r="P707" s="242"/>
      <c r="Q707" s="242"/>
      <c r="R707" s="242"/>
      <c r="S707" s="242"/>
      <c r="T707" s="242"/>
      <c r="U707" s="242"/>
      <c r="V707" s="242"/>
      <c r="W707" s="242"/>
      <c r="X707" s="242"/>
      <c r="Y707" s="242"/>
    </row>
    <row r="708" spans="1:25" x14ac:dyDescent="0.25">
      <c r="A708" s="242">
        <v>146</v>
      </c>
      <c r="B708" s="366" t="s">
        <v>227</v>
      </c>
      <c r="C708" s="242" t="s">
        <v>213</v>
      </c>
      <c r="D708" s="242"/>
      <c r="E708" s="366">
        <v>14030321</v>
      </c>
      <c r="F708" s="242"/>
      <c r="G708" s="242"/>
      <c r="H708" s="242"/>
      <c r="I708" s="242">
        <v>1</v>
      </c>
      <c r="J708" s="242"/>
      <c r="K708" s="242">
        <v>120</v>
      </c>
      <c r="L708" s="242">
        <f t="shared" si="9"/>
        <v>14030321</v>
      </c>
      <c r="M708" s="242"/>
      <c r="N708" s="242"/>
      <c r="O708" s="242"/>
      <c r="P708" s="242"/>
      <c r="Q708" s="242"/>
      <c r="R708" s="242"/>
      <c r="S708" s="242"/>
      <c r="T708" s="242"/>
      <c r="U708" s="242"/>
      <c r="V708" s="242"/>
      <c r="W708" s="242"/>
      <c r="X708" s="242"/>
      <c r="Y708" s="242"/>
    </row>
    <row r="709" spans="1:25" x14ac:dyDescent="0.25">
      <c r="A709" s="242">
        <v>326</v>
      </c>
      <c r="B709" s="366" t="s">
        <v>227</v>
      </c>
      <c r="C709" s="242" t="s">
        <v>488</v>
      </c>
      <c r="D709" s="242"/>
      <c r="E709" s="366">
        <v>14030321</v>
      </c>
      <c r="F709" s="242"/>
      <c r="G709" s="242"/>
      <c r="H709" s="242"/>
      <c r="I709" s="242">
        <v>1</v>
      </c>
      <c r="J709" s="242"/>
      <c r="K709" s="242">
        <v>60</v>
      </c>
      <c r="L709" s="242">
        <f t="shared" si="9"/>
        <v>14030321</v>
      </c>
      <c r="M709" s="242"/>
      <c r="N709" s="242"/>
      <c r="O709" s="242"/>
      <c r="P709" s="242"/>
      <c r="Q709" s="242"/>
      <c r="R709" s="242"/>
      <c r="S709" s="242"/>
      <c r="T709" s="242"/>
      <c r="U709" s="242"/>
      <c r="V709" s="242"/>
      <c r="W709" s="242"/>
      <c r="X709" s="242"/>
      <c r="Y709" s="242"/>
    </row>
    <row r="710" spans="1:25" x14ac:dyDescent="0.25">
      <c r="A710" s="242">
        <v>3282</v>
      </c>
      <c r="B710" s="366" t="s">
        <v>227</v>
      </c>
      <c r="C710" s="242" t="s">
        <v>218</v>
      </c>
      <c r="D710" s="242"/>
      <c r="E710" s="366">
        <v>14030321</v>
      </c>
      <c r="F710" s="242"/>
      <c r="G710" s="242"/>
      <c r="H710" s="242"/>
      <c r="I710" s="242">
        <v>1</v>
      </c>
      <c r="J710" s="242"/>
      <c r="K710" s="242">
        <v>36</v>
      </c>
      <c r="L710" s="242">
        <f t="shared" si="9"/>
        <v>14030321</v>
      </c>
      <c r="M710" s="242"/>
      <c r="N710" s="242"/>
      <c r="O710" s="242"/>
      <c r="P710" s="242"/>
      <c r="Q710" s="242"/>
      <c r="R710" s="242"/>
      <c r="S710" s="242"/>
      <c r="T710" s="242"/>
      <c r="U710" s="242"/>
      <c r="V710" s="242"/>
      <c r="W710" s="242"/>
      <c r="X710" s="242"/>
      <c r="Y710" s="242"/>
    </row>
    <row r="711" spans="1:25" x14ac:dyDescent="0.25">
      <c r="A711" s="242">
        <v>152</v>
      </c>
      <c r="B711" s="366" t="s">
        <v>227</v>
      </c>
      <c r="C711" s="242" t="s">
        <v>297</v>
      </c>
      <c r="D711" s="242"/>
      <c r="E711" s="366">
        <v>14030321</v>
      </c>
      <c r="F711" s="242"/>
      <c r="G711" s="242"/>
      <c r="H711" s="242"/>
      <c r="I711" s="242">
        <v>1</v>
      </c>
      <c r="J711" s="242"/>
      <c r="K711" s="242">
        <v>120</v>
      </c>
      <c r="L711" s="242">
        <f t="shared" si="9"/>
        <v>14030321</v>
      </c>
      <c r="M711" s="242"/>
      <c r="N711" s="242"/>
      <c r="O711" s="242"/>
      <c r="P711" s="242"/>
      <c r="Q711" s="242"/>
      <c r="R711" s="242"/>
      <c r="S711" s="242"/>
      <c r="T711" s="242"/>
      <c r="U711" s="242"/>
      <c r="V711" s="242"/>
      <c r="W711" s="242"/>
      <c r="X711" s="242"/>
      <c r="Y711" s="242"/>
    </row>
    <row r="712" spans="1:25" x14ac:dyDescent="0.25">
      <c r="A712" s="242">
        <v>145</v>
      </c>
      <c r="B712" s="366" t="s">
        <v>227</v>
      </c>
      <c r="C712" s="242" t="s">
        <v>137</v>
      </c>
      <c r="D712" s="242"/>
      <c r="E712" s="242">
        <v>14030321</v>
      </c>
      <c r="F712" s="242"/>
      <c r="G712" s="242"/>
      <c r="H712" s="242"/>
      <c r="I712" s="242">
        <v>1</v>
      </c>
      <c r="J712" s="242"/>
      <c r="K712" s="242">
        <v>180</v>
      </c>
      <c r="L712" s="242">
        <f t="shared" si="9"/>
        <v>14030321</v>
      </c>
      <c r="M712" s="242"/>
      <c r="N712" s="242"/>
      <c r="O712" s="242"/>
      <c r="P712" s="242"/>
      <c r="Q712" s="242"/>
      <c r="R712" s="242"/>
      <c r="S712" s="242"/>
      <c r="T712" s="242"/>
      <c r="U712" s="242"/>
      <c r="V712" s="242"/>
      <c r="W712" s="242"/>
      <c r="X712" s="242"/>
      <c r="Y712" s="242"/>
    </row>
    <row r="713" spans="1:25" x14ac:dyDescent="0.25">
      <c r="A713" s="242">
        <v>149</v>
      </c>
      <c r="B713" s="366" t="s">
        <v>227</v>
      </c>
      <c r="C713" s="242" t="s">
        <v>137</v>
      </c>
      <c r="D713" s="242"/>
      <c r="E713" s="366">
        <v>14030321</v>
      </c>
      <c r="F713" s="242"/>
      <c r="G713" s="242"/>
      <c r="H713" s="242"/>
      <c r="I713" s="242">
        <v>1</v>
      </c>
      <c r="J713" s="242"/>
      <c r="K713" s="242">
        <v>240</v>
      </c>
      <c r="L713" s="242">
        <f t="shared" si="9"/>
        <v>14030321</v>
      </c>
      <c r="M713" s="242"/>
      <c r="N713" s="242"/>
      <c r="O713" s="242"/>
      <c r="P713" s="242"/>
      <c r="Q713" s="242"/>
      <c r="R713" s="242"/>
      <c r="S713" s="242"/>
      <c r="T713" s="242"/>
      <c r="U713" s="242"/>
      <c r="V713" s="242"/>
      <c r="W713" s="242"/>
      <c r="X713" s="242"/>
      <c r="Y713" s="242"/>
    </row>
    <row r="714" spans="1:25" x14ac:dyDescent="0.25">
      <c r="A714" s="242">
        <v>152</v>
      </c>
      <c r="B714" s="366" t="s">
        <v>227</v>
      </c>
      <c r="C714" s="242" t="s">
        <v>236</v>
      </c>
      <c r="D714" s="242"/>
      <c r="E714" s="366">
        <v>14030321</v>
      </c>
      <c r="F714" s="242"/>
      <c r="G714" s="242"/>
      <c r="H714" s="242"/>
      <c r="I714" s="242">
        <v>1</v>
      </c>
      <c r="J714" s="242"/>
      <c r="K714" s="242">
        <v>120</v>
      </c>
      <c r="L714" s="242">
        <f t="shared" si="9"/>
        <v>14030321</v>
      </c>
      <c r="M714" s="242"/>
      <c r="N714" s="242"/>
      <c r="O714" s="242"/>
      <c r="P714" s="242"/>
      <c r="Q714" s="242"/>
      <c r="R714" s="242"/>
      <c r="S714" s="242"/>
      <c r="T714" s="242"/>
      <c r="U714" s="242"/>
      <c r="V714" s="242"/>
      <c r="W714" s="242"/>
      <c r="X714" s="242"/>
      <c r="Y714" s="242"/>
    </row>
    <row r="715" spans="1:25" x14ac:dyDescent="0.25">
      <c r="A715" s="242">
        <v>151</v>
      </c>
      <c r="B715" s="366" t="s">
        <v>227</v>
      </c>
      <c r="C715" s="242" t="s">
        <v>236</v>
      </c>
      <c r="D715" s="242"/>
      <c r="E715" s="366">
        <v>14030321</v>
      </c>
      <c r="F715" s="242"/>
      <c r="G715" s="242"/>
      <c r="H715" s="242"/>
      <c r="I715" s="242">
        <v>1</v>
      </c>
      <c r="J715" s="242"/>
      <c r="K715" s="242">
        <v>180</v>
      </c>
      <c r="L715" s="242">
        <f t="shared" si="9"/>
        <v>14030321</v>
      </c>
      <c r="M715" s="242"/>
      <c r="N715" s="242"/>
      <c r="O715" s="242"/>
      <c r="P715" s="242"/>
      <c r="Q715" s="242"/>
      <c r="R715" s="242"/>
      <c r="S715" s="242"/>
      <c r="T715" s="242"/>
      <c r="U715" s="242"/>
      <c r="V715" s="242"/>
      <c r="W715" s="242"/>
      <c r="X715" s="242"/>
      <c r="Y715" s="242"/>
    </row>
    <row r="716" spans="1:25" x14ac:dyDescent="0.25">
      <c r="A716" s="242">
        <v>190</v>
      </c>
      <c r="B716" s="366" t="s">
        <v>227</v>
      </c>
      <c r="C716" s="242" t="s">
        <v>144</v>
      </c>
      <c r="D716" s="242"/>
      <c r="E716" s="366">
        <v>14030321</v>
      </c>
      <c r="F716" s="242"/>
      <c r="G716" s="242"/>
      <c r="H716" s="242"/>
      <c r="I716" s="242">
        <v>1</v>
      </c>
      <c r="J716" s="242"/>
      <c r="K716" s="242">
        <v>180</v>
      </c>
      <c r="L716" s="242">
        <f t="shared" si="9"/>
        <v>14030321</v>
      </c>
      <c r="M716" s="242"/>
      <c r="N716" s="242"/>
      <c r="O716" s="242"/>
      <c r="P716" s="242"/>
      <c r="Q716" s="242"/>
      <c r="R716" s="242"/>
      <c r="S716" s="242"/>
      <c r="T716" s="242"/>
      <c r="U716" s="242"/>
      <c r="V716" s="242"/>
      <c r="W716" s="242"/>
      <c r="X716" s="242"/>
      <c r="Y716" s="242"/>
    </row>
    <row r="717" spans="1:25" x14ac:dyDescent="0.25">
      <c r="A717" s="242">
        <v>193</v>
      </c>
      <c r="B717" s="366" t="s">
        <v>227</v>
      </c>
      <c r="C717" s="242" t="s">
        <v>144</v>
      </c>
      <c r="D717" s="242"/>
      <c r="E717" s="366">
        <v>14030321</v>
      </c>
      <c r="F717" s="242"/>
      <c r="G717" s="242"/>
      <c r="H717" s="242"/>
      <c r="I717" s="242">
        <v>1</v>
      </c>
      <c r="J717" s="242"/>
      <c r="K717" s="242">
        <v>180</v>
      </c>
      <c r="L717" s="242">
        <f t="shared" si="9"/>
        <v>14030321</v>
      </c>
      <c r="M717" s="242"/>
      <c r="N717" s="242"/>
      <c r="O717" s="242"/>
      <c r="P717" s="242"/>
      <c r="Q717" s="242"/>
      <c r="R717" s="242"/>
      <c r="S717" s="242"/>
      <c r="T717" s="242"/>
      <c r="U717" s="242"/>
      <c r="V717" s="242"/>
      <c r="W717" s="242"/>
      <c r="X717" s="242"/>
      <c r="Y717" s="242"/>
    </row>
    <row r="718" spans="1:25" x14ac:dyDescent="0.25">
      <c r="A718" s="242">
        <v>194</v>
      </c>
      <c r="B718" s="242" t="s">
        <v>227</v>
      </c>
      <c r="C718" s="242" t="s">
        <v>137</v>
      </c>
      <c r="D718" s="242"/>
      <c r="E718" s="242">
        <v>14030322</v>
      </c>
      <c r="F718" s="242"/>
      <c r="G718" s="242"/>
      <c r="H718" s="242"/>
      <c r="I718" s="242">
        <v>1</v>
      </c>
      <c r="J718" s="242"/>
      <c r="K718" s="242">
        <v>180</v>
      </c>
      <c r="L718" s="242">
        <f t="shared" si="9"/>
        <v>14030322</v>
      </c>
      <c r="M718" s="242"/>
      <c r="N718" s="242"/>
      <c r="O718" s="242"/>
      <c r="P718" s="242"/>
      <c r="Q718" s="242"/>
      <c r="R718" s="242"/>
      <c r="S718" s="242"/>
      <c r="T718" s="242"/>
      <c r="U718" s="242"/>
      <c r="V718" s="242"/>
      <c r="W718" s="242"/>
      <c r="X718" s="242"/>
      <c r="Y718" s="242"/>
    </row>
    <row r="719" spans="1:25" x14ac:dyDescent="0.25">
      <c r="A719" s="242">
        <v>193</v>
      </c>
      <c r="B719" s="366" t="s">
        <v>227</v>
      </c>
      <c r="C719" s="242" t="s">
        <v>136</v>
      </c>
      <c r="D719" s="242"/>
      <c r="E719" s="366">
        <v>14030322</v>
      </c>
      <c r="F719" s="242"/>
      <c r="G719" s="242"/>
      <c r="H719" s="242"/>
      <c r="I719" s="242">
        <v>1</v>
      </c>
      <c r="J719" s="242"/>
      <c r="K719" s="242">
        <v>180</v>
      </c>
      <c r="L719" s="242">
        <f t="shared" si="9"/>
        <v>14030322</v>
      </c>
      <c r="M719" s="242"/>
      <c r="N719" s="242"/>
      <c r="O719" s="242"/>
      <c r="P719" s="242"/>
      <c r="Q719" s="242"/>
      <c r="R719" s="242"/>
      <c r="S719" s="242"/>
      <c r="T719" s="242"/>
      <c r="U719" s="242"/>
      <c r="V719" s="242"/>
      <c r="W719" s="242"/>
      <c r="X719" s="242"/>
      <c r="Y719" s="242"/>
    </row>
    <row r="720" spans="1:25" x14ac:dyDescent="0.25">
      <c r="A720" s="242">
        <v>195</v>
      </c>
      <c r="B720" s="366" t="s">
        <v>227</v>
      </c>
      <c r="C720" s="242" t="s">
        <v>137</v>
      </c>
      <c r="D720" s="242"/>
      <c r="E720" s="366">
        <v>14030322</v>
      </c>
      <c r="F720" s="242"/>
      <c r="G720" s="242"/>
      <c r="H720" s="242"/>
      <c r="I720" s="242">
        <v>1</v>
      </c>
      <c r="J720" s="242"/>
      <c r="K720" s="242">
        <v>180</v>
      </c>
      <c r="L720" s="242">
        <f t="shared" si="9"/>
        <v>14030322</v>
      </c>
      <c r="M720" s="242"/>
      <c r="N720" s="242"/>
      <c r="O720" s="242"/>
      <c r="P720" s="242"/>
      <c r="Q720" s="242"/>
      <c r="R720" s="242"/>
      <c r="S720" s="242"/>
      <c r="T720" s="242"/>
      <c r="U720" s="242"/>
      <c r="V720" s="242"/>
      <c r="W720" s="242"/>
      <c r="X720" s="242"/>
      <c r="Y720" s="242"/>
    </row>
    <row r="721" spans="1:25" x14ac:dyDescent="0.25">
      <c r="A721" s="242">
        <v>170</v>
      </c>
      <c r="B721" s="366" t="s">
        <v>227</v>
      </c>
      <c r="C721" s="242" t="s">
        <v>236</v>
      </c>
      <c r="D721" s="242"/>
      <c r="E721" s="366">
        <v>14030322</v>
      </c>
      <c r="F721" s="242"/>
      <c r="G721" s="242"/>
      <c r="H721" s="242"/>
      <c r="I721" s="242">
        <v>1</v>
      </c>
      <c r="J721" s="242"/>
      <c r="K721" s="242">
        <v>180</v>
      </c>
      <c r="L721" s="242">
        <f t="shared" si="9"/>
        <v>14030322</v>
      </c>
      <c r="M721" s="242"/>
      <c r="N721" s="242"/>
      <c r="O721" s="242"/>
      <c r="P721" s="242"/>
      <c r="Q721" s="242"/>
      <c r="R721" s="242"/>
      <c r="S721" s="242"/>
      <c r="T721" s="242"/>
      <c r="U721" s="242"/>
      <c r="V721" s="242"/>
      <c r="W721" s="242"/>
      <c r="X721" s="242"/>
      <c r="Y721" s="242"/>
    </row>
    <row r="722" spans="1:25" x14ac:dyDescent="0.25">
      <c r="A722" s="242">
        <v>33</v>
      </c>
      <c r="B722" s="242" t="s">
        <v>228</v>
      </c>
      <c r="C722" s="242" t="s">
        <v>374</v>
      </c>
      <c r="D722" s="242"/>
      <c r="E722" s="242">
        <v>14030322</v>
      </c>
      <c r="F722" s="242"/>
      <c r="G722" s="242"/>
      <c r="H722" s="242"/>
      <c r="I722" s="242">
        <v>1</v>
      </c>
      <c r="J722" s="242"/>
      <c r="K722" s="242">
        <v>96</v>
      </c>
      <c r="L722" s="242">
        <f t="shared" si="9"/>
        <v>14030322</v>
      </c>
      <c r="M722" s="242"/>
      <c r="N722" s="242"/>
      <c r="O722" s="242"/>
      <c r="P722" s="242"/>
      <c r="Q722" s="242"/>
      <c r="R722" s="242"/>
      <c r="S722" s="242"/>
      <c r="T722" s="242"/>
      <c r="U722" s="242"/>
      <c r="V722" s="242"/>
      <c r="W722" s="242"/>
      <c r="X722" s="242"/>
      <c r="Y722" s="242"/>
    </row>
    <row r="723" spans="1:25" x14ac:dyDescent="0.25">
      <c r="A723" s="242">
        <v>188</v>
      </c>
      <c r="B723" s="366" t="s">
        <v>228</v>
      </c>
      <c r="C723" s="242" t="s">
        <v>137</v>
      </c>
      <c r="D723" s="242"/>
      <c r="E723" s="366">
        <v>14030322</v>
      </c>
      <c r="F723" s="242"/>
      <c r="G723" s="242"/>
      <c r="H723" s="242"/>
      <c r="I723" s="242">
        <v>1</v>
      </c>
      <c r="J723" s="242"/>
      <c r="K723" s="242">
        <v>240</v>
      </c>
      <c r="L723" s="242">
        <f t="shared" si="9"/>
        <v>14030322</v>
      </c>
      <c r="M723" s="242"/>
      <c r="N723" s="242"/>
      <c r="O723" s="242"/>
      <c r="P723" s="242"/>
      <c r="Q723" s="242"/>
      <c r="R723" s="242"/>
      <c r="S723" s="242"/>
      <c r="T723" s="242"/>
      <c r="U723" s="242"/>
      <c r="V723" s="242"/>
      <c r="W723" s="242"/>
      <c r="X723" s="242"/>
      <c r="Y723" s="242"/>
    </row>
    <row r="724" spans="1:25" x14ac:dyDescent="0.25">
      <c r="A724" s="242">
        <v>175</v>
      </c>
      <c r="B724" s="366" t="s">
        <v>228</v>
      </c>
      <c r="C724" s="242" t="s">
        <v>136</v>
      </c>
      <c r="D724" s="242"/>
      <c r="E724" s="366">
        <v>14030322</v>
      </c>
      <c r="F724" s="242"/>
      <c r="G724" s="242"/>
      <c r="H724" s="242"/>
      <c r="I724" s="242">
        <v>1</v>
      </c>
      <c r="J724" s="242"/>
      <c r="K724" s="242">
        <v>180</v>
      </c>
      <c r="L724" s="242">
        <f t="shared" si="9"/>
        <v>14030322</v>
      </c>
      <c r="M724" s="242"/>
      <c r="N724" s="242"/>
      <c r="O724" s="242"/>
      <c r="P724" s="242"/>
      <c r="Q724" s="242"/>
      <c r="R724" s="242"/>
      <c r="S724" s="242"/>
      <c r="T724" s="242"/>
      <c r="U724" s="242"/>
      <c r="V724" s="242"/>
      <c r="W724" s="242"/>
      <c r="X724" s="242"/>
      <c r="Y724" s="242"/>
    </row>
    <row r="725" spans="1:25" x14ac:dyDescent="0.25">
      <c r="A725" s="242">
        <v>18</v>
      </c>
      <c r="B725" s="366" t="s">
        <v>228</v>
      </c>
      <c r="C725" s="242" t="s">
        <v>424</v>
      </c>
      <c r="D725" s="242"/>
      <c r="E725" s="366">
        <v>14030322</v>
      </c>
      <c r="F725" s="242"/>
      <c r="G725" s="242"/>
      <c r="H725" s="242"/>
      <c r="I725" s="242">
        <v>1</v>
      </c>
      <c r="J725" s="242"/>
      <c r="K725" s="242">
        <v>120</v>
      </c>
      <c r="L725" s="242">
        <f t="shared" si="9"/>
        <v>14030322</v>
      </c>
      <c r="M725" s="242"/>
      <c r="N725" s="242"/>
      <c r="O725" s="242"/>
      <c r="P725" s="242"/>
      <c r="Q725" s="242"/>
      <c r="R725" s="242"/>
      <c r="S725" s="242"/>
      <c r="T725" s="242"/>
      <c r="U725" s="242"/>
      <c r="V725" s="242"/>
      <c r="W725" s="242"/>
      <c r="X725" s="242"/>
      <c r="Y725" s="242"/>
    </row>
    <row r="726" spans="1:25" x14ac:dyDescent="0.25">
      <c r="A726" s="242">
        <v>13</v>
      </c>
      <c r="B726" s="366" t="s">
        <v>228</v>
      </c>
      <c r="C726" s="242" t="s">
        <v>424</v>
      </c>
      <c r="D726" s="242"/>
      <c r="E726" s="366">
        <v>14030322</v>
      </c>
      <c r="F726" s="242"/>
      <c r="G726" s="242"/>
      <c r="H726" s="242"/>
      <c r="I726" s="242">
        <v>1</v>
      </c>
      <c r="J726" s="242"/>
      <c r="K726" s="242">
        <v>120</v>
      </c>
      <c r="L726" s="242">
        <f t="shared" si="9"/>
        <v>14030322</v>
      </c>
      <c r="M726" s="242"/>
      <c r="N726" s="242"/>
      <c r="O726" s="242"/>
      <c r="P726" s="242"/>
      <c r="Q726" s="242"/>
      <c r="R726" s="242"/>
      <c r="S726" s="242"/>
      <c r="T726" s="242"/>
      <c r="U726" s="242"/>
      <c r="V726" s="242"/>
      <c r="W726" s="242"/>
      <c r="X726" s="242"/>
      <c r="Y726" s="242"/>
    </row>
    <row r="727" spans="1:25" x14ac:dyDescent="0.25">
      <c r="A727" s="242">
        <v>326</v>
      </c>
      <c r="B727" s="366" t="s">
        <v>228</v>
      </c>
      <c r="C727" s="242" t="s">
        <v>488</v>
      </c>
      <c r="D727" s="242"/>
      <c r="E727" s="366">
        <v>14030322</v>
      </c>
      <c r="F727" s="242"/>
      <c r="G727" s="242"/>
      <c r="H727" s="242"/>
      <c r="I727" s="242">
        <v>1</v>
      </c>
      <c r="J727" s="242"/>
      <c r="K727" s="242">
        <v>60</v>
      </c>
      <c r="L727" s="242">
        <f t="shared" si="9"/>
        <v>14030322</v>
      </c>
      <c r="M727" s="242"/>
      <c r="N727" s="242"/>
      <c r="O727" s="242"/>
      <c r="P727" s="242"/>
      <c r="Q727" s="242"/>
      <c r="R727" s="242"/>
      <c r="S727" s="242"/>
      <c r="T727" s="242"/>
      <c r="U727" s="242"/>
      <c r="V727" s="242"/>
      <c r="W727" s="242"/>
      <c r="X727" s="242"/>
      <c r="Y727" s="242"/>
    </row>
    <row r="728" spans="1:25" x14ac:dyDescent="0.25">
      <c r="A728" s="242">
        <v>18</v>
      </c>
      <c r="B728" s="366" t="s">
        <v>228</v>
      </c>
      <c r="C728" s="242" t="s">
        <v>374</v>
      </c>
      <c r="D728" s="242"/>
      <c r="E728" s="366">
        <v>14030322</v>
      </c>
      <c r="F728" s="242"/>
      <c r="G728" s="242"/>
      <c r="H728" s="242"/>
      <c r="I728" s="242">
        <v>1</v>
      </c>
      <c r="J728" s="242"/>
      <c r="K728" s="242">
        <v>96</v>
      </c>
      <c r="L728" s="242">
        <f t="shared" si="9"/>
        <v>14030322</v>
      </c>
      <c r="M728" s="242"/>
      <c r="N728" s="242"/>
      <c r="O728" s="242"/>
      <c r="P728" s="242"/>
      <c r="Q728" s="242"/>
      <c r="R728" s="242"/>
      <c r="S728" s="242"/>
      <c r="T728" s="242"/>
      <c r="U728" s="242"/>
      <c r="V728" s="242"/>
      <c r="W728" s="242"/>
      <c r="X728" s="242"/>
      <c r="Y728" s="242"/>
    </row>
    <row r="729" spans="1:25" x14ac:dyDescent="0.25">
      <c r="A729" s="242">
        <v>29</v>
      </c>
      <c r="B729" s="366" t="s">
        <v>228</v>
      </c>
      <c r="C729" s="242" t="s">
        <v>374</v>
      </c>
      <c r="D729" s="242"/>
      <c r="E729" s="366">
        <v>14030322</v>
      </c>
      <c r="F729" s="242"/>
      <c r="G729" s="242"/>
      <c r="H729" s="242"/>
      <c r="I729" s="242">
        <v>1</v>
      </c>
      <c r="J729" s="242"/>
      <c r="K729" s="242">
        <v>96</v>
      </c>
      <c r="L729" s="242">
        <f t="shared" si="9"/>
        <v>14030322</v>
      </c>
      <c r="M729" s="242"/>
      <c r="N729" s="242"/>
      <c r="O729" s="242"/>
      <c r="P729" s="242"/>
      <c r="Q729" s="242"/>
      <c r="R729" s="242"/>
      <c r="S729" s="242"/>
      <c r="T729" s="242"/>
      <c r="U729" s="242"/>
      <c r="V729" s="242"/>
      <c r="W729" s="242"/>
      <c r="X729" s="242"/>
      <c r="Y729" s="242"/>
    </row>
    <row r="730" spans="1:25" x14ac:dyDescent="0.25">
      <c r="A730" s="242">
        <v>146</v>
      </c>
      <c r="B730" s="366" t="s">
        <v>228</v>
      </c>
      <c r="C730" s="242" t="s">
        <v>213</v>
      </c>
      <c r="D730" s="242"/>
      <c r="E730" s="366">
        <v>14030322</v>
      </c>
      <c r="F730" s="242"/>
      <c r="G730" s="242"/>
      <c r="H730" s="242"/>
      <c r="I730" s="242">
        <v>1</v>
      </c>
      <c r="J730" s="242"/>
      <c r="K730" s="242">
        <v>120</v>
      </c>
      <c r="L730" s="242">
        <f t="shared" si="9"/>
        <v>14030322</v>
      </c>
      <c r="M730" s="242"/>
      <c r="N730" s="242"/>
      <c r="O730" s="242"/>
      <c r="P730" s="242"/>
      <c r="Q730" s="242"/>
      <c r="R730" s="242"/>
      <c r="S730" s="242"/>
      <c r="T730" s="242"/>
      <c r="U730" s="242"/>
      <c r="V730" s="242"/>
      <c r="W730" s="242"/>
      <c r="X730" s="242"/>
      <c r="Y730" s="242"/>
    </row>
    <row r="731" spans="1:25" x14ac:dyDescent="0.25">
      <c r="A731" s="242">
        <v>15</v>
      </c>
      <c r="B731" s="366" t="s">
        <v>228</v>
      </c>
      <c r="C731" s="242" t="s">
        <v>424</v>
      </c>
      <c r="D731" s="242"/>
      <c r="E731" s="366">
        <v>14030322</v>
      </c>
      <c r="F731" s="242"/>
      <c r="G731" s="242"/>
      <c r="H731" s="242"/>
      <c r="I731" s="242">
        <v>1</v>
      </c>
      <c r="J731" s="242"/>
      <c r="K731" s="242">
        <v>120</v>
      </c>
      <c r="L731" s="242">
        <f t="shared" si="9"/>
        <v>14030322</v>
      </c>
      <c r="M731" s="242"/>
      <c r="N731" s="242"/>
      <c r="O731" s="242"/>
      <c r="P731" s="242"/>
      <c r="Q731" s="242"/>
      <c r="R731" s="242"/>
      <c r="S731" s="242"/>
      <c r="T731" s="242"/>
      <c r="U731" s="242"/>
      <c r="V731" s="242"/>
      <c r="W731" s="242"/>
      <c r="X731" s="242"/>
      <c r="Y731" s="242"/>
    </row>
    <row r="732" spans="1:25" x14ac:dyDescent="0.25">
      <c r="A732" s="242">
        <v>135</v>
      </c>
      <c r="B732" s="366" t="s">
        <v>228</v>
      </c>
      <c r="C732" s="242" t="s">
        <v>136</v>
      </c>
      <c r="D732" s="242"/>
      <c r="E732" s="366">
        <v>14030322</v>
      </c>
      <c r="F732" s="242"/>
      <c r="G732" s="242"/>
      <c r="H732" s="242"/>
      <c r="I732" s="242">
        <v>1</v>
      </c>
      <c r="J732" s="242"/>
      <c r="K732" s="242">
        <v>180</v>
      </c>
      <c r="L732" s="242">
        <f t="shared" si="9"/>
        <v>14030322</v>
      </c>
      <c r="M732" s="242"/>
      <c r="N732" s="242"/>
      <c r="O732" s="242"/>
      <c r="P732" s="242"/>
      <c r="Q732" s="242"/>
      <c r="R732" s="242"/>
      <c r="S732" s="242"/>
      <c r="T732" s="242"/>
      <c r="U732" s="242"/>
      <c r="V732" s="242"/>
      <c r="W732" s="242"/>
      <c r="X732" s="242"/>
      <c r="Y732" s="242"/>
    </row>
    <row r="733" spans="1:25" x14ac:dyDescent="0.25">
      <c r="A733" s="242">
        <v>174</v>
      </c>
      <c r="B733" s="366" t="s">
        <v>228</v>
      </c>
      <c r="C733" s="242" t="s">
        <v>136</v>
      </c>
      <c r="D733" s="242"/>
      <c r="E733" s="366">
        <v>14030322</v>
      </c>
      <c r="F733" s="242"/>
      <c r="G733" s="242"/>
      <c r="H733" s="242"/>
      <c r="I733" s="242">
        <v>1</v>
      </c>
      <c r="J733" s="242"/>
      <c r="K733" s="242">
        <v>180</v>
      </c>
      <c r="L733" s="242">
        <f t="shared" si="9"/>
        <v>14030322</v>
      </c>
      <c r="M733" s="242"/>
      <c r="N733" s="242"/>
      <c r="O733" s="242"/>
      <c r="P733" s="242"/>
      <c r="Q733" s="242"/>
      <c r="R733" s="242"/>
      <c r="S733" s="242"/>
      <c r="T733" s="242"/>
      <c r="U733" s="242"/>
      <c r="V733" s="242"/>
      <c r="W733" s="242"/>
      <c r="X733" s="242"/>
      <c r="Y733" s="242"/>
    </row>
    <row r="734" spans="1:25" x14ac:dyDescent="0.25">
      <c r="A734" s="242">
        <v>194</v>
      </c>
      <c r="B734" s="242" t="s">
        <v>228</v>
      </c>
      <c r="C734" s="242" t="s">
        <v>137</v>
      </c>
      <c r="D734" s="242"/>
      <c r="E734" s="242">
        <v>14030322</v>
      </c>
      <c r="F734" s="242"/>
      <c r="G734" s="242"/>
      <c r="H734" s="242"/>
      <c r="I734" s="242">
        <v>1</v>
      </c>
      <c r="J734" s="242"/>
      <c r="K734" s="242">
        <v>180</v>
      </c>
      <c r="L734" s="242">
        <f t="shared" si="9"/>
        <v>14030322</v>
      </c>
      <c r="M734" s="242"/>
      <c r="N734" s="242"/>
      <c r="O734" s="242"/>
      <c r="P734" s="242"/>
      <c r="Q734" s="242"/>
      <c r="R734" s="242"/>
      <c r="S734" s="242"/>
      <c r="T734" s="242"/>
      <c r="U734" s="242"/>
      <c r="V734" s="242"/>
      <c r="W734" s="242"/>
      <c r="X734" s="242"/>
      <c r="Y734" s="242"/>
    </row>
    <row r="735" spans="1:25" x14ac:dyDescent="0.25">
      <c r="A735" s="242">
        <v>193</v>
      </c>
      <c r="B735" s="366" t="s">
        <v>228</v>
      </c>
      <c r="C735" s="242" t="s">
        <v>136</v>
      </c>
      <c r="D735" s="242"/>
      <c r="E735" s="366">
        <v>14030322</v>
      </c>
      <c r="F735" s="242"/>
      <c r="G735" s="242"/>
      <c r="H735" s="242"/>
      <c r="I735" s="242">
        <v>1</v>
      </c>
      <c r="J735" s="242"/>
      <c r="K735" s="242">
        <v>180</v>
      </c>
      <c r="L735" s="242">
        <f t="shared" si="9"/>
        <v>14030322</v>
      </c>
      <c r="M735" s="242"/>
      <c r="N735" s="242"/>
      <c r="O735" s="242"/>
      <c r="P735" s="242"/>
      <c r="Q735" s="242"/>
      <c r="R735" s="242"/>
      <c r="S735" s="242"/>
      <c r="T735" s="242"/>
      <c r="U735" s="242"/>
      <c r="V735" s="242"/>
      <c r="W735" s="242"/>
      <c r="X735" s="242"/>
      <c r="Y735" s="242"/>
    </row>
    <row r="736" spans="1:25" x14ac:dyDescent="0.25">
      <c r="A736" s="242">
        <v>195</v>
      </c>
      <c r="B736" s="366" t="s">
        <v>228</v>
      </c>
      <c r="C736" s="242" t="s">
        <v>137</v>
      </c>
      <c r="D736" s="242"/>
      <c r="E736" s="366">
        <v>14030322</v>
      </c>
      <c r="F736" s="242"/>
      <c r="G736" s="242"/>
      <c r="H736" s="242"/>
      <c r="I736" s="242">
        <v>1</v>
      </c>
      <c r="J736" s="242"/>
      <c r="K736" s="242">
        <v>180</v>
      </c>
      <c r="L736" s="242">
        <f t="shared" si="9"/>
        <v>14030322</v>
      </c>
      <c r="M736" s="242"/>
      <c r="N736" s="242"/>
      <c r="O736" s="242"/>
      <c r="P736" s="242"/>
      <c r="Q736" s="242"/>
      <c r="R736" s="242"/>
      <c r="S736" s="242"/>
      <c r="T736" s="242"/>
      <c r="U736" s="242"/>
      <c r="V736" s="242"/>
      <c r="W736" s="242"/>
      <c r="X736" s="242"/>
      <c r="Y736" s="242"/>
    </row>
    <row r="737" spans="1:25" x14ac:dyDescent="0.25">
      <c r="A737" s="242">
        <v>170</v>
      </c>
      <c r="B737" s="366" t="s">
        <v>228</v>
      </c>
      <c r="C737" s="242" t="s">
        <v>236</v>
      </c>
      <c r="D737" s="242"/>
      <c r="E737" s="366">
        <v>14030322</v>
      </c>
      <c r="F737" s="242"/>
      <c r="G737" s="242"/>
      <c r="H737" s="242"/>
      <c r="I737" s="242">
        <v>1</v>
      </c>
      <c r="J737" s="242"/>
      <c r="K737" s="242">
        <v>180</v>
      </c>
      <c r="L737" s="242">
        <f t="shared" si="9"/>
        <v>14030322</v>
      </c>
      <c r="M737" s="242"/>
      <c r="N737" s="242"/>
      <c r="O737" s="242"/>
      <c r="P737" s="242"/>
      <c r="Q737" s="242"/>
      <c r="R737" s="242"/>
      <c r="S737" s="242"/>
      <c r="T737" s="242"/>
      <c r="U737" s="242"/>
      <c r="V737" s="242"/>
      <c r="W737" s="242"/>
      <c r="X737" s="242"/>
      <c r="Y737" s="242"/>
    </row>
    <row r="738" spans="1:25" x14ac:dyDescent="0.25">
      <c r="A738" s="242">
        <v>192</v>
      </c>
      <c r="B738" s="242" t="s">
        <v>228</v>
      </c>
      <c r="C738" s="242" t="s">
        <v>137</v>
      </c>
      <c r="D738" s="242"/>
      <c r="E738" s="242">
        <v>14030321</v>
      </c>
      <c r="F738" s="242"/>
      <c r="G738" s="242"/>
      <c r="H738" s="242"/>
      <c r="I738" s="242">
        <v>1</v>
      </c>
      <c r="J738" s="242"/>
      <c r="K738" s="242">
        <v>240</v>
      </c>
      <c r="L738" s="242">
        <f t="shared" si="9"/>
        <v>14030321</v>
      </c>
      <c r="M738" s="242"/>
      <c r="N738" s="242"/>
      <c r="O738" s="242"/>
      <c r="P738" s="242"/>
      <c r="Q738" s="242"/>
      <c r="R738" s="242"/>
      <c r="S738" s="242"/>
      <c r="T738" s="242"/>
      <c r="U738" s="242"/>
      <c r="V738" s="242"/>
      <c r="W738" s="242"/>
      <c r="X738" s="242"/>
      <c r="Y738" s="242"/>
    </row>
    <row r="739" spans="1:25" x14ac:dyDescent="0.25">
      <c r="A739" s="242">
        <v>21</v>
      </c>
      <c r="B739" s="366" t="s">
        <v>228</v>
      </c>
      <c r="C739" s="242" t="s">
        <v>374</v>
      </c>
      <c r="D739" s="242"/>
      <c r="E739" s="366">
        <v>14030321</v>
      </c>
      <c r="F739" s="242"/>
      <c r="G739" s="242"/>
      <c r="H739" s="242"/>
      <c r="I739" s="242">
        <v>1</v>
      </c>
      <c r="J739" s="242"/>
      <c r="K739" s="242">
        <v>96</v>
      </c>
      <c r="L739" s="242">
        <f t="shared" si="9"/>
        <v>14030321</v>
      </c>
      <c r="M739" s="242"/>
      <c r="N739" s="242"/>
      <c r="O739" s="242"/>
      <c r="P739" s="242"/>
      <c r="Q739" s="242"/>
      <c r="R739" s="242"/>
      <c r="S739" s="242"/>
      <c r="T739" s="242"/>
      <c r="U739" s="242"/>
      <c r="V739" s="242"/>
      <c r="W739" s="242"/>
      <c r="X739" s="242"/>
      <c r="Y739" s="242"/>
    </row>
    <row r="740" spans="1:25" x14ac:dyDescent="0.25">
      <c r="A740" s="242">
        <v>31</v>
      </c>
      <c r="B740" s="366" t="s">
        <v>228</v>
      </c>
      <c r="C740" s="242" t="s">
        <v>374</v>
      </c>
      <c r="D740" s="242"/>
      <c r="E740" s="366">
        <v>14030321</v>
      </c>
      <c r="F740" s="242"/>
      <c r="G740" s="242"/>
      <c r="H740" s="242"/>
      <c r="I740" s="242">
        <v>1</v>
      </c>
      <c r="J740" s="242"/>
      <c r="K740" s="242">
        <v>96</v>
      </c>
      <c r="L740" s="242">
        <f t="shared" si="9"/>
        <v>14030321</v>
      </c>
      <c r="M740" s="242"/>
      <c r="N740" s="242"/>
      <c r="O740" s="242"/>
      <c r="P740" s="242"/>
      <c r="Q740" s="242"/>
      <c r="R740" s="242"/>
      <c r="S740" s="242"/>
      <c r="T740" s="242"/>
      <c r="U740" s="242"/>
      <c r="V740" s="242"/>
      <c r="W740" s="242"/>
      <c r="X740" s="242"/>
      <c r="Y740" s="242"/>
    </row>
    <row r="741" spans="1:25" x14ac:dyDescent="0.25">
      <c r="A741" s="242">
        <v>3267</v>
      </c>
      <c r="B741" s="366" t="s">
        <v>228</v>
      </c>
      <c r="C741" s="242" t="s">
        <v>218</v>
      </c>
      <c r="D741" s="242"/>
      <c r="E741" s="366">
        <v>14030321</v>
      </c>
      <c r="F741" s="242"/>
      <c r="G741" s="242"/>
      <c r="H741" s="242"/>
      <c r="I741" s="242">
        <v>1</v>
      </c>
      <c r="J741" s="242"/>
      <c r="K741" s="242">
        <v>180</v>
      </c>
      <c r="L741" s="242">
        <f t="shared" si="9"/>
        <v>14030321</v>
      </c>
      <c r="M741" s="242"/>
      <c r="N741" s="242"/>
      <c r="O741" s="242"/>
      <c r="P741" s="242"/>
      <c r="Q741" s="242"/>
      <c r="R741" s="242"/>
      <c r="S741" s="242"/>
      <c r="T741" s="242"/>
      <c r="U741" s="242"/>
      <c r="V741" s="242"/>
      <c r="W741" s="242"/>
      <c r="X741" s="242"/>
      <c r="Y741" s="242"/>
    </row>
    <row r="742" spans="1:25" x14ac:dyDescent="0.25">
      <c r="A742" s="242">
        <v>452</v>
      </c>
      <c r="B742" s="366" t="s">
        <v>228</v>
      </c>
      <c r="C742" s="242" t="s">
        <v>121</v>
      </c>
      <c r="D742" s="242"/>
      <c r="E742" s="366">
        <v>14030321</v>
      </c>
      <c r="F742" s="242"/>
      <c r="G742" s="242"/>
      <c r="H742" s="242"/>
      <c r="I742" s="242">
        <v>1</v>
      </c>
      <c r="J742" s="242"/>
      <c r="K742" s="242">
        <v>180</v>
      </c>
      <c r="L742" s="242">
        <f t="shared" si="9"/>
        <v>14030321</v>
      </c>
      <c r="M742" s="242"/>
      <c r="N742" s="242"/>
      <c r="O742" s="242"/>
      <c r="P742" s="242"/>
      <c r="Q742" s="242"/>
      <c r="R742" s="242"/>
      <c r="S742" s="242"/>
      <c r="T742" s="242"/>
      <c r="U742" s="242"/>
      <c r="V742" s="242"/>
      <c r="W742" s="242"/>
      <c r="X742" s="242"/>
      <c r="Y742" s="242"/>
    </row>
    <row r="743" spans="1:25" x14ac:dyDescent="0.25">
      <c r="A743" s="242">
        <v>3222</v>
      </c>
      <c r="B743" s="366" t="s">
        <v>228</v>
      </c>
      <c r="C743" s="242" t="s">
        <v>117</v>
      </c>
      <c r="D743" s="242"/>
      <c r="E743" s="366">
        <v>14030321</v>
      </c>
      <c r="F743" s="242"/>
      <c r="G743" s="242"/>
      <c r="H743" s="242"/>
      <c r="I743" s="242">
        <v>1</v>
      </c>
      <c r="J743" s="242"/>
      <c r="K743" s="242">
        <v>180</v>
      </c>
      <c r="L743" s="242">
        <f t="shared" si="9"/>
        <v>14030321</v>
      </c>
      <c r="M743" s="242"/>
      <c r="N743" s="242"/>
      <c r="O743" s="242"/>
      <c r="P743" s="242"/>
      <c r="Q743" s="242"/>
      <c r="R743" s="242"/>
      <c r="S743" s="242"/>
      <c r="T743" s="242"/>
      <c r="U743" s="242"/>
      <c r="V743" s="242"/>
      <c r="W743" s="242"/>
      <c r="X743" s="242"/>
      <c r="Y743" s="242"/>
    </row>
    <row r="744" spans="1:25" x14ac:dyDescent="0.25">
      <c r="A744" s="242">
        <v>136</v>
      </c>
      <c r="B744" s="366" t="s">
        <v>228</v>
      </c>
      <c r="C744" s="242" t="s">
        <v>136</v>
      </c>
      <c r="D744" s="242"/>
      <c r="E744" s="366">
        <v>14030321</v>
      </c>
      <c r="F744" s="242"/>
      <c r="G744" s="242"/>
      <c r="H744" s="242"/>
      <c r="I744" s="242">
        <v>1</v>
      </c>
      <c r="J744" s="242"/>
      <c r="K744" s="242">
        <v>180</v>
      </c>
      <c r="L744" s="242">
        <f t="shared" si="9"/>
        <v>14030321</v>
      </c>
      <c r="M744" s="242"/>
      <c r="N744" s="242"/>
      <c r="O744" s="242"/>
      <c r="P744" s="242"/>
      <c r="Q744" s="242"/>
      <c r="R744" s="242"/>
      <c r="S744" s="242"/>
      <c r="T744" s="242"/>
      <c r="U744" s="242"/>
      <c r="V744" s="242"/>
      <c r="W744" s="242"/>
      <c r="X744" s="242"/>
      <c r="Y744" s="242"/>
    </row>
    <row r="745" spans="1:25" x14ac:dyDescent="0.25">
      <c r="A745" s="242">
        <v>3</v>
      </c>
      <c r="B745" s="366" t="s">
        <v>228</v>
      </c>
      <c r="C745" s="242" t="s">
        <v>395</v>
      </c>
      <c r="D745" s="242"/>
      <c r="E745" s="366">
        <v>14030321</v>
      </c>
      <c r="F745" s="242"/>
      <c r="G745" s="242"/>
      <c r="H745" s="242"/>
      <c r="I745" s="242">
        <v>1</v>
      </c>
      <c r="J745" s="242"/>
      <c r="K745" s="242">
        <v>120</v>
      </c>
      <c r="L745" s="242">
        <f t="shared" ref="L745:L808" si="10">E745</f>
        <v>14030321</v>
      </c>
      <c r="M745" s="242"/>
      <c r="N745" s="242"/>
      <c r="O745" s="242"/>
      <c r="P745" s="242"/>
      <c r="Q745" s="242"/>
      <c r="R745" s="242"/>
      <c r="S745" s="242"/>
      <c r="T745" s="242"/>
      <c r="U745" s="242"/>
      <c r="V745" s="242"/>
      <c r="W745" s="242"/>
      <c r="X745" s="242"/>
      <c r="Y745" s="242"/>
    </row>
    <row r="746" spans="1:25" x14ac:dyDescent="0.25">
      <c r="A746" s="242">
        <v>145</v>
      </c>
      <c r="B746" s="242" t="s">
        <v>228</v>
      </c>
      <c r="C746" s="242" t="s">
        <v>137</v>
      </c>
      <c r="D746" s="242"/>
      <c r="E746" s="242">
        <v>14030321</v>
      </c>
      <c r="F746" s="242"/>
      <c r="G746" s="242"/>
      <c r="H746" s="242"/>
      <c r="I746" s="242">
        <v>1</v>
      </c>
      <c r="J746" s="242"/>
      <c r="K746" s="242">
        <v>180</v>
      </c>
      <c r="L746" s="242">
        <f t="shared" si="10"/>
        <v>14030321</v>
      </c>
      <c r="M746" s="242"/>
      <c r="N746" s="242"/>
      <c r="O746" s="242"/>
      <c r="P746" s="242"/>
      <c r="Q746" s="242"/>
      <c r="R746" s="242"/>
      <c r="S746" s="242"/>
      <c r="T746" s="242"/>
      <c r="U746" s="242"/>
      <c r="V746" s="242"/>
      <c r="W746" s="242"/>
      <c r="X746" s="242"/>
      <c r="Y746" s="242"/>
    </row>
    <row r="747" spans="1:25" x14ac:dyDescent="0.25">
      <c r="A747" s="242">
        <v>149</v>
      </c>
      <c r="B747" s="366" t="s">
        <v>228</v>
      </c>
      <c r="C747" s="242" t="s">
        <v>137</v>
      </c>
      <c r="D747" s="242"/>
      <c r="E747" s="366">
        <v>14030321</v>
      </c>
      <c r="F747" s="242"/>
      <c r="G747" s="242"/>
      <c r="H747" s="242"/>
      <c r="I747" s="242">
        <v>1</v>
      </c>
      <c r="J747" s="242"/>
      <c r="K747" s="242">
        <v>240</v>
      </c>
      <c r="L747" s="242">
        <f t="shared" si="10"/>
        <v>14030321</v>
      </c>
      <c r="M747" s="242"/>
      <c r="N747" s="242"/>
      <c r="O747" s="242"/>
      <c r="P747" s="242"/>
      <c r="Q747" s="242"/>
      <c r="R747" s="242"/>
      <c r="S747" s="242"/>
      <c r="T747" s="242"/>
      <c r="U747" s="242"/>
      <c r="V747" s="242"/>
      <c r="W747" s="242"/>
      <c r="X747" s="242"/>
      <c r="Y747" s="242"/>
    </row>
    <row r="748" spans="1:25" x14ac:dyDescent="0.25">
      <c r="A748" s="242">
        <v>152</v>
      </c>
      <c r="B748" s="366" t="s">
        <v>228</v>
      </c>
      <c r="C748" s="242" t="s">
        <v>236</v>
      </c>
      <c r="D748" s="242"/>
      <c r="E748" s="366">
        <v>14030321</v>
      </c>
      <c r="F748" s="242"/>
      <c r="G748" s="242"/>
      <c r="H748" s="242"/>
      <c r="I748" s="242">
        <v>1</v>
      </c>
      <c r="J748" s="242"/>
      <c r="K748" s="242">
        <v>120</v>
      </c>
      <c r="L748" s="242">
        <f t="shared" si="10"/>
        <v>14030321</v>
      </c>
      <c r="M748" s="242"/>
      <c r="N748" s="242"/>
      <c r="O748" s="242"/>
      <c r="P748" s="242"/>
      <c r="Q748" s="242"/>
      <c r="R748" s="242"/>
      <c r="S748" s="242"/>
      <c r="T748" s="242"/>
      <c r="U748" s="242"/>
      <c r="V748" s="242"/>
      <c r="W748" s="242"/>
      <c r="X748" s="242"/>
      <c r="Y748" s="242"/>
    </row>
    <row r="749" spans="1:25" x14ac:dyDescent="0.25">
      <c r="A749" s="242">
        <v>151</v>
      </c>
      <c r="B749" s="366" t="s">
        <v>228</v>
      </c>
      <c r="C749" s="242" t="s">
        <v>236</v>
      </c>
      <c r="D749" s="242"/>
      <c r="E749" s="366">
        <v>14030321</v>
      </c>
      <c r="F749" s="242"/>
      <c r="G749" s="242"/>
      <c r="H749" s="242"/>
      <c r="I749" s="242">
        <v>1</v>
      </c>
      <c r="J749" s="242"/>
      <c r="K749" s="242">
        <v>180</v>
      </c>
      <c r="L749" s="242">
        <f t="shared" si="10"/>
        <v>14030321</v>
      </c>
      <c r="M749" s="242"/>
      <c r="N749" s="242"/>
      <c r="O749" s="242"/>
      <c r="P749" s="242"/>
      <c r="Q749" s="242"/>
      <c r="R749" s="242"/>
      <c r="S749" s="242"/>
      <c r="T749" s="242"/>
      <c r="U749" s="242"/>
      <c r="V749" s="242"/>
      <c r="W749" s="242"/>
      <c r="X749" s="242"/>
      <c r="Y749" s="242"/>
    </row>
    <row r="750" spans="1:25" x14ac:dyDescent="0.25">
      <c r="A750" s="242">
        <v>190</v>
      </c>
      <c r="B750" s="366" t="s">
        <v>228</v>
      </c>
      <c r="C750" s="242" t="s">
        <v>144</v>
      </c>
      <c r="D750" s="242"/>
      <c r="E750" s="366">
        <v>14030321</v>
      </c>
      <c r="F750" s="242"/>
      <c r="G750" s="242"/>
      <c r="H750" s="242"/>
      <c r="I750" s="242">
        <v>1</v>
      </c>
      <c r="J750" s="242"/>
      <c r="K750" s="242">
        <v>180</v>
      </c>
      <c r="L750" s="242">
        <f t="shared" si="10"/>
        <v>14030321</v>
      </c>
      <c r="M750" s="242"/>
      <c r="N750" s="242"/>
      <c r="O750" s="242"/>
      <c r="P750" s="242"/>
      <c r="Q750" s="242"/>
      <c r="R750" s="242"/>
      <c r="S750" s="242"/>
      <c r="T750" s="242"/>
      <c r="U750" s="242"/>
      <c r="V750" s="242"/>
      <c r="W750" s="242"/>
      <c r="X750" s="242"/>
      <c r="Y750" s="242"/>
    </row>
    <row r="751" spans="1:25" x14ac:dyDescent="0.25">
      <c r="A751" s="242">
        <v>193</v>
      </c>
      <c r="B751" s="366" t="s">
        <v>228</v>
      </c>
      <c r="C751" s="242" t="s">
        <v>144</v>
      </c>
      <c r="D751" s="242"/>
      <c r="E751" s="366">
        <v>14030321</v>
      </c>
      <c r="F751" s="242"/>
      <c r="G751" s="242"/>
      <c r="H751" s="242"/>
      <c r="I751" s="242">
        <v>1</v>
      </c>
      <c r="J751" s="242"/>
      <c r="K751" s="242">
        <v>180</v>
      </c>
      <c r="L751" s="242">
        <f t="shared" si="10"/>
        <v>14030321</v>
      </c>
      <c r="M751" s="242"/>
      <c r="N751" s="242"/>
      <c r="O751" s="242"/>
      <c r="P751" s="242"/>
      <c r="Q751" s="242"/>
      <c r="R751" s="242"/>
      <c r="S751" s="242"/>
      <c r="T751" s="242"/>
      <c r="U751" s="242"/>
      <c r="V751" s="242"/>
      <c r="W751" s="242"/>
      <c r="X751" s="242"/>
      <c r="Y751" s="242"/>
    </row>
    <row r="752" spans="1:25" x14ac:dyDescent="0.25">
      <c r="A752" s="242">
        <v>1524</v>
      </c>
      <c r="B752" s="366" t="s">
        <v>228</v>
      </c>
      <c r="C752" s="242" t="s">
        <v>387</v>
      </c>
      <c r="D752" s="242"/>
      <c r="E752" s="242">
        <v>14030320</v>
      </c>
      <c r="F752" s="242"/>
      <c r="G752" s="242"/>
      <c r="H752" s="242"/>
      <c r="I752" s="242">
        <v>1</v>
      </c>
      <c r="J752" s="242"/>
      <c r="K752" s="242">
        <v>36</v>
      </c>
      <c r="L752" s="242">
        <f t="shared" si="10"/>
        <v>14030320</v>
      </c>
      <c r="M752" s="242"/>
      <c r="N752" s="242"/>
      <c r="O752" s="242"/>
      <c r="P752" s="242"/>
      <c r="Q752" s="242"/>
      <c r="R752" s="242"/>
      <c r="S752" s="242"/>
      <c r="T752" s="242"/>
      <c r="U752" s="242"/>
      <c r="V752" s="242"/>
      <c r="W752" s="242"/>
      <c r="X752" s="242"/>
      <c r="Y752" s="242"/>
    </row>
    <row r="753" spans="1:25" x14ac:dyDescent="0.25">
      <c r="A753" s="242">
        <v>1525</v>
      </c>
      <c r="B753" s="366" t="s">
        <v>228</v>
      </c>
      <c r="C753" s="242" t="s">
        <v>387</v>
      </c>
      <c r="D753" s="242"/>
      <c r="E753" s="366">
        <v>14030320</v>
      </c>
      <c r="F753" s="242"/>
      <c r="G753" s="242"/>
      <c r="H753" s="242"/>
      <c r="I753" s="242">
        <v>1</v>
      </c>
      <c r="J753" s="242"/>
      <c r="K753" s="242">
        <v>36</v>
      </c>
      <c r="L753" s="242">
        <f t="shared" si="10"/>
        <v>14030320</v>
      </c>
      <c r="M753" s="242"/>
      <c r="N753" s="242"/>
      <c r="O753" s="242"/>
      <c r="P753" s="242"/>
      <c r="Q753" s="242"/>
      <c r="R753" s="242"/>
      <c r="S753" s="242"/>
      <c r="T753" s="242"/>
      <c r="U753" s="242"/>
      <c r="V753" s="242"/>
      <c r="W753" s="242"/>
      <c r="X753" s="242"/>
      <c r="Y753" s="242"/>
    </row>
    <row r="754" spans="1:25" x14ac:dyDescent="0.25">
      <c r="A754" s="242">
        <v>1523</v>
      </c>
      <c r="B754" s="366" t="s">
        <v>228</v>
      </c>
      <c r="C754" s="242" t="s">
        <v>107</v>
      </c>
      <c r="D754" s="242"/>
      <c r="E754" s="366">
        <v>14030320</v>
      </c>
      <c r="F754" s="242"/>
      <c r="G754" s="242"/>
      <c r="H754" s="242"/>
      <c r="I754" s="242">
        <v>1</v>
      </c>
      <c r="J754" s="242"/>
      <c r="K754" s="242">
        <v>180</v>
      </c>
      <c r="L754" s="242">
        <f t="shared" si="10"/>
        <v>14030320</v>
      </c>
      <c r="M754" s="242"/>
      <c r="N754" s="242"/>
      <c r="O754" s="242"/>
      <c r="P754" s="242"/>
      <c r="Q754" s="242"/>
      <c r="R754" s="242"/>
      <c r="S754" s="242"/>
      <c r="T754" s="242"/>
      <c r="U754" s="242"/>
      <c r="V754" s="242"/>
      <c r="W754" s="242"/>
      <c r="X754" s="242"/>
      <c r="Y754" s="242"/>
    </row>
    <row r="755" spans="1:25" x14ac:dyDescent="0.25">
      <c r="A755" s="242">
        <v>17</v>
      </c>
      <c r="B755" s="366" t="s">
        <v>228</v>
      </c>
      <c r="C755" s="242" t="s">
        <v>424</v>
      </c>
      <c r="D755" s="242"/>
      <c r="E755" s="366">
        <v>14030320</v>
      </c>
      <c r="F755" s="242"/>
      <c r="G755" s="242"/>
      <c r="H755" s="242"/>
      <c r="I755" s="242">
        <v>1</v>
      </c>
      <c r="J755" s="242"/>
      <c r="K755" s="242">
        <v>120</v>
      </c>
      <c r="L755" s="242">
        <f t="shared" si="10"/>
        <v>14030320</v>
      </c>
      <c r="M755" s="242"/>
      <c r="N755" s="242"/>
      <c r="O755" s="242"/>
      <c r="P755" s="242"/>
      <c r="Q755" s="242"/>
      <c r="R755" s="242"/>
      <c r="S755" s="242"/>
      <c r="T755" s="242"/>
      <c r="U755" s="242"/>
      <c r="V755" s="242"/>
      <c r="W755" s="242"/>
      <c r="X755" s="242"/>
      <c r="Y755" s="242"/>
    </row>
    <row r="756" spans="1:25" x14ac:dyDescent="0.25">
      <c r="A756" s="242">
        <v>523</v>
      </c>
      <c r="B756" s="242" t="s">
        <v>228</v>
      </c>
      <c r="C756" s="242" t="s">
        <v>121</v>
      </c>
      <c r="D756" s="242"/>
      <c r="E756" s="242">
        <v>14030319</v>
      </c>
      <c r="F756" s="242"/>
      <c r="G756" s="242"/>
      <c r="H756" s="242"/>
      <c r="I756" s="242">
        <v>1</v>
      </c>
      <c r="J756" s="242"/>
      <c r="K756" s="242">
        <v>180</v>
      </c>
      <c r="L756" s="242">
        <f t="shared" si="10"/>
        <v>14030319</v>
      </c>
      <c r="M756" s="242"/>
      <c r="N756" s="242"/>
      <c r="O756" s="242"/>
      <c r="P756" s="242"/>
      <c r="Q756" s="242"/>
      <c r="R756" s="242"/>
      <c r="S756" s="242"/>
      <c r="T756" s="242"/>
      <c r="U756" s="242"/>
      <c r="V756" s="242"/>
      <c r="W756" s="242"/>
      <c r="X756" s="242"/>
      <c r="Y756" s="242"/>
    </row>
    <row r="757" spans="1:25" x14ac:dyDescent="0.25">
      <c r="A757" s="242">
        <v>193</v>
      </c>
      <c r="B757" s="366" t="s">
        <v>228</v>
      </c>
      <c r="C757" s="242" t="s">
        <v>136</v>
      </c>
      <c r="D757" s="242"/>
      <c r="E757" s="366">
        <v>14030319</v>
      </c>
      <c r="F757" s="242"/>
      <c r="G757" s="242"/>
      <c r="H757" s="242"/>
      <c r="I757" s="242">
        <v>1</v>
      </c>
      <c r="J757" s="242"/>
      <c r="K757" s="242">
        <v>180</v>
      </c>
      <c r="L757" s="242">
        <f t="shared" si="10"/>
        <v>14030319</v>
      </c>
      <c r="M757" s="242"/>
      <c r="N757" s="242"/>
      <c r="O757" s="242"/>
      <c r="P757" s="242"/>
      <c r="Q757" s="242"/>
      <c r="R757" s="242"/>
      <c r="S757" s="242"/>
      <c r="T757" s="242"/>
      <c r="U757" s="242"/>
      <c r="V757" s="242"/>
      <c r="W757" s="242"/>
      <c r="X757" s="242"/>
      <c r="Y757" s="242"/>
    </row>
    <row r="758" spans="1:25" x14ac:dyDescent="0.25">
      <c r="A758" s="242">
        <v>20</v>
      </c>
      <c r="B758" s="366" t="s">
        <v>228</v>
      </c>
      <c r="C758" s="242" t="s">
        <v>374</v>
      </c>
      <c r="D758" s="242"/>
      <c r="E758" s="366">
        <v>14030319</v>
      </c>
      <c r="F758" s="242"/>
      <c r="G758" s="242"/>
      <c r="H758" s="242"/>
      <c r="I758" s="242">
        <v>1</v>
      </c>
      <c r="J758" s="242"/>
      <c r="K758" s="242">
        <v>96</v>
      </c>
      <c r="L758" s="242">
        <f t="shared" si="10"/>
        <v>14030319</v>
      </c>
      <c r="M758" s="242"/>
      <c r="N758" s="242"/>
      <c r="O758" s="242"/>
      <c r="P758" s="242"/>
      <c r="Q758" s="242"/>
      <c r="R758" s="242"/>
      <c r="S758" s="242"/>
      <c r="T758" s="242"/>
      <c r="U758" s="242"/>
      <c r="V758" s="242"/>
      <c r="W758" s="242"/>
      <c r="X758" s="242"/>
      <c r="Y758" s="242"/>
    </row>
    <row r="759" spans="1:25" x14ac:dyDescent="0.25">
      <c r="A759" s="242">
        <v>17</v>
      </c>
      <c r="B759" s="366" t="s">
        <v>228</v>
      </c>
      <c r="C759" s="242" t="s">
        <v>374</v>
      </c>
      <c r="D759" s="242"/>
      <c r="E759" s="366">
        <v>14030319</v>
      </c>
      <c r="F759" s="242"/>
      <c r="G759" s="242"/>
      <c r="H759" s="242"/>
      <c r="I759" s="242">
        <v>1</v>
      </c>
      <c r="J759" s="242"/>
      <c r="K759" s="242">
        <v>96</v>
      </c>
      <c r="L759" s="242">
        <f t="shared" si="10"/>
        <v>14030319</v>
      </c>
      <c r="M759" s="242"/>
      <c r="N759" s="242"/>
      <c r="O759" s="242"/>
      <c r="P759" s="242"/>
      <c r="Q759" s="242"/>
      <c r="R759" s="242"/>
      <c r="S759" s="242"/>
      <c r="T759" s="242"/>
      <c r="U759" s="242"/>
      <c r="V759" s="242"/>
      <c r="W759" s="242"/>
      <c r="X759" s="242"/>
      <c r="Y759" s="242"/>
    </row>
    <row r="760" spans="1:25" x14ac:dyDescent="0.25">
      <c r="A760" s="242">
        <v>551</v>
      </c>
      <c r="B760" s="366" t="s">
        <v>228</v>
      </c>
      <c r="C760" s="242" t="s">
        <v>121</v>
      </c>
      <c r="D760" s="242"/>
      <c r="E760" s="366">
        <v>14030319</v>
      </c>
      <c r="F760" s="242"/>
      <c r="G760" s="242"/>
      <c r="H760" s="242"/>
      <c r="I760" s="242">
        <v>1</v>
      </c>
      <c r="J760" s="242"/>
      <c r="K760" s="242">
        <v>180</v>
      </c>
      <c r="L760" s="242">
        <f t="shared" si="10"/>
        <v>14030319</v>
      </c>
      <c r="M760" s="242"/>
      <c r="N760" s="242"/>
      <c r="O760" s="242"/>
      <c r="P760" s="242"/>
      <c r="Q760" s="242"/>
      <c r="R760" s="242"/>
      <c r="S760" s="242"/>
      <c r="T760" s="242"/>
      <c r="U760" s="242"/>
      <c r="V760" s="242"/>
      <c r="W760" s="242"/>
      <c r="X760" s="242"/>
      <c r="Y760" s="242"/>
    </row>
    <row r="761" spans="1:25" x14ac:dyDescent="0.25">
      <c r="A761" s="242">
        <v>437</v>
      </c>
      <c r="B761" s="366" t="s">
        <v>228</v>
      </c>
      <c r="C761" s="242" t="s">
        <v>118</v>
      </c>
      <c r="D761" s="242"/>
      <c r="E761" s="366">
        <v>14030319</v>
      </c>
      <c r="F761" s="242"/>
      <c r="G761" s="242"/>
      <c r="H761" s="242"/>
      <c r="I761" s="242">
        <v>1</v>
      </c>
      <c r="J761" s="242"/>
      <c r="K761" s="242">
        <v>180</v>
      </c>
      <c r="L761" s="242">
        <f t="shared" si="10"/>
        <v>14030319</v>
      </c>
      <c r="M761" s="242"/>
      <c r="N761" s="242"/>
      <c r="O761" s="242"/>
      <c r="P761" s="242"/>
      <c r="Q761" s="242"/>
      <c r="R761" s="242"/>
      <c r="S761" s="242"/>
      <c r="T761" s="242"/>
      <c r="U761" s="242"/>
      <c r="V761" s="242"/>
      <c r="W761" s="242"/>
      <c r="X761" s="242"/>
      <c r="Y761" s="242"/>
    </row>
    <row r="762" spans="1:25" x14ac:dyDescent="0.25">
      <c r="A762" s="242">
        <v>419</v>
      </c>
      <c r="B762" s="366" t="s">
        <v>228</v>
      </c>
      <c r="C762" s="242" t="s">
        <v>118</v>
      </c>
      <c r="D762" s="242"/>
      <c r="E762" s="366">
        <v>14030319</v>
      </c>
      <c r="F762" s="242"/>
      <c r="G762" s="242"/>
      <c r="H762" s="242"/>
      <c r="I762" s="242">
        <v>1</v>
      </c>
      <c r="J762" s="242"/>
      <c r="K762" s="242">
        <v>180</v>
      </c>
      <c r="L762" s="242">
        <f t="shared" si="10"/>
        <v>14030319</v>
      </c>
      <c r="M762" s="242"/>
      <c r="N762" s="242"/>
      <c r="O762" s="242"/>
      <c r="P762" s="242"/>
      <c r="Q762" s="242"/>
      <c r="R762" s="242"/>
      <c r="S762" s="242"/>
      <c r="T762" s="242"/>
      <c r="U762" s="242"/>
      <c r="V762" s="242"/>
      <c r="W762" s="242"/>
      <c r="X762" s="242"/>
      <c r="Y762" s="242"/>
    </row>
    <row r="763" spans="1:25" x14ac:dyDescent="0.25">
      <c r="A763" s="242">
        <v>425</v>
      </c>
      <c r="B763" s="366" t="s">
        <v>228</v>
      </c>
      <c r="C763" s="242" t="s">
        <v>118</v>
      </c>
      <c r="D763" s="242"/>
      <c r="E763" s="366">
        <v>14030319</v>
      </c>
      <c r="F763" s="242"/>
      <c r="G763" s="242"/>
      <c r="H763" s="242"/>
      <c r="I763" s="242">
        <v>1</v>
      </c>
      <c r="J763" s="242"/>
      <c r="K763" s="242">
        <v>180</v>
      </c>
      <c r="L763" s="242">
        <f t="shared" si="10"/>
        <v>14030319</v>
      </c>
      <c r="M763" s="242"/>
      <c r="N763" s="242"/>
      <c r="O763" s="242"/>
      <c r="P763" s="242"/>
      <c r="Q763" s="242"/>
      <c r="R763" s="242"/>
      <c r="S763" s="242"/>
      <c r="T763" s="242"/>
      <c r="U763" s="242"/>
      <c r="V763" s="242"/>
      <c r="W763" s="242"/>
      <c r="X763" s="242"/>
      <c r="Y763" s="242"/>
    </row>
    <row r="764" spans="1:25" x14ac:dyDescent="0.25">
      <c r="A764" s="242">
        <v>534</v>
      </c>
      <c r="B764" s="366" t="s">
        <v>228</v>
      </c>
      <c r="C764" s="242" t="s">
        <v>121</v>
      </c>
      <c r="D764" s="242"/>
      <c r="E764" s="366">
        <v>14030319</v>
      </c>
      <c r="F764" s="242"/>
      <c r="G764" s="242"/>
      <c r="H764" s="242"/>
      <c r="I764" s="242">
        <v>1</v>
      </c>
      <c r="J764" s="242"/>
      <c r="K764" s="242">
        <v>180</v>
      </c>
      <c r="L764" s="242">
        <f t="shared" si="10"/>
        <v>14030319</v>
      </c>
      <c r="M764" s="242"/>
      <c r="N764" s="242"/>
      <c r="O764" s="242"/>
      <c r="P764" s="242"/>
      <c r="Q764" s="242"/>
      <c r="R764" s="242"/>
      <c r="S764" s="242"/>
      <c r="T764" s="242"/>
      <c r="U764" s="242"/>
      <c r="V764" s="242"/>
      <c r="W764" s="242"/>
      <c r="X764" s="242"/>
      <c r="Y764" s="242"/>
    </row>
    <row r="765" spans="1:25" x14ac:dyDescent="0.25">
      <c r="A765" s="242">
        <v>104</v>
      </c>
      <c r="B765" s="366" t="s">
        <v>228</v>
      </c>
      <c r="C765" s="242" t="s">
        <v>137</v>
      </c>
      <c r="D765" s="242"/>
      <c r="E765" s="366">
        <v>14030319</v>
      </c>
      <c r="F765" s="242"/>
      <c r="G765" s="242"/>
      <c r="H765" s="242"/>
      <c r="I765" s="242">
        <v>1</v>
      </c>
      <c r="J765" s="242"/>
      <c r="K765" s="242">
        <v>240</v>
      </c>
      <c r="L765" s="242">
        <f t="shared" si="10"/>
        <v>14030319</v>
      </c>
      <c r="M765" s="242"/>
      <c r="N765" s="242"/>
      <c r="O765" s="242"/>
      <c r="P765" s="242"/>
      <c r="Q765" s="242"/>
      <c r="R765" s="242"/>
      <c r="S765" s="242"/>
      <c r="T765" s="242"/>
      <c r="U765" s="242"/>
      <c r="V765" s="242"/>
      <c r="W765" s="242"/>
      <c r="X765" s="242"/>
      <c r="Y765" s="242"/>
    </row>
    <row r="766" spans="1:25" x14ac:dyDescent="0.25">
      <c r="A766" s="242">
        <v>842</v>
      </c>
      <c r="B766" s="366" t="s">
        <v>228</v>
      </c>
      <c r="C766" s="242" t="s">
        <v>459</v>
      </c>
      <c r="D766" s="242"/>
      <c r="E766" s="242">
        <v>14030319</v>
      </c>
      <c r="F766" s="242"/>
      <c r="G766" s="242"/>
      <c r="H766" s="242"/>
      <c r="I766" s="242">
        <v>1</v>
      </c>
      <c r="J766" s="242"/>
      <c r="K766" s="242">
        <v>36</v>
      </c>
      <c r="L766" s="242">
        <f t="shared" si="10"/>
        <v>14030319</v>
      </c>
      <c r="M766" s="242"/>
      <c r="N766" s="242"/>
      <c r="O766" s="242"/>
      <c r="P766" s="242"/>
      <c r="Q766" s="242"/>
      <c r="R766" s="242"/>
      <c r="S766" s="242"/>
      <c r="T766" s="242"/>
      <c r="U766" s="242"/>
      <c r="V766" s="242"/>
      <c r="W766" s="242"/>
      <c r="X766" s="242"/>
      <c r="Y766" s="242"/>
    </row>
    <row r="767" spans="1:25" x14ac:dyDescent="0.25">
      <c r="A767" s="242">
        <v>382</v>
      </c>
      <c r="B767" s="366" t="s">
        <v>228</v>
      </c>
      <c r="C767" s="242" t="s">
        <v>118</v>
      </c>
      <c r="D767" s="242"/>
      <c r="E767" s="366">
        <v>14030319</v>
      </c>
      <c r="F767" s="242"/>
      <c r="G767" s="242"/>
      <c r="H767" s="242"/>
      <c r="I767" s="242">
        <v>1</v>
      </c>
      <c r="J767" s="242"/>
      <c r="K767" s="242">
        <v>180</v>
      </c>
      <c r="L767" s="242">
        <f t="shared" si="10"/>
        <v>14030319</v>
      </c>
      <c r="M767" s="242"/>
      <c r="N767" s="242"/>
      <c r="O767" s="242"/>
      <c r="P767" s="242"/>
      <c r="Q767" s="242"/>
      <c r="R767" s="242"/>
      <c r="S767" s="242"/>
      <c r="T767" s="242"/>
      <c r="U767" s="242"/>
      <c r="V767" s="242"/>
      <c r="W767" s="242"/>
      <c r="X767" s="242"/>
      <c r="Y767" s="242"/>
    </row>
    <row r="768" spans="1:25" x14ac:dyDescent="0.25">
      <c r="A768" s="242">
        <v>197</v>
      </c>
      <c r="B768" s="366" t="s">
        <v>228</v>
      </c>
      <c r="C768" s="242" t="s">
        <v>136</v>
      </c>
      <c r="D768" s="242"/>
      <c r="E768" s="366">
        <v>14030319</v>
      </c>
      <c r="F768" s="242"/>
      <c r="G768" s="242"/>
      <c r="H768" s="242"/>
      <c r="I768" s="242">
        <v>1</v>
      </c>
      <c r="J768" s="242"/>
      <c r="K768" s="242">
        <v>180</v>
      </c>
      <c r="L768" s="242">
        <f t="shared" si="10"/>
        <v>14030319</v>
      </c>
      <c r="M768" s="242"/>
      <c r="N768" s="242"/>
      <c r="O768" s="242"/>
      <c r="P768" s="242"/>
      <c r="Q768" s="242"/>
      <c r="R768" s="242"/>
      <c r="S768" s="242"/>
      <c r="T768" s="242"/>
      <c r="U768" s="242"/>
      <c r="V768" s="242"/>
      <c r="W768" s="242"/>
      <c r="X768" s="242"/>
      <c r="Y768" s="242"/>
    </row>
    <row r="769" spans="1:25" x14ac:dyDescent="0.25">
      <c r="A769" s="242">
        <v>199</v>
      </c>
      <c r="B769" s="366" t="s">
        <v>228</v>
      </c>
      <c r="C769" s="242" t="s">
        <v>136</v>
      </c>
      <c r="D769" s="242"/>
      <c r="E769" s="366">
        <v>14030319</v>
      </c>
      <c r="F769" s="242"/>
      <c r="G769" s="242"/>
      <c r="H769" s="242"/>
      <c r="I769" s="242">
        <v>1</v>
      </c>
      <c r="J769" s="242"/>
      <c r="K769" s="242">
        <v>180</v>
      </c>
      <c r="L769" s="242">
        <f t="shared" si="10"/>
        <v>14030319</v>
      </c>
      <c r="M769" s="242"/>
      <c r="N769" s="242"/>
      <c r="O769" s="242"/>
      <c r="P769" s="242"/>
      <c r="Q769" s="242"/>
      <c r="R769" s="242"/>
      <c r="S769" s="242"/>
      <c r="T769" s="242"/>
      <c r="U769" s="242"/>
      <c r="V769" s="242"/>
      <c r="W769" s="242"/>
      <c r="X769" s="242"/>
      <c r="Y769" s="242"/>
    </row>
    <row r="770" spans="1:25" x14ac:dyDescent="0.25">
      <c r="A770" s="242">
        <v>548</v>
      </c>
      <c r="B770" s="366" t="s">
        <v>228</v>
      </c>
      <c r="C770" s="242" t="s">
        <v>121</v>
      </c>
      <c r="D770" s="242"/>
      <c r="E770" s="366">
        <v>14030319</v>
      </c>
      <c r="F770" s="242"/>
      <c r="G770" s="242"/>
      <c r="H770" s="242"/>
      <c r="I770" s="242">
        <v>1</v>
      </c>
      <c r="J770" s="242"/>
      <c r="K770" s="242">
        <v>180</v>
      </c>
      <c r="L770" s="242">
        <f t="shared" si="10"/>
        <v>14030319</v>
      </c>
      <c r="M770" s="242"/>
      <c r="N770" s="242"/>
      <c r="O770" s="242"/>
      <c r="P770" s="242"/>
      <c r="Q770" s="242"/>
      <c r="R770" s="242"/>
      <c r="S770" s="242"/>
      <c r="T770" s="242"/>
      <c r="U770" s="242"/>
      <c r="V770" s="242"/>
      <c r="W770" s="242"/>
      <c r="X770" s="242"/>
      <c r="Y770" s="242"/>
    </row>
    <row r="771" spans="1:25" x14ac:dyDescent="0.25">
      <c r="A771" s="242">
        <v>188</v>
      </c>
      <c r="B771" s="366" t="s">
        <v>228</v>
      </c>
      <c r="C771" s="242" t="s">
        <v>144</v>
      </c>
      <c r="D771" s="242"/>
      <c r="E771" s="242">
        <v>14030313</v>
      </c>
      <c r="F771" s="242"/>
      <c r="G771" s="242"/>
      <c r="H771" s="242"/>
      <c r="I771" s="242">
        <v>2</v>
      </c>
      <c r="J771" s="242"/>
      <c r="K771" s="242">
        <v>180</v>
      </c>
      <c r="L771" s="242">
        <f t="shared" si="10"/>
        <v>14030313</v>
      </c>
      <c r="M771" s="242"/>
      <c r="N771" s="242"/>
      <c r="O771" s="242"/>
      <c r="P771" s="242"/>
      <c r="Q771" s="242"/>
      <c r="R771" s="242"/>
      <c r="S771" s="242"/>
      <c r="T771" s="242"/>
      <c r="U771" s="242"/>
      <c r="V771" s="242"/>
      <c r="W771" s="242"/>
      <c r="X771" s="242"/>
      <c r="Y771" s="242"/>
    </row>
    <row r="772" spans="1:25" x14ac:dyDescent="0.25">
      <c r="A772" s="242">
        <v>189</v>
      </c>
      <c r="B772" s="366" t="s">
        <v>228</v>
      </c>
      <c r="C772" s="242" t="s">
        <v>144</v>
      </c>
      <c r="D772" s="242"/>
      <c r="E772" s="366">
        <v>14030313</v>
      </c>
      <c r="F772" s="242"/>
      <c r="G772" s="242"/>
      <c r="H772" s="242"/>
      <c r="I772" s="242">
        <v>2</v>
      </c>
      <c r="J772" s="242"/>
      <c r="K772" s="242">
        <v>180</v>
      </c>
      <c r="L772" s="242">
        <f t="shared" si="10"/>
        <v>14030313</v>
      </c>
      <c r="M772" s="242"/>
      <c r="N772" s="242"/>
      <c r="O772" s="242"/>
      <c r="P772" s="242"/>
      <c r="Q772" s="242"/>
      <c r="R772" s="242"/>
      <c r="S772" s="242"/>
      <c r="T772" s="242"/>
      <c r="U772" s="242"/>
      <c r="V772" s="242"/>
      <c r="W772" s="242"/>
      <c r="X772" s="242"/>
      <c r="Y772" s="242"/>
    </row>
    <row r="773" spans="1:25" x14ac:dyDescent="0.25">
      <c r="A773" s="242">
        <v>550</v>
      </c>
      <c r="B773" s="366" t="s">
        <v>228</v>
      </c>
      <c r="C773" s="242" t="s">
        <v>121</v>
      </c>
      <c r="D773" s="242"/>
      <c r="E773" s="366">
        <v>14030313</v>
      </c>
      <c r="F773" s="242"/>
      <c r="G773" s="242"/>
      <c r="H773" s="242"/>
      <c r="I773" s="242">
        <v>2</v>
      </c>
      <c r="J773" s="242"/>
      <c r="K773" s="242">
        <v>180</v>
      </c>
      <c r="L773" s="242">
        <f t="shared" si="10"/>
        <v>14030313</v>
      </c>
      <c r="M773" s="242"/>
      <c r="N773" s="242"/>
      <c r="O773" s="242"/>
      <c r="P773" s="242"/>
      <c r="Q773" s="242"/>
      <c r="R773" s="242"/>
      <c r="S773" s="242"/>
      <c r="T773" s="242"/>
      <c r="U773" s="242"/>
      <c r="V773" s="242"/>
      <c r="W773" s="242"/>
      <c r="X773" s="242"/>
      <c r="Y773" s="242"/>
    </row>
    <row r="774" spans="1:25" x14ac:dyDescent="0.25">
      <c r="A774" s="242">
        <v>857</v>
      </c>
      <c r="B774" s="366" t="s">
        <v>228</v>
      </c>
      <c r="C774" s="242" t="s">
        <v>142</v>
      </c>
      <c r="D774" s="242"/>
      <c r="E774" s="366">
        <v>14030313</v>
      </c>
      <c r="F774" s="242"/>
      <c r="G774" s="242"/>
      <c r="H774" s="242"/>
      <c r="I774" s="242">
        <v>2</v>
      </c>
      <c r="J774" s="242"/>
      <c r="K774" s="242">
        <v>240</v>
      </c>
      <c r="L774" s="242">
        <f t="shared" si="10"/>
        <v>14030313</v>
      </c>
      <c r="M774" s="242"/>
      <c r="N774" s="242"/>
      <c r="O774" s="242"/>
      <c r="P774" s="242"/>
      <c r="Q774" s="242"/>
      <c r="R774" s="242"/>
      <c r="S774" s="242"/>
      <c r="T774" s="242"/>
      <c r="U774" s="242"/>
      <c r="V774" s="242"/>
      <c r="W774" s="242"/>
      <c r="X774" s="242"/>
      <c r="Y774" s="242"/>
    </row>
    <row r="775" spans="1:25" x14ac:dyDescent="0.25">
      <c r="A775" s="242">
        <v>3262</v>
      </c>
      <c r="B775" s="366" t="s">
        <v>228</v>
      </c>
      <c r="C775" s="242" t="s">
        <v>117</v>
      </c>
      <c r="D775" s="242"/>
      <c r="E775" s="366">
        <v>14030313</v>
      </c>
      <c r="F775" s="242"/>
      <c r="G775" s="242"/>
      <c r="H775" s="242"/>
      <c r="I775" s="242">
        <v>2</v>
      </c>
      <c r="J775" s="242"/>
      <c r="K775" s="242">
        <v>180</v>
      </c>
      <c r="L775" s="242">
        <f t="shared" si="10"/>
        <v>14030313</v>
      </c>
      <c r="M775" s="242"/>
      <c r="N775" s="242"/>
      <c r="O775" s="242"/>
      <c r="P775" s="242"/>
      <c r="Q775" s="242"/>
      <c r="R775" s="242"/>
      <c r="S775" s="242"/>
      <c r="T775" s="242"/>
      <c r="U775" s="242"/>
      <c r="V775" s="242"/>
      <c r="W775" s="242"/>
      <c r="X775" s="242"/>
      <c r="Y775" s="242"/>
    </row>
    <row r="776" spans="1:25" x14ac:dyDescent="0.25">
      <c r="A776" s="242">
        <v>431</v>
      </c>
      <c r="B776" s="366" t="s">
        <v>228</v>
      </c>
      <c r="C776" s="242" t="s">
        <v>118</v>
      </c>
      <c r="D776" s="242"/>
      <c r="E776" s="366">
        <v>14030313</v>
      </c>
      <c r="F776" s="242"/>
      <c r="G776" s="242"/>
      <c r="H776" s="242"/>
      <c r="I776" s="242">
        <v>2</v>
      </c>
      <c r="J776" s="242"/>
      <c r="K776" s="242">
        <v>180</v>
      </c>
      <c r="L776" s="242">
        <f t="shared" si="10"/>
        <v>14030313</v>
      </c>
      <c r="M776" s="242"/>
      <c r="N776" s="242"/>
      <c r="O776" s="242"/>
      <c r="P776" s="242"/>
      <c r="Q776" s="242"/>
      <c r="R776" s="242"/>
      <c r="S776" s="242"/>
      <c r="T776" s="242"/>
      <c r="U776" s="242"/>
      <c r="V776" s="242"/>
      <c r="W776" s="242"/>
      <c r="X776" s="242"/>
      <c r="Y776" s="242"/>
    </row>
    <row r="777" spans="1:25" x14ac:dyDescent="0.25">
      <c r="A777" s="242">
        <v>841</v>
      </c>
      <c r="B777" s="366" t="s">
        <v>228</v>
      </c>
      <c r="C777" s="242" t="s">
        <v>459</v>
      </c>
      <c r="D777" s="242"/>
      <c r="E777" s="366">
        <v>14030313</v>
      </c>
      <c r="F777" s="242"/>
      <c r="G777" s="242"/>
      <c r="H777" s="242"/>
      <c r="I777" s="242">
        <v>2</v>
      </c>
      <c r="J777" s="242"/>
      <c r="K777" s="242">
        <v>26</v>
      </c>
      <c r="L777" s="242">
        <f t="shared" si="10"/>
        <v>14030313</v>
      </c>
      <c r="M777" s="242"/>
      <c r="N777" s="242"/>
      <c r="O777" s="242"/>
      <c r="P777" s="242"/>
      <c r="Q777" s="242"/>
      <c r="R777" s="242"/>
      <c r="S777" s="242"/>
      <c r="T777" s="242"/>
      <c r="U777" s="242"/>
      <c r="V777" s="242"/>
      <c r="W777" s="242"/>
      <c r="X777" s="242"/>
      <c r="Y777" s="242"/>
    </row>
    <row r="778" spans="1:25" x14ac:dyDescent="0.25">
      <c r="A778" s="242">
        <v>858</v>
      </c>
      <c r="B778" s="366" t="s">
        <v>228</v>
      </c>
      <c r="C778" s="242" t="s">
        <v>142</v>
      </c>
      <c r="D778" s="242"/>
      <c r="E778" s="242">
        <v>14030313</v>
      </c>
      <c r="F778" s="242"/>
      <c r="G778" s="242"/>
      <c r="H778" s="242"/>
      <c r="I778" s="242">
        <v>1</v>
      </c>
      <c r="J778" s="242"/>
      <c r="K778" s="242">
        <v>240</v>
      </c>
      <c r="L778" s="242">
        <f t="shared" si="10"/>
        <v>14030313</v>
      </c>
      <c r="M778" s="242"/>
      <c r="N778" s="242"/>
      <c r="O778" s="242"/>
      <c r="P778" s="242"/>
      <c r="Q778" s="242"/>
      <c r="R778" s="242"/>
      <c r="S778" s="242"/>
      <c r="T778" s="242"/>
      <c r="U778" s="242"/>
      <c r="V778" s="242"/>
      <c r="W778" s="242"/>
      <c r="X778" s="242"/>
      <c r="Y778" s="242"/>
    </row>
    <row r="779" spans="1:25" x14ac:dyDescent="0.25">
      <c r="A779" s="242">
        <v>211</v>
      </c>
      <c r="B779" s="366" t="s">
        <v>228</v>
      </c>
      <c r="C779" s="242" t="s">
        <v>385</v>
      </c>
      <c r="D779" s="242"/>
      <c r="E779" s="366">
        <v>14030313</v>
      </c>
      <c r="F779" s="242"/>
      <c r="G779" s="242"/>
      <c r="H779" s="242"/>
      <c r="I779" s="242">
        <v>1</v>
      </c>
      <c r="J779" s="242"/>
      <c r="K779" s="242">
        <v>240</v>
      </c>
      <c r="L779" s="242">
        <f t="shared" si="10"/>
        <v>14030313</v>
      </c>
      <c r="M779" s="242"/>
      <c r="N779" s="242"/>
      <c r="O779" s="242"/>
      <c r="P779" s="242"/>
      <c r="Q779" s="242"/>
      <c r="R779" s="242"/>
      <c r="S779" s="242"/>
      <c r="T779" s="242"/>
      <c r="U779" s="242"/>
      <c r="V779" s="242"/>
      <c r="W779" s="242"/>
      <c r="X779" s="242"/>
      <c r="Y779" s="242"/>
    </row>
    <row r="780" spans="1:25" x14ac:dyDescent="0.25">
      <c r="A780" s="242">
        <v>517</v>
      </c>
      <c r="B780" s="366" t="s">
        <v>228</v>
      </c>
      <c r="C780" s="242" t="s">
        <v>121</v>
      </c>
      <c r="D780" s="242"/>
      <c r="E780" s="366">
        <v>14030313</v>
      </c>
      <c r="F780" s="242"/>
      <c r="G780" s="242"/>
      <c r="H780" s="242"/>
      <c r="I780" s="242">
        <v>1</v>
      </c>
      <c r="J780" s="242"/>
      <c r="K780" s="242">
        <v>180</v>
      </c>
      <c r="L780" s="242">
        <f t="shared" si="10"/>
        <v>14030313</v>
      </c>
      <c r="M780" s="242"/>
      <c r="N780" s="242"/>
      <c r="O780" s="242"/>
      <c r="P780" s="242"/>
      <c r="Q780" s="242"/>
      <c r="R780" s="242"/>
      <c r="S780" s="242"/>
      <c r="T780" s="242"/>
      <c r="U780" s="242"/>
      <c r="V780" s="242"/>
      <c r="W780" s="242"/>
      <c r="X780" s="242"/>
      <c r="Y780" s="242"/>
    </row>
    <row r="781" spans="1:25" x14ac:dyDescent="0.25">
      <c r="A781" s="242">
        <v>445</v>
      </c>
      <c r="B781" s="366" t="s">
        <v>228</v>
      </c>
      <c r="C781" s="242" t="s">
        <v>121</v>
      </c>
      <c r="D781" s="242"/>
      <c r="E781" s="366">
        <v>14030313</v>
      </c>
      <c r="F781" s="242"/>
      <c r="G781" s="242"/>
      <c r="H781" s="242"/>
      <c r="I781" s="242">
        <v>1</v>
      </c>
      <c r="J781" s="242"/>
      <c r="K781" s="242">
        <v>180</v>
      </c>
      <c r="L781" s="242">
        <f t="shared" si="10"/>
        <v>14030313</v>
      </c>
      <c r="M781" s="242"/>
      <c r="N781" s="242"/>
      <c r="O781" s="242"/>
      <c r="P781" s="242"/>
      <c r="Q781" s="242"/>
      <c r="R781" s="242"/>
      <c r="S781" s="242"/>
      <c r="T781" s="242"/>
      <c r="U781" s="242"/>
      <c r="V781" s="242"/>
      <c r="W781" s="242"/>
      <c r="X781" s="242"/>
      <c r="Y781" s="242"/>
    </row>
    <row r="782" spans="1:25" x14ac:dyDescent="0.25">
      <c r="A782" s="242">
        <v>148</v>
      </c>
      <c r="B782" s="366" t="s">
        <v>228</v>
      </c>
      <c r="C782" s="242" t="s">
        <v>213</v>
      </c>
      <c r="D782" s="242"/>
      <c r="E782" s="366">
        <v>14030313</v>
      </c>
      <c r="F782" s="242"/>
      <c r="G782" s="242"/>
      <c r="H782" s="242"/>
      <c r="I782" s="242">
        <v>1</v>
      </c>
      <c r="J782" s="242"/>
      <c r="K782" s="242">
        <v>120</v>
      </c>
      <c r="L782" s="242">
        <f t="shared" si="10"/>
        <v>14030313</v>
      </c>
      <c r="M782" s="242"/>
      <c r="N782" s="242"/>
      <c r="O782" s="242"/>
      <c r="P782" s="242"/>
      <c r="Q782" s="242"/>
      <c r="R782" s="242"/>
      <c r="S782" s="242"/>
      <c r="T782" s="242"/>
      <c r="U782" s="242"/>
      <c r="V782" s="242"/>
      <c r="W782" s="242"/>
      <c r="X782" s="242"/>
      <c r="Y782" s="242"/>
    </row>
    <row r="783" spans="1:25" x14ac:dyDescent="0.25">
      <c r="A783" s="242">
        <v>555</v>
      </c>
      <c r="B783" s="366" t="s">
        <v>228</v>
      </c>
      <c r="C783" s="242" t="s">
        <v>121</v>
      </c>
      <c r="D783" s="242"/>
      <c r="E783" s="366">
        <v>14030313</v>
      </c>
      <c r="F783" s="242"/>
      <c r="G783" s="242"/>
      <c r="H783" s="242"/>
      <c r="I783" s="242">
        <v>1</v>
      </c>
      <c r="J783" s="242"/>
      <c r="K783" s="242">
        <v>180</v>
      </c>
      <c r="L783" s="242">
        <f t="shared" si="10"/>
        <v>14030313</v>
      </c>
      <c r="M783" s="242"/>
      <c r="N783" s="242"/>
      <c r="O783" s="242"/>
      <c r="P783" s="242"/>
      <c r="Q783" s="242"/>
      <c r="R783" s="242"/>
      <c r="S783" s="242"/>
      <c r="T783" s="242"/>
      <c r="U783" s="242"/>
      <c r="V783" s="242"/>
      <c r="W783" s="242"/>
      <c r="X783" s="242"/>
      <c r="Y783" s="242"/>
    </row>
    <row r="784" spans="1:25" x14ac:dyDescent="0.25">
      <c r="A784" s="242">
        <v>553</v>
      </c>
      <c r="B784" s="366" t="s">
        <v>228</v>
      </c>
      <c r="C784" s="242" t="s">
        <v>121</v>
      </c>
      <c r="D784" s="242"/>
      <c r="E784" s="366">
        <v>14030313</v>
      </c>
      <c r="F784" s="242"/>
      <c r="G784" s="242"/>
      <c r="H784" s="242"/>
      <c r="I784" s="242">
        <v>1</v>
      </c>
      <c r="J784" s="242"/>
      <c r="K784" s="242">
        <v>180</v>
      </c>
      <c r="L784" s="242">
        <f t="shared" si="10"/>
        <v>14030313</v>
      </c>
      <c r="M784" s="242"/>
      <c r="N784" s="242"/>
      <c r="O784" s="242"/>
      <c r="P784" s="242"/>
      <c r="Q784" s="242"/>
      <c r="R784" s="242"/>
      <c r="S784" s="242"/>
      <c r="T784" s="242"/>
      <c r="U784" s="242"/>
      <c r="V784" s="242"/>
      <c r="W784" s="242"/>
      <c r="X784" s="242"/>
      <c r="Y784" s="242"/>
    </row>
    <row r="785" spans="1:25" x14ac:dyDescent="0.25">
      <c r="A785" s="242">
        <v>3262</v>
      </c>
      <c r="B785" s="366" t="s">
        <v>228</v>
      </c>
      <c r="C785" s="242" t="s">
        <v>117</v>
      </c>
      <c r="D785" s="242"/>
      <c r="E785" s="366">
        <v>14030313</v>
      </c>
      <c r="F785" s="242"/>
      <c r="G785" s="242"/>
      <c r="H785" s="242"/>
      <c r="I785" s="242">
        <v>1</v>
      </c>
      <c r="J785" s="242"/>
      <c r="K785" s="242">
        <v>180</v>
      </c>
      <c r="L785" s="242">
        <f t="shared" si="10"/>
        <v>14030313</v>
      </c>
      <c r="M785" s="242"/>
      <c r="N785" s="242"/>
      <c r="O785" s="242"/>
      <c r="P785" s="242"/>
      <c r="Q785" s="242"/>
      <c r="R785" s="242"/>
      <c r="S785" s="242"/>
      <c r="T785" s="242"/>
      <c r="U785" s="242"/>
      <c r="V785" s="242"/>
      <c r="W785" s="242"/>
      <c r="X785" s="242"/>
      <c r="Y785" s="242"/>
    </row>
    <row r="786" spans="1:25" x14ac:dyDescent="0.25">
      <c r="A786" s="242">
        <v>38</v>
      </c>
      <c r="B786" s="242" t="s">
        <v>227</v>
      </c>
      <c r="C786" s="242" t="s">
        <v>480</v>
      </c>
      <c r="D786" s="242"/>
      <c r="E786" s="242">
        <v>14030323</v>
      </c>
      <c r="F786" s="242"/>
      <c r="G786" s="242"/>
      <c r="H786" s="242"/>
      <c r="I786" s="242">
        <v>1</v>
      </c>
      <c r="J786" s="242"/>
      <c r="K786" s="242">
        <v>120</v>
      </c>
      <c r="L786" s="242">
        <f t="shared" si="10"/>
        <v>14030323</v>
      </c>
      <c r="M786" s="242"/>
      <c r="N786" s="242"/>
      <c r="O786" s="242"/>
      <c r="P786" s="242"/>
      <c r="Q786" s="242"/>
      <c r="R786" s="242"/>
      <c r="S786" s="242"/>
      <c r="T786" s="242"/>
      <c r="U786" s="242"/>
      <c r="V786" s="242"/>
      <c r="W786" s="242"/>
      <c r="X786" s="242"/>
      <c r="Y786" s="242"/>
    </row>
    <row r="787" spans="1:25" x14ac:dyDescent="0.25">
      <c r="A787" s="242">
        <v>35</v>
      </c>
      <c r="B787" s="242" t="s">
        <v>227</v>
      </c>
      <c r="C787" s="242" t="s">
        <v>478</v>
      </c>
      <c r="D787" s="242"/>
      <c r="E787" s="242">
        <v>14030323</v>
      </c>
      <c r="F787" s="242"/>
      <c r="G787" s="242"/>
      <c r="H787" s="242"/>
      <c r="I787" s="242">
        <v>1</v>
      </c>
      <c r="J787" s="242"/>
      <c r="K787" s="242">
        <v>120</v>
      </c>
      <c r="L787" s="242">
        <f t="shared" si="10"/>
        <v>14030323</v>
      </c>
      <c r="M787" s="242"/>
      <c r="N787" s="242"/>
      <c r="O787" s="242"/>
      <c r="P787" s="242"/>
      <c r="Q787" s="242"/>
      <c r="R787" s="242"/>
      <c r="S787" s="242"/>
      <c r="T787" s="242"/>
      <c r="U787" s="242"/>
      <c r="V787" s="242"/>
      <c r="W787" s="242"/>
      <c r="X787" s="242"/>
      <c r="Y787" s="242"/>
    </row>
    <row r="788" spans="1:25" x14ac:dyDescent="0.25">
      <c r="A788" s="242">
        <v>32</v>
      </c>
      <c r="B788" s="242" t="s">
        <v>227</v>
      </c>
      <c r="C788" s="242" t="s">
        <v>478</v>
      </c>
      <c r="D788" s="242"/>
      <c r="E788" s="368">
        <v>14030323</v>
      </c>
      <c r="F788" s="242"/>
      <c r="G788" s="242"/>
      <c r="H788" s="242"/>
      <c r="I788" s="242">
        <v>1</v>
      </c>
      <c r="J788" s="242"/>
      <c r="K788" s="242">
        <v>120</v>
      </c>
      <c r="L788" s="242">
        <f t="shared" si="10"/>
        <v>14030323</v>
      </c>
      <c r="M788" s="242"/>
      <c r="N788" s="242"/>
      <c r="O788" s="242"/>
      <c r="P788" s="242"/>
      <c r="Q788" s="242"/>
      <c r="R788" s="242"/>
      <c r="S788" s="242"/>
      <c r="T788" s="242"/>
      <c r="U788" s="242"/>
      <c r="V788" s="242"/>
      <c r="W788" s="242"/>
      <c r="X788" s="242"/>
      <c r="Y788" s="242"/>
    </row>
    <row r="789" spans="1:25" x14ac:dyDescent="0.25">
      <c r="A789" s="242">
        <v>36</v>
      </c>
      <c r="B789" s="242" t="s">
        <v>227</v>
      </c>
      <c r="C789" s="242" t="s">
        <v>478</v>
      </c>
      <c r="D789" s="242"/>
      <c r="E789" s="368">
        <v>14030323</v>
      </c>
      <c r="F789" s="242"/>
      <c r="G789" s="242"/>
      <c r="H789" s="242"/>
      <c r="I789" s="242">
        <v>1</v>
      </c>
      <c r="J789" s="242"/>
      <c r="K789" s="242">
        <v>120</v>
      </c>
      <c r="L789" s="242">
        <f t="shared" si="10"/>
        <v>14030323</v>
      </c>
      <c r="M789" s="242"/>
      <c r="N789" s="242"/>
      <c r="O789" s="242"/>
      <c r="P789" s="242"/>
      <c r="Q789" s="242"/>
      <c r="R789" s="242"/>
      <c r="S789" s="242"/>
      <c r="T789" s="242"/>
      <c r="U789" s="242"/>
      <c r="V789" s="242"/>
      <c r="W789" s="242"/>
      <c r="X789" s="242"/>
      <c r="Y789" s="242"/>
    </row>
    <row r="790" spans="1:25" x14ac:dyDescent="0.25">
      <c r="A790" s="242">
        <v>154</v>
      </c>
      <c r="B790" s="242" t="s">
        <v>227</v>
      </c>
      <c r="C790" s="242" t="s">
        <v>297</v>
      </c>
      <c r="D790" s="242"/>
      <c r="E790" s="368">
        <v>14030323</v>
      </c>
      <c r="F790" s="242"/>
      <c r="G790" s="242"/>
      <c r="H790" s="242"/>
      <c r="I790" s="242">
        <v>1</v>
      </c>
      <c r="J790" s="242"/>
      <c r="K790" s="242">
        <v>120</v>
      </c>
      <c r="L790" s="242">
        <f t="shared" si="10"/>
        <v>14030323</v>
      </c>
      <c r="M790" s="242"/>
      <c r="N790" s="242"/>
      <c r="O790" s="242"/>
      <c r="P790" s="242"/>
      <c r="Q790" s="242"/>
      <c r="R790" s="242"/>
      <c r="S790" s="242"/>
      <c r="T790" s="242"/>
      <c r="U790" s="242"/>
      <c r="V790" s="242"/>
      <c r="W790" s="242"/>
      <c r="X790" s="242"/>
      <c r="Y790" s="242"/>
    </row>
    <row r="791" spans="1:25" x14ac:dyDescent="0.25">
      <c r="A791" s="242">
        <v>3283</v>
      </c>
      <c r="B791" s="242" t="s">
        <v>227</v>
      </c>
      <c r="C791" s="242" t="s">
        <v>218</v>
      </c>
      <c r="D791" s="242"/>
      <c r="E791" s="368">
        <v>14030323</v>
      </c>
      <c r="F791" s="242"/>
      <c r="G791" s="242"/>
      <c r="H791" s="242"/>
      <c r="I791" s="242">
        <v>1</v>
      </c>
      <c r="J791" s="242"/>
      <c r="K791" s="242">
        <v>180</v>
      </c>
      <c r="L791" s="242">
        <f t="shared" si="10"/>
        <v>14030323</v>
      </c>
      <c r="M791" s="242"/>
      <c r="N791" s="242"/>
      <c r="O791" s="242"/>
      <c r="P791" s="242"/>
      <c r="Q791" s="242"/>
      <c r="R791" s="242"/>
      <c r="S791" s="242"/>
      <c r="T791" s="242"/>
      <c r="U791" s="242"/>
      <c r="V791" s="242"/>
      <c r="W791" s="242"/>
      <c r="X791" s="242"/>
      <c r="Y791" s="242"/>
    </row>
    <row r="792" spans="1:25" x14ac:dyDescent="0.25">
      <c r="A792" s="242">
        <v>3285</v>
      </c>
      <c r="B792" s="242" t="s">
        <v>227</v>
      </c>
      <c r="C792" s="242" t="s">
        <v>392</v>
      </c>
      <c r="D792" s="242"/>
      <c r="E792" s="368">
        <v>14030323</v>
      </c>
      <c r="F792" s="242"/>
      <c r="G792" s="242"/>
      <c r="H792" s="242"/>
      <c r="I792" s="242">
        <v>1</v>
      </c>
      <c r="J792" s="242"/>
      <c r="K792" s="242">
        <v>180</v>
      </c>
      <c r="L792" s="242">
        <f t="shared" si="10"/>
        <v>14030323</v>
      </c>
      <c r="M792" s="242"/>
      <c r="N792" s="242"/>
      <c r="O792" s="242"/>
      <c r="P792" s="242"/>
      <c r="Q792" s="242"/>
      <c r="R792" s="242"/>
      <c r="S792" s="242"/>
      <c r="T792" s="242"/>
      <c r="U792" s="242"/>
      <c r="V792" s="242"/>
      <c r="W792" s="242"/>
      <c r="X792" s="242"/>
      <c r="Y792" s="242"/>
    </row>
    <row r="793" spans="1:25" x14ac:dyDescent="0.25">
      <c r="A793" s="242">
        <v>625</v>
      </c>
      <c r="B793" s="242" t="s">
        <v>227</v>
      </c>
      <c r="C793" s="242" t="s">
        <v>277</v>
      </c>
      <c r="D793" s="242"/>
      <c r="E793" s="368">
        <v>14030323</v>
      </c>
      <c r="F793" s="242"/>
      <c r="G793" s="242"/>
      <c r="H793" s="242"/>
      <c r="I793" s="242">
        <v>1</v>
      </c>
      <c r="J793" s="242"/>
      <c r="K793" s="242">
        <v>180</v>
      </c>
      <c r="L793" s="242">
        <f t="shared" si="10"/>
        <v>14030323</v>
      </c>
      <c r="M793" s="242"/>
      <c r="N793" s="242"/>
      <c r="O793" s="242"/>
      <c r="P793" s="242"/>
      <c r="Q793" s="242"/>
      <c r="R793" s="242"/>
      <c r="S793" s="242"/>
      <c r="T793" s="242"/>
      <c r="U793" s="242"/>
      <c r="V793" s="242"/>
      <c r="W793" s="242"/>
      <c r="X793" s="242"/>
      <c r="Y793" s="242"/>
    </row>
    <row r="794" spans="1:25" x14ac:dyDescent="0.25">
      <c r="A794" s="242">
        <v>153</v>
      </c>
      <c r="B794" s="242" t="s">
        <v>227</v>
      </c>
      <c r="C794" s="242" t="s">
        <v>297</v>
      </c>
      <c r="D794" s="242"/>
      <c r="E794" s="368">
        <v>14030323</v>
      </c>
      <c r="F794" s="242"/>
      <c r="G794" s="242"/>
      <c r="H794" s="242"/>
      <c r="I794" s="242">
        <v>1</v>
      </c>
      <c r="J794" s="242"/>
      <c r="K794" s="242">
        <v>180</v>
      </c>
      <c r="L794" s="242">
        <f t="shared" si="10"/>
        <v>14030323</v>
      </c>
      <c r="M794" s="242"/>
      <c r="N794" s="242"/>
      <c r="O794" s="242"/>
      <c r="P794" s="242"/>
      <c r="Q794" s="242"/>
      <c r="R794" s="242"/>
      <c r="S794" s="242"/>
      <c r="T794" s="242"/>
      <c r="U794" s="242"/>
      <c r="V794" s="242"/>
      <c r="W794" s="242"/>
      <c r="X794" s="242"/>
      <c r="Y794" s="242"/>
    </row>
    <row r="795" spans="1:25" x14ac:dyDescent="0.25">
      <c r="A795" s="242">
        <v>224</v>
      </c>
      <c r="B795" s="242" t="s">
        <v>227</v>
      </c>
      <c r="C795" s="242" t="s">
        <v>419</v>
      </c>
      <c r="D795" s="242"/>
      <c r="E795" s="368">
        <v>14030323</v>
      </c>
      <c r="F795" s="242"/>
      <c r="G795" s="242"/>
      <c r="H795" s="242"/>
      <c r="I795" s="242">
        <v>1</v>
      </c>
      <c r="J795" s="242"/>
      <c r="K795" s="242">
        <v>180</v>
      </c>
      <c r="L795" s="242">
        <f t="shared" si="10"/>
        <v>14030323</v>
      </c>
      <c r="M795" s="242"/>
      <c r="N795" s="242"/>
      <c r="O795" s="242"/>
      <c r="P795" s="242"/>
      <c r="Q795" s="242"/>
      <c r="R795" s="242"/>
      <c r="S795" s="242"/>
      <c r="T795" s="242"/>
      <c r="U795" s="242"/>
      <c r="V795" s="242"/>
      <c r="W795" s="242"/>
      <c r="X795" s="242"/>
      <c r="Y795" s="242"/>
    </row>
    <row r="796" spans="1:25" x14ac:dyDescent="0.25">
      <c r="A796" s="242">
        <v>174</v>
      </c>
      <c r="B796" s="242" t="s">
        <v>227</v>
      </c>
      <c r="C796" s="242" t="s">
        <v>136</v>
      </c>
      <c r="D796" s="242"/>
      <c r="E796" s="242">
        <v>14030323</v>
      </c>
      <c r="F796" s="242"/>
      <c r="G796" s="242"/>
      <c r="H796" s="242"/>
      <c r="I796" s="242">
        <v>1</v>
      </c>
      <c r="J796" s="242"/>
      <c r="K796" s="242">
        <v>180</v>
      </c>
      <c r="L796" s="242">
        <f t="shared" si="10"/>
        <v>14030323</v>
      </c>
      <c r="M796" s="242"/>
      <c r="N796" s="242"/>
      <c r="O796" s="242"/>
      <c r="P796" s="242"/>
      <c r="Q796" s="242"/>
      <c r="R796" s="242"/>
      <c r="S796" s="242"/>
      <c r="T796" s="242"/>
      <c r="U796" s="242"/>
      <c r="V796" s="242"/>
      <c r="W796" s="242"/>
      <c r="X796" s="242"/>
      <c r="Y796" s="242"/>
    </row>
    <row r="797" spans="1:25" x14ac:dyDescent="0.25">
      <c r="A797" s="242">
        <v>212</v>
      </c>
      <c r="B797" s="242" t="s">
        <v>227</v>
      </c>
      <c r="C797" s="242" t="s">
        <v>385</v>
      </c>
      <c r="D797" s="242"/>
      <c r="E797" s="368">
        <v>14030323</v>
      </c>
      <c r="F797" s="242"/>
      <c r="G797" s="242"/>
      <c r="H797" s="242"/>
      <c r="I797" s="242">
        <v>1</v>
      </c>
      <c r="J797" s="242"/>
      <c r="K797" s="242">
        <v>240</v>
      </c>
      <c r="L797" s="242">
        <f t="shared" si="10"/>
        <v>14030323</v>
      </c>
      <c r="M797" s="242"/>
      <c r="N797" s="242"/>
      <c r="O797" s="242"/>
      <c r="P797" s="242"/>
      <c r="Q797" s="242"/>
      <c r="R797" s="242"/>
      <c r="S797" s="242"/>
      <c r="T797" s="242"/>
      <c r="U797" s="242"/>
      <c r="V797" s="242"/>
      <c r="W797" s="242"/>
      <c r="X797" s="242"/>
      <c r="Y797" s="242"/>
    </row>
    <row r="798" spans="1:25" x14ac:dyDescent="0.25">
      <c r="A798" s="242">
        <v>213</v>
      </c>
      <c r="B798" s="242" t="s">
        <v>227</v>
      </c>
      <c r="C798" s="242" t="s">
        <v>385</v>
      </c>
      <c r="D798" s="242"/>
      <c r="E798" s="368">
        <v>14030323</v>
      </c>
      <c r="F798" s="242"/>
      <c r="G798" s="242"/>
      <c r="H798" s="242"/>
      <c r="I798" s="242">
        <v>1</v>
      </c>
      <c r="J798" s="242"/>
      <c r="K798" s="242">
        <v>240</v>
      </c>
      <c r="L798" s="242">
        <f t="shared" si="10"/>
        <v>14030323</v>
      </c>
      <c r="M798" s="242"/>
      <c r="N798" s="242"/>
      <c r="O798" s="242"/>
      <c r="P798" s="242"/>
      <c r="Q798" s="242"/>
      <c r="R798" s="242"/>
      <c r="S798" s="242"/>
      <c r="T798" s="242"/>
      <c r="U798" s="242"/>
      <c r="V798" s="242"/>
      <c r="W798" s="242"/>
      <c r="X798" s="242"/>
      <c r="Y798" s="242"/>
    </row>
    <row r="799" spans="1:25" x14ac:dyDescent="0.25">
      <c r="A799" s="242">
        <v>117</v>
      </c>
      <c r="B799" s="242" t="s">
        <v>228</v>
      </c>
      <c r="C799" s="242" t="s">
        <v>137</v>
      </c>
      <c r="D799" s="242"/>
      <c r="E799" s="242">
        <v>14030324</v>
      </c>
      <c r="F799" s="242"/>
      <c r="G799" s="242"/>
      <c r="H799" s="242"/>
      <c r="I799" s="242">
        <v>1</v>
      </c>
      <c r="J799" s="242"/>
      <c r="K799" s="242">
        <v>180</v>
      </c>
      <c r="L799" s="242">
        <f t="shared" si="10"/>
        <v>14030324</v>
      </c>
      <c r="M799" s="242"/>
      <c r="N799" s="242"/>
      <c r="O799" s="242"/>
      <c r="P799" s="242"/>
      <c r="Q799" s="242"/>
      <c r="R799" s="242"/>
      <c r="S799" s="242"/>
      <c r="T799" s="242"/>
      <c r="U799" s="242"/>
      <c r="V799" s="242"/>
      <c r="W799" s="242"/>
      <c r="X799" s="242"/>
      <c r="Y799" s="242"/>
    </row>
    <row r="800" spans="1:25" x14ac:dyDescent="0.25">
      <c r="A800" s="242">
        <v>332</v>
      </c>
      <c r="B800" s="242" t="s">
        <v>228</v>
      </c>
      <c r="C800" s="242" t="s">
        <v>118</v>
      </c>
      <c r="D800" s="242"/>
      <c r="E800" s="368">
        <v>14030324</v>
      </c>
      <c r="F800" s="242"/>
      <c r="G800" s="242"/>
      <c r="H800" s="242"/>
      <c r="I800" s="242">
        <v>1</v>
      </c>
      <c r="J800" s="242"/>
      <c r="K800" s="242">
        <v>180</v>
      </c>
      <c r="L800" s="242">
        <f t="shared" si="10"/>
        <v>14030324</v>
      </c>
      <c r="M800" s="242"/>
      <c r="N800" s="242"/>
      <c r="O800" s="242"/>
      <c r="P800" s="242"/>
      <c r="Q800" s="242"/>
      <c r="R800" s="242"/>
      <c r="S800" s="242"/>
      <c r="T800" s="242"/>
      <c r="U800" s="242"/>
      <c r="V800" s="242"/>
      <c r="W800" s="242"/>
      <c r="X800" s="242"/>
      <c r="Y800" s="242"/>
    </row>
    <row r="801" spans="1:25" x14ac:dyDescent="0.25">
      <c r="A801" s="242">
        <v>334</v>
      </c>
      <c r="B801" s="242" t="s">
        <v>228</v>
      </c>
      <c r="C801" s="242" t="s">
        <v>118</v>
      </c>
      <c r="D801" s="242"/>
      <c r="E801" s="368">
        <v>14030324</v>
      </c>
      <c r="F801" s="242"/>
      <c r="G801" s="242"/>
      <c r="H801" s="242"/>
      <c r="I801" s="242">
        <v>1</v>
      </c>
      <c r="J801" s="242"/>
      <c r="K801" s="242">
        <v>180</v>
      </c>
      <c r="L801" s="242">
        <f t="shared" si="10"/>
        <v>14030324</v>
      </c>
      <c r="M801" s="242"/>
      <c r="N801" s="242"/>
      <c r="O801" s="242"/>
      <c r="P801" s="242"/>
      <c r="Q801" s="242"/>
      <c r="R801" s="242"/>
      <c r="S801" s="242"/>
      <c r="T801" s="242"/>
      <c r="U801" s="242"/>
      <c r="V801" s="242"/>
      <c r="W801" s="242"/>
      <c r="X801" s="242"/>
      <c r="Y801" s="242"/>
    </row>
    <row r="802" spans="1:25" x14ac:dyDescent="0.25">
      <c r="A802" s="242">
        <v>136</v>
      </c>
      <c r="B802" s="242" t="s">
        <v>228</v>
      </c>
      <c r="C802" s="242" t="s">
        <v>213</v>
      </c>
      <c r="D802" s="242"/>
      <c r="E802" s="368">
        <v>14030324</v>
      </c>
      <c r="F802" s="242"/>
      <c r="G802" s="242"/>
      <c r="H802" s="242"/>
      <c r="I802" s="242">
        <v>1</v>
      </c>
      <c r="J802" s="242"/>
      <c r="K802" s="242">
        <v>120</v>
      </c>
      <c r="L802" s="242">
        <f t="shared" si="10"/>
        <v>14030324</v>
      </c>
      <c r="M802" s="242"/>
      <c r="N802" s="242"/>
      <c r="O802" s="242"/>
      <c r="P802" s="242"/>
      <c r="Q802" s="242"/>
      <c r="R802" s="242"/>
      <c r="S802" s="242"/>
      <c r="T802" s="242"/>
      <c r="U802" s="242"/>
      <c r="V802" s="242"/>
      <c r="W802" s="242"/>
      <c r="X802" s="242"/>
      <c r="Y802" s="242"/>
    </row>
    <row r="803" spans="1:25" x14ac:dyDescent="0.25">
      <c r="A803" s="242">
        <v>331</v>
      </c>
      <c r="B803" s="242" t="s">
        <v>228</v>
      </c>
      <c r="C803" s="242" t="s">
        <v>118</v>
      </c>
      <c r="D803" s="242"/>
      <c r="E803" s="368">
        <v>14030324</v>
      </c>
      <c r="F803" s="242"/>
      <c r="G803" s="242"/>
      <c r="H803" s="242"/>
      <c r="I803" s="242">
        <v>1</v>
      </c>
      <c r="J803" s="242"/>
      <c r="K803" s="242">
        <v>180</v>
      </c>
      <c r="L803" s="242">
        <f t="shared" si="10"/>
        <v>14030324</v>
      </c>
      <c r="M803" s="242"/>
      <c r="N803" s="242"/>
      <c r="O803" s="242"/>
      <c r="P803" s="242"/>
      <c r="Q803" s="242"/>
      <c r="R803" s="242"/>
      <c r="S803" s="242"/>
      <c r="T803" s="242"/>
      <c r="U803" s="242"/>
      <c r="V803" s="242"/>
      <c r="W803" s="242"/>
      <c r="X803" s="242"/>
      <c r="Y803" s="242"/>
    </row>
    <row r="804" spans="1:25" x14ac:dyDescent="0.25">
      <c r="A804" s="242">
        <v>380</v>
      </c>
      <c r="B804" s="242" t="s">
        <v>228</v>
      </c>
      <c r="C804" s="242" t="s">
        <v>118</v>
      </c>
      <c r="D804" s="242"/>
      <c r="E804" s="368">
        <v>14030324</v>
      </c>
      <c r="F804" s="242"/>
      <c r="G804" s="242"/>
      <c r="H804" s="242"/>
      <c r="I804" s="242">
        <v>1</v>
      </c>
      <c r="J804" s="242"/>
      <c r="K804" s="242">
        <v>180</v>
      </c>
      <c r="L804" s="242">
        <f t="shared" si="10"/>
        <v>14030324</v>
      </c>
      <c r="M804" s="242"/>
      <c r="N804" s="242"/>
      <c r="O804" s="242"/>
      <c r="P804" s="242"/>
      <c r="Q804" s="242"/>
      <c r="R804" s="242"/>
      <c r="S804" s="242"/>
      <c r="T804" s="242"/>
      <c r="U804" s="242"/>
      <c r="V804" s="242"/>
      <c r="W804" s="242"/>
      <c r="X804" s="242"/>
      <c r="Y804" s="242"/>
    </row>
    <row r="805" spans="1:25" x14ac:dyDescent="0.25">
      <c r="A805" s="242">
        <v>194</v>
      </c>
      <c r="B805" s="242" t="s">
        <v>228</v>
      </c>
      <c r="C805" s="242" t="s">
        <v>137</v>
      </c>
      <c r="D805" s="242"/>
      <c r="E805" s="368">
        <v>14030324</v>
      </c>
      <c r="F805" s="242"/>
      <c r="G805" s="242"/>
      <c r="H805" s="242"/>
      <c r="I805" s="242">
        <v>1</v>
      </c>
      <c r="J805" s="242"/>
      <c r="K805" s="242">
        <v>180</v>
      </c>
      <c r="L805" s="242">
        <f t="shared" si="10"/>
        <v>14030324</v>
      </c>
      <c r="M805" s="242"/>
      <c r="N805" s="242"/>
      <c r="O805" s="242"/>
      <c r="P805" s="242"/>
      <c r="Q805" s="242"/>
      <c r="R805" s="242"/>
      <c r="S805" s="242"/>
      <c r="T805" s="242"/>
      <c r="U805" s="242"/>
      <c r="V805" s="242"/>
      <c r="W805" s="242"/>
      <c r="X805" s="242"/>
      <c r="Y805" s="242"/>
    </row>
    <row r="806" spans="1:25" x14ac:dyDescent="0.25">
      <c r="A806" s="242">
        <v>14</v>
      </c>
      <c r="B806" s="242" t="s">
        <v>228</v>
      </c>
      <c r="C806" s="242" t="s">
        <v>424</v>
      </c>
      <c r="D806" s="242"/>
      <c r="E806" s="368">
        <v>14030324</v>
      </c>
      <c r="F806" s="242"/>
      <c r="G806" s="242"/>
      <c r="H806" s="242"/>
      <c r="I806" s="242">
        <v>1</v>
      </c>
      <c r="J806" s="242"/>
      <c r="K806" s="242">
        <v>120</v>
      </c>
      <c r="L806" s="242">
        <f t="shared" si="10"/>
        <v>14030324</v>
      </c>
      <c r="M806" s="242"/>
      <c r="N806" s="242"/>
      <c r="O806" s="242"/>
      <c r="P806" s="242"/>
      <c r="Q806" s="242"/>
      <c r="R806" s="242"/>
      <c r="S806" s="242"/>
      <c r="T806" s="242"/>
      <c r="U806" s="242"/>
      <c r="V806" s="242"/>
      <c r="W806" s="242"/>
      <c r="X806" s="242"/>
      <c r="Y806" s="242"/>
    </row>
    <row r="807" spans="1:25" x14ac:dyDescent="0.25">
      <c r="A807" s="242">
        <v>3287</v>
      </c>
      <c r="B807" s="242" t="s">
        <v>227</v>
      </c>
      <c r="C807" s="242" t="s">
        <v>223</v>
      </c>
      <c r="D807" s="242"/>
      <c r="E807" s="242">
        <v>14030326</v>
      </c>
      <c r="F807" s="242"/>
      <c r="G807" s="242"/>
      <c r="H807" s="242"/>
      <c r="I807" s="242">
        <v>1</v>
      </c>
      <c r="J807" s="242"/>
      <c r="K807" s="242">
        <v>180</v>
      </c>
      <c r="L807" s="242">
        <f t="shared" si="10"/>
        <v>14030326</v>
      </c>
      <c r="M807" s="242"/>
      <c r="N807" s="242"/>
      <c r="O807" s="242"/>
      <c r="P807" s="242"/>
      <c r="Q807" s="242"/>
      <c r="R807" s="242"/>
      <c r="S807" s="242"/>
      <c r="T807" s="242"/>
      <c r="U807" s="242"/>
      <c r="V807" s="242"/>
      <c r="W807" s="242"/>
      <c r="X807" s="242"/>
      <c r="Y807" s="242"/>
    </row>
    <row r="808" spans="1:25" x14ac:dyDescent="0.25">
      <c r="A808" s="242">
        <v>3286</v>
      </c>
      <c r="B808" s="242" t="s">
        <v>227</v>
      </c>
      <c r="C808" s="242" t="s">
        <v>223</v>
      </c>
      <c r="D808" s="242"/>
      <c r="E808" s="388">
        <v>14030326</v>
      </c>
      <c r="F808" s="242"/>
      <c r="G808" s="242"/>
      <c r="H808" s="242"/>
      <c r="I808" s="242">
        <v>1</v>
      </c>
      <c r="J808" s="242"/>
      <c r="K808" s="242">
        <v>180</v>
      </c>
      <c r="L808" s="242">
        <f t="shared" si="10"/>
        <v>14030326</v>
      </c>
      <c r="M808" s="242"/>
      <c r="N808" s="242"/>
      <c r="O808" s="242"/>
      <c r="P808" s="242"/>
      <c r="Q808" s="242"/>
      <c r="R808" s="242"/>
      <c r="S808" s="242"/>
      <c r="T808" s="242"/>
      <c r="U808" s="242"/>
      <c r="V808" s="242"/>
      <c r="W808" s="242"/>
      <c r="X808" s="242"/>
      <c r="Y808" s="242"/>
    </row>
    <row r="809" spans="1:25" x14ac:dyDescent="0.25">
      <c r="A809" s="242">
        <v>3292</v>
      </c>
      <c r="B809" s="242" t="s">
        <v>227</v>
      </c>
      <c r="C809" s="242" t="s">
        <v>223</v>
      </c>
      <c r="D809" s="242"/>
      <c r="E809" s="388">
        <v>14030326</v>
      </c>
      <c r="F809" s="242"/>
      <c r="G809" s="242"/>
      <c r="H809" s="242"/>
      <c r="I809" s="242">
        <v>1</v>
      </c>
      <c r="J809" s="242"/>
      <c r="K809" s="242">
        <v>180</v>
      </c>
      <c r="L809" s="242">
        <f t="shared" ref="L809:L872" si="11">E809</f>
        <v>14030326</v>
      </c>
      <c r="M809" s="242"/>
      <c r="N809" s="242"/>
      <c r="O809" s="242"/>
      <c r="P809" s="242"/>
      <c r="Q809" s="242"/>
      <c r="R809" s="242"/>
      <c r="S809" s="242"/>
      <c r="T809" s="242"/>
      <c r="U809" s="242"/>
      <c r="V809" s="242"/>
      <c r="W809" s="242"/>
      <c r="X809" s="242"/>
      <c r="Y809" s="242"/>
    </row>
    <row r="810" spans="1:25" x14ac:dyDescent="0.25">
      <c r="A810" s="242">
        <v>3290</v>
      </c>
      <c r="B810" s="242" t="s">
        <v>227</v>
      </c>
      <c r="C810" s="242" t="s">
        <v>223</v>
      </c>
      <c r="D810" s="242"/>
      <c r="E810" s="388">
        <v>14030326</v>
      </c>
      <c r="F810" s="242"/>
      <c r="G810" s="242"/>
      <c r="H810" s="242"/>
      <c r="I810" s="242">
        <v>1</v>
      </c>
      <c r="J810" s="242"/>
      <c r="K810" s="242">
        <v>180</v>
      </c>
      <c r="L810" s="242">
        <f t="shared" si="11"/>
        <v>14030326</v>
      </c>
      <c r="M810" s="242"/>
      <c r="N810" s="242"/>
      <c r="O810" s="242"/>
      <c r="P810" s="242"/>
      <c r="Q810" s="242"/>
      <c r="R810" s="242"/>
      <c r="S810" s="242"/>
      <c r="T810" s="242"/>
      <c r="U810" s="242"/>
      <c r="V810" s="242"/>
      <c r="W810" s="242"/>
      <c r="X810" s="242"/>
      <c r="Y810" s="242"/>
    </row>
    <row r="811" spans="1:25" x14ac:dyDescent="0.25">
      <c r="A811" s="242">
        <v>3291</v>
      </c>
      <c r="B811" s="242" t="s">
        <v>227</v>
      </c>
      <c r="C811" s="242" t="s">
        <v>223</v>
      </c>
      <c r="D811" s="242"/>
      <c r="E811" s="388">
        <v>14030326</v>
      </c>
      <c r="F811" s="242"/>
      <c r="G811" s="242"/>
      <c r="H811" s="242"/>
      <c r="I811" s="242">
        <v>1</v>
      </c>
      <c r="J811" s="242"/>
      <c r="K811" s="242">
        <v>180</v>
      </c>
      <c r="L811" s="242">
        <f t="shared" si="11"/>
        <v>14030326</v>
      </c>
      <c r="M811" s="242"/>
      <c r="N811" s="242"/>
      <c r="O811" s="242"/>
      <c r="P811" s="242"/>
      <c r="Q811" s="242"/>
      <c r="R811" s="242"/>
      <c r="S811" s="242"/>
      <c r="T811" s="242"/>
      <c r="U811" s="242"/>
      <c r="V811" s="242"/>
      <c r="W811" s="242"/>
      <c r="X811" s="242"/>
      <c r="Y811" s="242"/>
    </row>
    <row r="812" spans="1:25" x14ac:dyDescent="0.25">
      <c r="A812" s="242">
        <v>859</v>
      </c>
      <c r="B812" s="242" t="s">
        <v>227</v>
      </c>
      <c r="C812" s="242" t="s">
        <v>495</v>
      </c>
      <c r="D812" s="242"/>
      <c r="E812" s="388">
        <v>14030326</v>
      </c>
      <c r="F812" s="242"/>
      <c r="G812" s="242"/>
      <c r="H812" s="242"/>
      <c r="I812" s="242">
        <v>1</v>
      </c>
      <c r="J812" s="242"/>
      <c r="K812" s="242">
        <v>180</v>
      </c>
      <c r="L812" s="242">
        <f t="shared" si="11"/>
        <v>14030326</v>
      </c>
      <c r="M812" s="242"/>
      <c r="N812" s="242"/>
      <c r="O812" s="242"/>
      <c r="P812" s="242"/>
      <c r="Q812" s="242"/>
      <c r="R812" s="242"/>
      <c r="S812" s="242"/>
      <c r="T812" s="242"/>
      <c r="U812" s="242"/>
      <c r="V812" s="242"/>
      <c r="W812" s="242"/>
      <c r="X812" s="242"/>
      <c r="Y812" s="242"/>
    </row>
    <row r="813" spans="1:25" x14ac:dyDescent="0.25">
      <c r="A813" s="242">
        <v>157</v>
      </c>
      <c r="B813" s="242" t="s">
        <v>228</v>
      </c>
      <c r="C813" s="242" t="s">
        <v>297</v>
      </c>
      <c r="D813" s="242"/>
      <c r="E813" s="242">
        <v>14030326</v>
      </c>
      <c r="F813" s="242"/>
      <c r="G813" s="242"/>
      <c r="H813" s="242"/>
      <c r="I813" s="242">
        <v>1</v>
      </c>
      <c r="J813" s="242"/>
      <c r="K813" s="242">
        <v>120</v>
      </c>
      <c r="L813" s="242">
        <f t="shared" si="11"/>
        <v>14030326</v>
      </c>
      <c r="M813" s="242"/>
      <c r="N813" s="242"/>
      <c r="O813" s="242"/>
      <c r="P813" s="242"/>
      <c r="Q813" s="242"/>
      <c r="R813" s="242"/>
      <c r="S813" s="242"/>
      <c r="T813" s="242"/>
      <c r="U813" s="242"/>
      <c r="V813" s="242"/>
      <c r="W813" s="242"/>
      <c r="X813" s="242"/>
      <c r="Y813" s="242"/>
    </row>
    <row r="814" spans="1:25" x14ac:dyDescent="0.25">
      <c r="A814" s="242">
        <v>153</v>
      </c>
      <c r="B814" s="242" t="s">
        <v>228</v>
      </c>
      <c r="C814" s="242" t="s">
        <v>297</v>
      </c>
      <c r="D814" s="242"/>
      <c r="E814" s="388">
        <v>14030326</v>
      </c>
      <c r="F814" s="242"/>
      <c r="G814" s="242"/>
      <c r="H814" s="242"/>
      <c r="I814" s="242">
        <v>1</v>
      </c>
      <c r="J814" s="242"/>
      <c r="K814" s="242">
        <v>120</v>
      </c>
      <c r="L814" s="242">
        <f t="shared" si="11"/>
        <v>14030326</v>
      </c>
      <c r="M814" s="242"/>
      <c r="N814" s="242"/>
      <c r="O814" s="242"/>
      <c r="P814" s="242"/>
      <c r="Q814" s="242"/>
      <c r="R814" s="242"/>
      <c r="S814" s="242"/>
      <c r="T814" s="242"/>
      <c r="U814" s="242"/>
      <c r="V814" s="242"/>
      <c r="W814" s="242"/>
      <c r="X814" s="242"/>
      <c r="Y814" s="242"/>
    </row>
    <row r="815" spans="1:25" x14ac:dyDescent="0.25">
      <c r="A815" s="242">
        <v>156</v>
      </c>
      <c r="B815" s="242" t="s">
        <v>228</v>
      </c>
      <c r="C815" s="242" t="s">
        <v>297</v>
      </c>
      <c r="D815" s="242"/>
      <c r="E815" s="388">
        <v>14030326</v>
      </c>
      <c r="F815" s="242"/>
      <c r="G815" s="242"/>
      <c r="H815" s="242"/>
      <c r="I815" s="242">
        <v>1</v>
      </c>
      <c r="J815" s="242"/>
      <c r="K815" s="242">
        <v>120</v>
      </c>
      <c r="L815" s="242">
        <f t="shared" si="11"/>
        <v>14030326</v>
      </c>
      <c r="M815" s="242"/>
      <c r="N815" s="242"/>
      <c r="O815" s="242"/>
      <c r="P815" s="242"/>
      <c r="Q815" s="242"/>
      <c r="R815" s="242"/>
      <c r="S815" s="242"/>
      <c r="T815" s="242"/>
      <c r="U815" s="242"/>
      <c r="V815" s="242"/>
      <c r="W815" s="242"/>
      <c r="X815" s="242"/>
      <c r="Y815" s="242"/>
    </row>
    <row r="816" spans="1:25" x14ac:dyDescent="0.25">
      <c r="A816" s="242">
        <v>3282</v>
      </c>
      <c r="B816" s="242" t="s">
        <v>228</v>
      </c>
      <c r="C816" s="242" t="s">
        <v>218</v>
      </c>
      <c r="D816" s="242"/>
      <c r="E816" s="388">
        <v>14030326</v>
      </c>
      <c r="F816" s="242"/>
      <c r="G816" s="242"/>
      <c r="H816" s="242"/>
      <c r="I816" s="242">
        <v>1</v>
      </c>
      <c r="J816" s="242"/>
      <c r="K816" s="242">
        <v>36</v>
      </c>
      <c r="L816" s="242">
        <f t="shared" si="11"/>
        <v>14030326</v>
      </c>
      <c r="M816" s="242"/>
      <c r="N816" s="242"/>
      <c r="O816" s="242"/>
      <c r="P816" s="242"/>
      <c r="Q816" s="242"/>
      <c r="R816" s="242"/>
      <c r="S816" s="242"/>
      <c r="T816" s="242"/>
      <c r="U816" s="242"/>
      <c r="V816" s="242"/>
      <c r="W816" s="242"/>
      <c r="X816" s="242"/>
      <c r="Y816" s="242"/>
    </row>
    <row r="817" spans="1:25" x14ac:dyDescent="0.25">
      <c r="A817" s="242">
        <v>155</v>
      </c>
      <c r="B817" s="242" t="s">
        <v>228</v>
      </c>
      <c r="C817" s="242" t="s">
        <v>297</v>
      </c>
      <c r="D817" s="242"/>
      <c r="E817" s="388">
        <v>14030326</v>
      </c>
      <c r="F817" s="242"/>
      <c r="G817" s="242"/>
      <c r="H817" s="242"/>
      <c r="I817" s="242">
        <v>1</v>
      </c>
      <c r="J817" s="242"/>
      <c r="K817" s="242">
        <v>120</v>
      </c>
      <c r="L817" s="242">
        <f t="shared" si="11"/>
        <v>14030326</v>
      </c>
      <c r="M817" s="242"/>
      <c r="N817" s="242"/>
      <c r="O817" s="242"/>
      <c r="P817" s="242"/>
      <c r="Q817" s="242"/>
      <c r="R817" s="242"/>
      <c r="S817" s="242"/>
      <c r="T817" s="242"/>
      <c r="U817" s="242"/>
      <c r="V817" s="242"/>
      <c r="W817" s="242"/>
      <c r="X817" s="242"/>
      <c r="Y817" s="242"/>
    </row>
    <row r="818" spans="1:25" x14ac:dyDescent="0.25">
      <c r="A818" s="242">
        <v>154</v>
      </c>
      <c r="B818" s="242" t="s">
        <v>228</v>
      </c>
      <c r="C818" s="242" t="s">
        <v>297</v>
      </c>
      <c r="D818" s="242"/>
      <c r="E818" s="388">
        <v>14030326</v>
      </c>
      <c r="F818" s="242"/>
      <c r="G818" s="242"/>
      <c r="H818" s="242"/>
      <c r="I818" s="242">
        <v>1</v>
      </c>
      <c r="J818" s="242"/>
      <c r="K818" s="242">
        <v>120</v>
      </c>
      <c r="L818" s="242">
        <f t="shared" si="11"/>
        <v>14030326</v>
      </c>
      <c r="M818" s="242"/>
      <c r="N818" s="242"/>
      <c r="O818" s="242"/>
      <c r="P818" s="242"/>
      <c r="Q818" s="242"/>
      <c r="R818" s="242"/>
      <c r="S818" s="242"/>
      <c r="T818" s="242"/>
      <c r="U818" s="242"/>
      <c r="V818" s="242"/>
      <c r="W818" s="242"/>
      <c r="X818" s="242"/>
      <c r="Y818" s="242"/>
    </row>
    <row r="819" spans="1:25" x14ac:dyDescent="0.25">
      <c r="A819" s="242">
        <v>152</v>
      </c>
      <c r="B819" s="242" t="s">
        <v>228</v>
      </c>
      <c r="C819" s="242" t="s">
        <v>297</v>
      </c>
      <c r="D819" s="242"/>
      <c r="E819" s="388">
        <v>14030326</v>
      </c>
      <c r="F819" s="242"/>
      <c r="G819" s="242"/>
      <c r="H819" s="242"/>
      <c r="I819" s="242">
        <v>1</v>
      </c>
      <c r="J819" s="242"/>
      <c r="K819" s="242">
        <v>120</v>
      </c>
      <c r="L819" s="242">
        <f t="shared" si="11"/>
        <v>14030326</v>
      </c>
      <c r="M819" s="242"/>
      <c r="N819" s="242"/>
      <c r="O819" s="242"/>
      <c r="P819" s="242"/>
      <c r="Q819" s="242"/>
      <c r="R819" s="242"/>
      <c r="S819" s="242"/>
      <c r="T819" s="242"/>
      <c r="U819" s="242"/>
      <c r="V819" s="242"/>
      <c r="W819" s="242"/>
      <c r="X819" s="242"/>
      <c r="Y819" s="242"/>
    </row>
    <row r="820" spans="1:25" x14ac:dyDescent="0.25">
      <c r="A820" s="242">
        <v>223</v>
      </c>
      <c r="B820" s="242" t="s">
        <v>228</v>
      </c>
      <c r="C820" s="242" t="s">
        <v>419</v>
      </c>
      <c r="D820" s="242"/>
      <c r="E820" s="388">
        <v>14030326</v>
      </c>
      <c r="F820" s="242"/>
      <c r="G820" s="242"/>
      <c r="H820" s="242"/>
      <c r="I820" s="242">
        <v>1</v>
      </c>
      <c r="J820" s="242"/>
      <c r="K820" s="242">
        <v>120</v>
      </c>
      <c r="L820" s="242">
        <f t="shared" si="11"/>
        <v>14030326</v>
      </c>
      <c r="M820" s="242"/>
      <c r="N820" s="242"/>
      <c r="O820" s="242"/>
      <c r="P820" s="242"/>
      <c r="Q820" s="242"/>
      <c r="R820" s="242"/>
      <c r="S820" s="242"/>
      <c r="T820" s="242"/>
      <c r="U820" s="242"/>
      <c r="V820" s="242"/>
      <c r="W820" s="242"/>
      <c r="X820" s="242"/>
      <c r="Y820" s="242"/>
    </row>
    <row r="821" spans="1:25" x14ac:dyDescent="0.25">
      <c r="A821" s="242">
        <v>224</v>
      </c>
      <c r="B821" s="242" t="s">
        <v>228</v>
      </c>
      <c r="C821" s="242" t="s">
        <v>419</v>
      </c>
      <c r="D821" s="242"/>
      <c r="E821" s="388">
        <v>14030326</v>
      </c>
      <c r="F821" s="242"/>
      <c r="G821" s="242"/>
      <c r="H821" s="242"/>
      <c r="I821" s="242">
        <v>1</v>
      </c>
      <c r="J821" s="242"/>
      <c r="K821" s="242">
        <v>120</v>
      </c>
      <c r="L821" s="242">
        <f t="shared" si="11"/>
        <v>14030326</v>
      </c>
      <c r="M821" s="242"/>
      <c r="N821" s="242"/>
      <c r="O821" s="242"/>
      <c r="P821" s="242"/>
      <c r="Q821" s="242"/>
      <c r="R821" s="242"/>
      <c r="S821" s="242"/>
      <c r="T821" s="242"/>
      <c r="U821" s="242"/>
      <c r="V821" s="242"/>
      <c r="W821" s="242"/>
      <c r="X821" s="242"/>
      <c r="Y821" s="242"/>
    </row>
    <row r="822" spans="1:25" x14ac:dyDescent="0.25">
      <c r="A822" s="242">
        <v>3285</v>
      </c>
      <c r="B822" s="242" t="s">
        <v>228</v>
      </c>
      <c r="C822" s="242" t="s">
        <v>392</v>
      </c>
      <c r="D822" s="242"/>
      <c r="E822" s="388">
        <v>14030326</v>
      </c>
      <c r="F822" s="242"/>
      <c r="G822" s="242"/>
      <c r="H822" s="242"/>
      <c r="I822" s="242">
        <v>1</v>
      </c>
      <c r="J822" s="242"/>
      <c r="K822" s="242">
        <v>180</v>
      </c>
      <c r="L822" s="242">
        <f t="shared" si="11"/>
        <v>14030326</v>
      </c>
      <c r="M822" s="242"/>
      <c r="N822" s="242"/>
      <c r="O822" s="242"/>
      <c r="P822" s="242"/>
      <c r="Q822" s="242"/>
      <c r="R822" s="242"/>
      <c r="S822" s="242"/>
      <c r="T822" s="242"/>
      <c r="U822" s="242"/>
      <c r="V822" s="242"/>
      <c r="W822" s="242"/>
      <c r="X822" s="242"/>
      <c r="Y822" s="242"/>
    </row>
    <row r="823" spans="1:25" x14ac:dyDescent="0.25">
      <c r="A823" s="242">
        <v>554</v>
      </c>
      <c r="B823" s="242" t="s">
        <v>228</v>
      </c>
      <c r="C823" s="242" t="s">
        <v>121</v>
      </c>
      <c r="D823" s="242"/>
      <c r="E823" s="242">
        <v>14030326</v>
      </c>
      <c r="F823" s="242"/>
      <c r="G823" s="242"/>
      <c r="H823" s="242"/>
      <c r="I823" s="242">
        <v>1</v>
      </c>
      <c r="J823" s="242"/>
      <c r="K823" s="242">
        <v>180</v>
      </c>
      <c r="L823" s="242">
        <f t="shared" si="11"/>
        <v>14030326</v>
      </c>
      <c r="M823" s="242"/>
      <c r="N823" s="242"/>
      <c r="O823" s="242"/>
      <c r="P823" s="242"/>
      <c r="Q823" s="242"/>
      <c r="R823" s="242"/>
      <c r="S823" s="242"/>
      <c r="T823" s="242"/>
      <c r="U823" s="242"/>
      <c r="V823" s="242"/>
      <c r="W823" s="242"/>
      <c r="X823" s="242"/>
      <c r="Y823" s="242"/>
    </row>
    <row r="824" spans="1:25" x14ac:dyDescent="0.25">
      <c r="A824" s="242">
        <v>552</v>
      </c>
      <c r="B824" s="242" t="s">
        <v>228</v>
      </c>
      <c r="C824" s="242" t="s">
        <v>121</v>
      </c>
      <c r="D824" s="242"/>
      <c r="E824" s="388">
        <v>14030326</v>
      </c>
      <c r="F824" s="242"/>
      <c r="G824" s="242"/>
      <c r="H824" s="242"/>
      <c r="I824" s="242">
        <v>1</v>
      </c>
      <c r="J824" s="242"/>
      <c r="K824" s="242">
        <v>180</v>
      </c>
      <c r="L824" s="242">
        <f t="shared" si="11"/>
        <v>14030326</v>
      </c>
      <c r="M824" s="242"/>
      <c r="N824" s="242"/>
      <c r="O824" s="242"/>
      <c r="P824" s="242"/>
      <c r="Q824" s="242"/>
      <c r="R824" s="242"/>
      <c r="S824" s="242"/>
      <c r="T824" s="242"/>
      <c r="U824" s="242"/>
      <c r="V824" s="242"/>
      <c r="W824" s="242"/>
      <c r="X824" s="242"/>
      <c r="Y824" s="242"/>
    </row>
    <row r="825" spans="1:25" x14ac:dyDescent="0.25">
      <c r="A825" s="242">
        <v>374</v>
      </c>
      <c r="B825" s="242" t="s">
        <v>228</v>
      </c>
      <c r="C825" s="242" t="s">
        <v>118</v>
      </c>
      <c r="D825" s="242"/>
      <c r="E825" s="388">
        <v>14030326</v>
      </c>
      <c r="F825" s="242"/>
      <c r="G825" s="242"/>
      <c r="H825" s="242"/>
      <c r="I825" s="242">
        <v>1</v>
      </c>
      <c r="J825" s="242"/>
      <c r="K825" s="242">
        <v>180</v>
      </c>
      <c r="L825" s="242">
        <f t="shared" si="11"/>
        <v>14030326</v>
      </c>
      <c r="M825" s="242"/>
      <c r="N825" s="242"/>
      <c r="O825" s="242"/>
      <c r="P825" s="242"/>
      <c r="Q825" s="242"/>
      <c r="R825" s="242"/>
      <c r="S825" s="242"/>
      <c r="T825" s="242"/>
      <c r="U825" s="242"/>
      <c r="V825" s="242"/>
      <c r="W825" s="242"/>
      <c r="X825" s="242"/>
      <c r="Y825" s="242"/>
    </row>
    <row r="826" spans="1:25" x14ac:dyDescent="0.25">
      <c r="A826" s="242">
        <v>3284</v>
      </c>
      <c r="B826" s="242" t="s">
        <v>228</v>
      </c>
      <c r="C826" s="242" t="s">
        <v>392</v>
      </c>
      <c r="D826" s="242"/>
      <c r="E826" s="388">
        <v>14030326</v>
      </c>
      <c r="F826" s="242"/>
      <c r="G826" s="242"/>
      <c r="H826" s="242"/>
      <c r="I826" s="242">
        <v>1</v>
      </c>
      <c r="J826" s="242"/>
      <c r="K826" s="242">
        <v>180</v>
      </c>
      <c r="L826" s="242">
        <f t="shared" si="11"/>
        <v>14030326</v>
      </c>
      <c r="M826" s="242"/>
      <c r="N826" s="242"/>
      <c r="O826" s="242"/>
      <c r="P826" s="242"/>
      <c r="Q826" s="242"/>
      <c r="R826" s="242"/>
      <c r="S826" s="242"/>
      <c r="T826" s="242"/>
      <c r="U826" s="242"/>
      <c r="V826" s="242"/>
      <c r="W826" s="242"/>
      <c r="X826" s="242"/>
      <c r="Y826" s="242"/>
    </row>
    <row r="827" spans="1:25" x14ac:dyDescent="0.25">
      <c r="A827" s="242">
        <v>620</v>
      </c>
      <c r="B827" s="242" t="s">
        <v>228</v>
      </c>
      <c r="C827" s="242" t="s">
        <v>277</v>
      </c>
      <c r="D827" s="242"/>
      <c r="E827" s="388">
        <v>14030326</v>
      </c>
      <c r="F827" s="242"/>
      <c r="G827" s="242"/>
      <c r="H827" s="242"/>
      <c r="I827" s="242">
        <v>1</v>
      </c>
      <c r="J827" s="242"/>
      <c r="K827" s="242">
        <v>180</v>
      </c>
      <c r="L827" s="242">
        <f t="shared" si="11"/>
        <v>14030326</v>
      </c>
      <c r="M827" s="242"/>
      <c r="N827" s="242"/>
      <c r="O827" s="242"/>
      <c r="P827" s="242"/>
      <c r="Q827" s="242"/>
      <c r="R827" s="242"/>
      <c r="S827" s="242"/>
      <c r="T827" s="242"/>
      <c r="U827" s="242"/>
      <c r="V827" s="242"/>
      <c r="W827" s="242"/>
      <c r="X827" s="242"/>
      <c r="Y827" s="242"/>
    </row>
    <row r="828" spans="1:25" x14ac:dyDescent="0.25">
      <c r="A828" s="242">
        <v>19</v>
      </c>
      <c r="B828" s="242" t="s">
        <v>227</v>
      </c>
      <c r="C828" s="242" t="s">
        <v>424</v>
      </c>
      <c r="D828" s="242"/>
      <c r="E828" s="242">
        <v>14030324</v>
      </c>
      <c r="F828" s="242"/>
      <c r="G828" s="242"/>
      <c r="H828" s="242"/>
      <c r="I828" s="242">
        <v>1</v>
      </c>
      <c r="J828" s="242"/>
      <c r="K828" s="242">
        <v>120</v>
      </c>
      <c r="L828" s="242">
        <f t="shared" si="11"/>
        <v>14030324</v>
      </c>
      <c r="M828" s="242"/>
      <c r="N828" s="242"/>
      <c r="O828" s="242"/>
      <c r="P828" s="242"/>
      <c r="Q828" s="242"/>
      <c r="R828" s="242"/>
      <c r="S828" s="242"/>
      <c r="T828" s="242"/>
      <c r="U828" s="242"/>
      <c r="V828" s="242"/>
      <c r="W828" s="242"/>
      <c r="X828" s="242"/>
      <c r="Y828" s="242"/>
    </row>
    <row r="829" spans="1:25" x14ac:dyDescent="0.25">
      <c r="A829" s="242">
        <v>31</v>
      </c>
      <c r="B829" s="420" t="s">
        <v>227</v>
      </c>
      <c r="C829" s="242" t="s">
        <v>480</v>
      </c>
      <c r="D829" s="242"/>
      <c r="E829" s="420">
        <v>14030324</v>
      </c>
      <c r="F829" s="242"/>
      <c r="G829" s="242"/>
      <c r="H829" s="242"/>
      <c r="I829" s="242">
        <v>1</v>
      </c>
      <c r="J829" s="242"/>
      <c r="K829" s="242">
        <v>120</v>
      </c>
      <c r="L829" s="242">
        <f t="shared" si="11"/>
        <v>14030324</v>
      </c>
      <c r="M829" s="242"/>
      <c r="N829" s="242"/>
      <c r="O829" s="242"/>
      <c r="P829" s="242"/>
      <c r="Q829" s="242"/>
      <c r="R829" s="242"/>
      <c r="S829" s="242"/>
      <c r="T829" s="242"/>
      <c r="U829" s="242"/>
      <c r="V829" s="242"/>
      <c r="W829" s="242"/>
      <c r="X829" s="242"/>
      <c r="Y829" s="242"/>
    </row>
    <row r="830" spans="1:25" x14ac:dyDescent="0.25">
      <c r="A830" s="242">
        <v>622</v>
      </c>
      <c r="B830" s="420" t="s">
        <v>227</v>
      </c>
      <c r="C830" s="242" t="s">
        <v>277</v>
      </c>
      <c r="D830" s="242"/>
      <c r="E830" s="420">
        <v>14030324</v>
      </c>
      <c r="F830" s="242"/>
      <c r="G830" s="242"/>
      <c r="H830" s="242"/>
      <c r="I830" s="242">
        <v>1</v>
      </c>
      <c r="J830" s="242"/>
      <c r="K830" s="242">
        <v>180</v>
      </c>
      <c r="L830" s="242">
        <f t="shared" si="11"/>
        <v>14030324</v>
      </c>
      <c r="M830" s="242"/>
      <c r="N830" s="242"/>
      <c r="O830" s="242"/>
      <c r="P830" s="242"/>
      <c r="Q830" s="242"/>
      <c r="R830" s="242"/>
      <c r="S830" s="242"/>
      <c r="T830" s="242"/>
      <c r="U830" s="242"/>
      <c r="V830" s="242"/>
      <c r="W830" s="242"/>
      <c r="X830" s="242"/>
      <c r="Y830" s="242"/>
    </row>
    <row r="831" spans="1:25" x14ac:dyDescent="0.25">
      <c r="A831" s="242">
        <v>621</v>
      </c>
      <c r="B831" s="420" t="s">
        <v>227</v>
      </c>
      <c r="C831" s="242" t="s">
        <v>277</v>
      </c>
      <c r="D831" s="242"/>
      <c r="E831" s="420">
        <v>14030324</v>
      </c>
      <c r="F831" s="242"/>
      <c r="G831" s="242"/>
      <c r="H831" s="242"/>
      <c r="I831" s="242">
        <v>1</v>
      </c>
      <c r="J831" s="242"/>
      <c r="K831" s="242">
        <v>180</v>
      </c>
      <c r="L831" s="242">
        <f t="shared" si="11"/>
        <v>14030324</v>
      </c>
      <c r="M831" s="242"/>
      <c r="N831" s="242"/>
      <c r="O831" s="242"/>
      <c r="P831" s="242"/>
      <c r="Q831" s="242"/>
      <c r="R831" s="242"/>
      <c r="S831" s="242"/>
      <c r="T831" s="242"/>
      <c r="U831" s="242"/>
      <c r="V831" s="242"/>
      <c r="W831" s="242"/>
      <c r="X831" s="242"/>
      <c r="Y831" s="242"/>
    </row>
    <row r="832" spans="1:25" x14ac:dyDescent="0.25">
      <c r="A832" s="242">
        <v>624</v>
      </c>
      <c r="B832" s="420" t="s">
        <v>227</v>
      </c>
      <c r="C832" s="242" t="s">
        <v>277</v>
      </c>
      <c r="D832" s="242"/>
      <c r="E832" s="420">
        <v>14030324</v>
      </c>
      <c r="F832" s="242"/>
      <c r="G832" s="242"/>
      <c r="H832" s="242"/>
      <c r="I832" s="242">
        <v>1</v>
      </c>
      <c r="J832" s="242"/>
      <c r="K832" s="242">
        <v>180</v>
      </c>
      <c r="L832" s="242">
        <f t="shared" si="11"/>
        <v>14030324</v>
      </c>
      <c r="M832" s="242"/>
      <c r="N832" s="242"/>
      <c r="O832" s="242"/>
      <c r="P832" s="242"/>
      <c r="Q832" s="242"/>
      <c r="R832" s="242"/>
      <c r="S832" s="242"/>
      <c r="T832" s="242"/>
      <c r="U832" s="242"/>
      <c r="V832" s="242"/>
      <c r="W832" s="242"/>
      <c r="X832" s="242"/>
      <c r="Y832" s="242"/>
    </row>
    <row r="833" spans="1:25" x14ac:dyDescent="0.25">
      <c r="A833" s="242">
        <v>623</v>
      </c>
      <c r="B833" s="420" t="s">
        <v>227</v>
      </c>
      <c r="C833" s="242" t="s">
        <v>277</v>
      </c>
      <c r="D833" s="242"/>
      <c r="E833" s="420">
        <v>14030324</v>
      </c>
      <c r="F833" s="242"/>
      <c r="G833" s="242"/>
      <c r="H833" s="242"/>
      <c r="I833" s="242">
        <v>1</v>
      </c>
      <c r="J833" s="242"/>
      <c r="K833" s="242">
        <v>180</v>
      </c>
      <c r="L833" s="242">
        <f t="shared" si="11"/>
        <v>14030324</v>
      </c>
      <c r="M833" s="242"/>
      <c r="N833" s="242"/>
      <c r="O833" s="242"/>
      <c r="P833" s="242"/>
      <c r="Q833" s="242"/>
      <c r="R833" s="242"/>
      <c r="S833" s="242"/>
      <c r="T833" s="242"/>
      <c r="U833" s="242"/>
      <c r="V833" s="242"/>
      <c r="W833" s="242"/>
      <c r="X833" s="242"/>
      <c r="Y833" s="242"/>
    </row>
    <row r="834" spans="1:25" x14ac:dyDescent="0.25">
      <c r="A834" s="242">
        <v>3284</v>
      </c>
      <c r="B834" s="420" t="s">
        <v>227</v>
      </c>
      <c r="C834" s="242" t="s">
        <v>392</v>
      </c>
      <c r="D834" s="242"/>
      <c r="E834" s="420">
        <v>14030324</v>
      </c>
      <c r="F834" s="242"/>
      <c r="G834" s="242"/>
      <c r="H834" s="242"/>
      <c r="I834" s="242">
        <v>1</v>
      </c>
      <c r="J834" s="242"/>
      <c r="K834" s="242">
        <v>180</v>
      </c>
      <c r="L834" s="242">
        <f t="shared" si="11"/>
        <v>14030324</v>
      </c>
      <c r="M834" s="242"/>
      <c r="N834" s="242"/>
      <c r="O834" s="242"/>
      <c r="P834" s="242"/>
      <c r="Q834" s="242"/>
      <c r="R834" s="242"/>
      <c r="S834" s="242"/>
      <c r="T834" s="242"/>
      <c r="U834" s="242"/>
      <c r="V834" s="242"/>
      <c r="W834" s="242"/>
      <c r="X834" s="242"/>
      <c r="Y834" s="242"/>
    </row>
    <row r="835" spans="1:25" x14ac:dyDescent="0.25">
      <c r="A835" s="242">
        <v>3288</v>
      </c>
      <c r="B835" s="420" t="s">
        <v>227</v>
      </c>
      <c r="C835" s="242" t="s">
        <v>223</v>
      </c>
      <c r="D835" s="242"/>
      <c r="E835" s="420">
        <v>14030324</v>
      </c>
      <c r="F835" s="242"/>
      <c r="G835" s="242"/>
      <c r="H835" s="242"/>
      <c r="I835" s="242">
        <v>1</v>
      </c>
      <c r="J835" s="242"/>
      <c r="K835" s="242">
        <v>180</v>
      </c>
      <c r="L835" s="242">
        <f t="shared" si="11"/>
        <v>14030324</v>
      </c>
      <c r="M835" s="242"/>
      <c r="N835" s="242"/>
      <c r="O835" s="242"/>
      <c r="P835" s="242"/>
      <c r="Q835" s="242"/>
      <c r="R835" s="242"/>
      <c r="S835" s="242"/>
      <c r="T835" s="242"/>
      <c r="U835" s="242"/>
      <c r="V835" s="242"/>
      <c r="W835" s="242"/>
      <c r="X835" s="242"/>
      <c r="Y835" s="242"/>
    </row>
    <row r="836" spans="1:25" x14ac:dyDescent="0.25">
      <c r="A836" s="242">
        <v>3289</v>
      </c>
      <c r="B836" s="420" t="s">
        <v>227</v>
      </c>
      <c r="C836" s="242" t="s">
        <v>223</v>
      </c>
      <c r="D836" s="242"/>
      <c r="E836" s="420">
        <v>14030324</v>
      </c>
      <c r="F836" s="242"/>
      <c r="G836" s="242"/>
      <c r="H836" s="242"/>
      <c r="I836" s="242">
        <v>1</v>
      </c>
      <c r="J836" s="242"/>
      <c r="K836" s="242">
        <v>180</v>
      </c>
      <c r="L836" s="242">
        <f t="shared" si="11"/>
        <v>14030324</v>
      </c>
      <c r="M836" s="242"/>
      <c r="N836" s="242"/>
      <c r="O836" s="242"/>
      <c r="P836" s="242"/>
      <c r="Q836" s="242"/>
      <c r="R836" s="242"/>
      <c r="S836" s="242"/>
      <c r="T836" s="242"/>
      <c r="U836" s="242"/>
      <c r="V836" s="242"/>
      <c r="W836" s="242"/>
      <c r="X836" s="242"/>
      <c r="Y836" s="242"/>
    </row>
    <row r="837" spans="1:25" x14ac:dyDescent="0.25">
      <c r="A837" s="242">
        <v>37</v>
      </c>
      <c r="B837" s="420" t="s">
        <v>227</v>
      </c>
      <c r="C837" s="242" t="s">
        <v>480</v>
      </c>
      <c r="D837" s="242"/>
      <c r="E837" s="420">
        <v>14030324</v>
      </c>
      <c r="F837" s="242"/>
      <c r="G837" s="242"/>
      <c r="H837" s="242"/>
      <c r="I837" s="242">
        <v>1</v>
      </c>
      <c r="J837" s="242"/>
      <c r="K837" s="242">
        <v>120</v>
      </c>
      <c r="L837" s="242">
        <f t="shared" si="11"/>
        <v>14030324</v>
      </c>
      <c r="M837" s="242"/>
      <c r="N837" s="242"/>
      <c r="O837" s="242"/>
      <c r="P837" s="242"/>
      <c r="Q837" s="242"/>
      <c r="R837" s="242"/>
      <c r="S837" s="242"/>
      <c r="T837" s="242"/>
      <c r="U837" s="242"/>
      <c r="V837" s="242"/>
      <c r="W837" s="242"/>
      <c r="X837" s="242"/>
      <c r="Y837" s="242"/>
    </row>
    <row r="838" spans="1:25" x14ac:dyDescent="0.25">
      <c r="A838" s="242">
        <v>542</v>
      </c>
      <c r="B838" s="242" t="s">
        <v>228</v>
      </c>
      <c r="C838" s="242" t="s">
        <v>121</v>
      </c>
      <c r="D838" s="242"/>
      <c r="E838" s="242">
        <v>14030323</v>
      </c>
      <c r="F838" s="242"/>
      <c r="G838" s="242"/>
      <c r="H838" s="242"/>
      <c r="I838" s="242">
        <v>1</v>
      </c>
      <c r="J838" s="242"/>
      <c r="K838" s="242">
        <v>180</v>
      </c>
      <c r="L838" s="242">
        <f t="shared" si="11"/>
        <v>14030323</v>
      </c>
      <c r="M838" s="242"/>
      <c r="N838" s="242"/>
      <c r="O838" s="242"/>
      <c r="P838" s="242"/>
      <c r="Q838" s="242"/>
      <c r="R838" s="242"/>
      <c r="S838" s="242"/>
      <c r="T838" s="242"/>
      <c r="U838" s="242"/>
      <c r="V838" s="242"/>
      <c r="W838" s="242"/>
      <c r="X838" s="242"/>
      <c r="Y838" s="242"/>
    </row>
    <row r="839" spans="1:25" x14ac:dyDescent="0.25">
      <c r="A839" s="86">
        <v>543</v>
      </c>
      <c r="B839" s="420" t="s">
        <v>228</v>
      </c>
      <c r="C839" s="242" t="s">
        <v>121</v>
      </c>
      <c r="D839" s="242"/>
      <c r="E839" s="420">
        <v>14030323</v>
      </c>
      <c r="F839" s="242"/>
      <c r="G839" s="242"/>
      <c r="H839" s="242"/>
      <c r="I839" s="242">
        <v>1</v>
      </c>
      <c r="J839" s="242"/>
      <c r="K839" s="242">
        <v>180</v>
      </c>
      <c r="L839" s="242">
        <f t="shared" si="11"/>
        <v>14030323</v>
      </c>
      <c r="M839" s="242"/>
      <c r="N839" s="242"/>
      <c r="O839" s="242"/>
      <c r="P839" s="242"/>
      <c r="Q839" s="242"/>
      <c r="R839" s="242"/>
      <c r="S839" s="242"/>
      <c r="T839" s="242"/>
      <c r="U839" s="242"/>
      <c r="V839" s="242"/>
      <c r="W839" s="242"/>
      <c r="X839" s="242"/>
      <c r="Y839" s="242"/>
    </row>
    <row r="840" spans="1:25" x14ac:dyDescent="0.25">
      <c r="A840" s="242">
        <v>499</v>
      </c>
      <c r="B840" s="420" t="s">
        <v>228</v>
      </c>
      <c r="C840" s="242" t="s">
        <v>121</v>
      </c>
      <c r="D840" s="242"/>
      <c r="E840" s="420">
        <v>14030323</v>
      </c>
      <c r="F840" s="242"/>
      <c r="G840" s="242"/>
      <c r="H840" s="242"/>
      <c r="I840" s="242">
        <v>1</v>
      </c>
      <c r="J840" s="242"/>
      <c r="K840" s="242">
        <v>180</v>
      </c>
      <c r="L840" s="242">
        <f t="shared" si="11"/>
        <v>14030323</v>
      </c>
      <c r="M840" s="242"/>
      <c r="N840" s="242"/>
      <c r="O840" s="242"/>
      <c r="P840" s="242"/>
      <c r="Q840" s="242"/>
      <c r="R840" s="242"/>
      <c r="S840" s="242"/>
      <c r="T840" s="242"/>
      <c r="U840" s="242"/>
      <c r="V840" s="242"/>
      <c r="W840" s="242"/>
      <c r="X840" s="242"/>
      <c r="Y840" s="242"/>
    </row>
    <row r="841" spans="1:25" x14ac:dyDescent="0.25">
      <c r="A841" s="242">
        <v>427</v>
      </c>
      <c r="B841" s="420" t="s">
        <v>228</v>
      </c>
      <c r="C841" s="242" t="s">
        <v>118</v>
      </c>
      <c r="D841" s="242"/>
      <c r="E841" s="420">
        <v>14030323</v>
      </c>
      <c r="F841" s="242"/>
      <c r="G841" s="242"/>
      <c r="H841" s="242"/>
      <c r="I841" s="242">
        <v>1</v>
      </c>
      <c r="J841" s="242"/>
      <c r="K841" s="242">
        <v>180</v>
      </c>
      <c r="L841" s="242">
        <f t="shared" si="11"/>
        <v>14030323</v>
      </c>
      <c r="M841" s="242"/>
      <c r="N841" s="242"/>
      <c r="O841" s="242"/>
      <c r="P841" s="242"/>
      <c r="Q841" s="242"/>
      <c r="R841" s="242"/>
      <c r="S841" s="242"/>
      <c r="T841" s="242"/>
      <c r="U841" s="242"/>
      <c r="V841" s="242"/>
      <c r="W841" s="242"/>
      <c r="X841" s="242"/>
      <c r="Y841" s="242"/>
    </row>
    <row r="842" spans="1:25" x14ac:dyDescent="0.25">
      <c r="A842" s="242">
        <v>20</v>
      </c>
      <c r="B842" s="420" t="s">
        <v>228</v>
      </c>
      <c r="C842" s="242" t="s">
        <v>424</v>
      </c>
      <c r="D842" s="242"/>
      <c r="E842" s="420">
        <v>14030323</v>
      </c>
      <c r="F842" s="242"/>
      <c r="G842" s="242"/>
      <c r="H842" s="242"/>
      <c r="I842" s="242">
        <v>1</v>
      </c>
      <c r="J842" s="242"/>
      <c r="K842" s="242">
        <v>120</v>
      </c>
      <c r="L842" s="242">
        <f t="shared" si="11"/>
        <v>14030323</v>
      </c>
      <c r="M842" s="242"/>
      <c r="N842" s="242"/>
      <c r="O842" s="242"/>
      <c r="P842" s="242"/>
      <c r="Q842" s="242"/>
      <c r="R842" s="242"/>
      <c r="S842" s="242"/>
      <c r="T842" s="242"/>
      <c r="U842" s="242"/>
      <c r="V842" s="242"/>
      <c r="W842" s="242"/>
      <c r="X842" s="242"/>
      <c r="Y842" s="242"/>
    </row>
    <row r="843" spans="1:25" x14ac:dyDescent="0.25">
      <c r="A843" s="242">
        <v>209</v>
      </c>
      <c r="B843" s="420" t="s">
        <v>228</v>
      </c>
      <c r="C843" s="242" t="s">
        <v>137</v>
      </c>
      <c r="D843" s="242"/>
      <c r="E843" s="420">
        <v>14030323</v>
      </c>
      <c r="F843" s="242"/>
      <c r="G843" s="242"/>
      <c r="H843" s="242"/>
      <c r="I843" s="242">
        <v>1</v>
      </c>
      <c r="J843" s="242"/>
      <c r="K843" s="242">
        <v>180</v>
      </c>
      <c r="L843" s="242">
        <f t="shared" si="11"/>
        <v>14030323</v>
      </c>
      <c r="M843" s="242"/>
      <c r="N843" s="242"/>
      <c r="O843" s="242"/>
      <c r="P843" s="242"/>
      <c r="Q843" s="242"/>
      <c r="R843" s="242"/>
      <c r="S843" s="242"/>
      <c r="T843" s="242"/>
      <c r="U843" s="242"/>
      <c r="V843" s="242"/>
      <c r="W843" s="242"/>
      <c r="X843" s="242"/>
      <c r="Y843" s="242"/>
    </row>
    <row r="844" spans="1:25" x14ac:dyDescent="0.25">
      <c r="A844" s="242">
        <v>139</v>
      </c>
      <c r="B844" s="420" t="s">
        <v>228</v>
      </c>
      <c r="C844" s="242" t="s">
        <v>137</v>
      </c>
      <c r="D844" s="242"/>
      <c r="E844" s="420">
        <v>14030323</v>
      </c>
      <c r="F844" s="242"/>
      <c r="G844" s="242"/>
      <c r="H844" s="242"/>
      <c r="I844" s="242">
        <v>1</v>
      </c>
      <c r="J844" s="242"/>
      <c r="K844" s="242">
        <v>180</v>
      </c>
      <c r="L844" s="242">
        <f t="shared" si="11"/>
        <v>14030323</v>
      </c>
      <c r="M844" s="242"/>
      <c r="N844" s="242"/>
      <c r="O844" s="242"/>
      <c r="P844" s="242"/>
      <c r="Q844" s="242"/>
      <c r="R844" s="242"/>
      <c r="S844" s="242"/>
      <c r="T844" s="242"/>
      <c r="U844" s="242"/>
      <c r="V844" s="242"/>
      <c r="W844" s="242"/>
      <c r="X844" s="242"/>
      <c r="Y844" s="242"/>
    </row>
    <row r="845" spans="1:25" x14ac:dyDescent="0.25">
      <c r="A845" s="242">
        <v>148</v>
      </c>
      <c r="B845" s="420" t="s">
        <v>228</v>
      </c>
      <c r="C845" s="242" t="s">
        <v>213</v>
      </c>
      <c r="D845" s="242"/>
      <c r="E845" s="420">
        <v>14030323</v>
      </c>
      <c r="F845" s="242"/>
      <c r="G845" s="242"/>
      <c r="H845" s="242"/>
      <c r="I845" s="242">
        <v>1</v>
      </c>
      <c r="J845" s="242"/>
      <c r="K845" s="242">
        <v>120</v>
      </c>
      <c r="L845" s="242">
        <f t="shared" si="11"/>
        <v>14030323</v>
      </c>
      <c r="M845" s="242"/>
      <c r="N845" s="242"/>
      <c r="O845" s="242"/>
      <c r="P845" s="242"/>
      <c r="Q845" s="242"/>
      <c r="R845" s="242"/>
      <c r="S845" s="242"/>
      <c r="T845" s="242"/>
      <c r="U845" s="242"/>
      <c r="V845" s="242"/>
      <c r="W845" s="242"/>
      <c r="X845" s="242"/>
      <c r="Y845" s="242"/>
    </row>
    <row r="846" spans="1:25" x14ac:dyDescent="0.25">
      <c r="A846" s="242">
        <v>467</v>
      </c>
      <c r="B846" s="420" t="s">
        <v>228</v>
      </c>
      <c r="C846" s="242" t="s">
        <v>509</v>
      </c>
      <c r="D846" s="242"/>
      <c r="E846" s="420">
        <v>14030323</v>
      </c>
      <c r="F846" s="242"/>
      <c r="G846" s="242"/>
      <c r="H846" s="242"/>
      <c r="I846" s="242">
        <v>1</v>
      </c>
      <c r="J846" s="242"/>
      <c r="K846" s="242">
        <v>120</v>
      </c>
      <c r="L846" s="242">
        <f t="shared" si="11"/>
        <v>14030323</v>
      </c>
      <c r="M846" s="242"/>
      <c r="N846" s="242"/>
      <c r="O846" s="242"/>
      <c r="P846" s="242"/>
      <c r="Q846" s="242"/>
      <c r="R846" s="242"/>
      <c r="S846" s="242"/>
      <c r="T846" s="242"/>
      <c r="U846" s="242"/>
      <c r="V846" s="242"/>
      <c r="W846" s="242"/>
      <c r="X846" s="242"/>
      <c r="Y846" s="242"/>
    </row>
    <row r="847" spans="1:25" x14ac:dyDescent="0.25">
      <c r="A847" s="242">
        <v>176</v>
      </c>
      <c r="B847" s="420" t="s">
        <v>228</v>
      </c>
      <c r="C847" s="242" t="s">
        <v>136</v>
      </c>
      <c r="D847" s="242"/>
      <c r="E847" s="420">
        <v>14030323</v>
      </c>
      <c r="F847" s="242"/>
      <c r="G847" s="242"/>
      <c r="H847" s="242"/>
      <c r="I847" s="242">
        <v>1</v>
      </c>
      <c r="J847" s="242"/>
      <c r="K847" s="242">
        <v>180</v>
      </c>
      <c r="L847" s="242">
        <f t="shared" si="11"/>
        <v>14030323</v>
      </c>
      <c r="M847" s="242"/>
      <c r="N847" s="242"/>
      <c r="O847" s="242"/>
      <c r="P847" s="242"/>
      <c r="Q847" s="242"/>
      <c r="R847" s="242"/>
      <c r="S847" s="242"/>
      <c r="T847" s="242"/>
      <c r="U847" s="242"/>
      <c r="V847" s="242"/>
      <c r="W847" s="242"/>
      <c r="X847" s="242"/>
      <c r="Y847" s="242"/>
    </row>
    <row r="848" spans="1:25" x14ac:dyDescent="0.25">
      <c r="A848" s="242">
        <v>35</v>
      </c>
      <c r="B848" s="420" t="s">
        <v>228</v>
      </c>
      <c r="C848" s="242" t="s">
        <v>248</v>
      </c>
      <c r="D848" s="242"/>
      <c r="E848" s="420">
        <v>14030323</v>
      </c>
      <c r="F848" s="242"/>
      <c r="G848" s="242"/>
      <c r="H848" s="242"/>
      <c r="I848" s="242">
        <v>1</v>
      </c>
      <c r="J848" s="242"/>
      <c r="K848" s="242">
        <v>96</v>
      </c>
      <c r="L848" s="242">
        <f t="shared" si="11"/>
        <v>14030323</v>
      </c>
      <c r="M848" s="242"/>
      <c r="N848" s="242"/>
      <c r="O848" s="242"/>
      <c r="P848" s="242"/>
      <c r="Q848" s="242"/>
      <c r="R848" s="242"/>
      <c r="S848" s="242"/>
      <c r="T848" s="242"/>
      <c r="U848" s="242"/>
      <c r="V848" s="242"/>
      <c r="W848" s="242"/>
      <c r="X848" s="242"/>
      <c r="Y848" s="242"/>
    </row>
    <row r="849" spans="1:25" x14ac:dyDescent="0.25">
      <c r="A849" s="242">
        <v>174</v>
      </c>
      <c r="B849" s="420" t="s">
        <v>228</v>
      </c>
      <c r="C849" s="242" t="s">
        <v>136</v>
      </c>
      <c r="D849" s="242"/>
      <c r="E849" s="420">
        <v>14030323</v>
      </c>
      <c r="F849" s="242"/>
      <c r="G849" s="242"/>
      <c r="H849" s="242"/>
      <c r="I849" s="242">
        <v>1</v>
      </c>
      <c r="J849" s="242"/>
      <c r="K849" s="242">
        <v>180</v>
      </c>
      <c r="L849" s="242">
        <f t="shared" si="11"/>
        <v>14030323</v>
      </c>
      <c r="M849" s="242"/>
      <c r="N849" s="242"/>
      <c r="O849" s="242"/>
      <c r="P849" s="242"/>
      <c r="Q849" s="242"/>
      <c r="R849" s="242"/>
      <c r="S849" s="242"/>
      <c r="T849" s="242"/>
      <c r="U849" s="242"/>
      <c r="V849" s="242"/>
      <c r="W849" s="242"/>
      <c r="X849" s="242"/>
      <c r="Y849" s="242"/>
    </row>
    <row r="850" spans="1:25" x14ac:dyDescent="0.25">
      <c r="A850" s="242">
        <v>174</v>
      </c>
      <c r="B850" s="242" t="s">
        <v>228</v>
      </c>
      <c r="C850" s="242" t="s">
        <v>136</v>
      </c>
      <c r="D850" s="242"/>
      <c r="E850" s="242">
        <v>14030323</v>
      </c>
      <c r="F850" s="242"/>
      <c r="G850" s="242"/>
      <c r="H850" s="242"/>
      <c r="I850" s="242">
        <v>1</v>
      </c>
      <c r="J850" s="242"/>
      <c r="K850" s="242">
        <v>180</v>
      </c>
      <c r="L850" s="242">
        <f t="shared" si="11"/>
        <v>14030323</v>
      </c>
      <c r="M850" s="242"/>
      <c r="N850" s="242"/>
      <c r="O850" s="242"/>
      <c r="P850" s="242"/>
      <c r="Q850" s="242"/>
      <c r="R850" s="242"/>
      <c r="S850" s="242"/>
      <c r="T850" s="242"/>
      <c r="U850" s="242"/>
      <c r="V850" s="242"/>
      <c r="W850" s="242"/>
      <c r="X850" s="242"/>
      <c r="Y850" s="242"/>
    </row>
    <row r="851" spans="1:25" x14ac:dyDescent="0.25">
      <c r="A851" s="242">
        <v>212</v>
      </c>
      <c r="B851" s="242" t="s">
        <v>228</v>
      </c>
      <c r="C851" s="242" t="s">
        <v>385</v>
      </c>
      <c r="D851" s="242"/>
      <c r="E851" s="242">
        <v>14030323</v>
      </c>
      <c r="F851" s="242"/>
      <c r="G851" s="242"/>
      <c r="H851" s="242"/>
      <c r="I851" s="242">
        <v>1</v>
      </c>
      <c r="J851" s="242"/>
      <c r="K851" s="242">
        <v>240</v>
      </c>
      <c r="L851" s="242">
        <f t="shared" si="11"/>
        <v>14030323</v>
      </c>
      <c r="M851" s="242"/>
      <c r="N851" s="242"/>
      <c r="O851" s="242"/>
      <c r="P851" s="242"/>
      <c r="Q851" s="242"/>
      <c r="R851" s="242"/>
      <c r="S851" s="242"/>
      <c r="T851" s="242"/>
      <c r="U851" s="242"/>
      <c r="V851" s="242"/>
      <c r="W851" s="242"/>
      <c r="X851" s="242"/>
      <c r="Y851" s="242"/>
    </row>
    <row r="852" spans="1:25" x14ac:dyDescent="0.25">
      <c r="A852" s="242">
        <v>213</v>
      </c>
      <c r="B852" s="242" t="s">
        <v>228</v>
      </c>
      <c r="C852" s="242" t="s">
        <v>385</v>
      </c>
      <c r="D852" s="242"/>
      <c r="E852" s="242">
        <v>14030323</v>
      </c>
      <c r="F852" s="242"/>
      <c r="G852" s="242"/>
      <c r="H852" s="242"/>
      <c r="I852" s="242">
        <v>1</v>
      </c>
      <c r="J852" s="242"/>
      <c r="K852" s="242">
        <v>240</v>
      </c>
      <c r="L852" s="242">
        <f t="shared" si="11"/>
        <v>14030323</v>
      </c>
      <c r="M852" s="242"/>
      <c r="N852" s="242"/>
      <c r="O852" s="242"/>
      <c r="P852" s="242"/>
      <c r="Q852" s="242"/>
      <c r="R852" s="242"/>
      <c r="S852" s="242"/>
      <c r="T852" s="242"/>
      <c r="U852" s="242"/>
      <c r="V852" s="242"/>
      <c r="W852" s="242"/>
      <c r="X852" s="242"/>
      <c r="Y852" s="242"/>
    </row>
    <row r="853" spans="1:25" x14ac:dyDescent="0.25">
      <c r="A853" s="242">
        <v>211</v>
      </c>
      <c r="B853" s="242" t="s">
        <v>227</v>
      </c>
      <c r="C853" s="242" t="s">
        <v>385</v>
      </c>
      <c r="D853" s="242"/>
      <c r="E853" s="242">
        <v>14030327</v>
      </c>
      <c r="F853" s="242"/>
      <c r="G853" s="242"/>
      <c r="H853" s="242"/>
      <c r="I853" s="242">
        <v>1</v>
      </c>
      <c r="J853" s="242"/>
      <c r="K853" s="242">
        <v>240</v>
      </c>
      <c r="L853" s="242">
        <f t="shared" si="11"/>
        <v>14030327</v>
      </c>
      <c r="M853" s="242"/>
      <c r="N853" s="242"/>
      <c r="O853" s="242"/>
      <c r="P853" s="242"/>
      <c r="Q853" s="242"/>
      <c r="R853" s="242"/>
      <c r="S853" s="242"/>
      <c r="T853" s="242"/>
      <c r="U853" s="242"/>
      <c r="V853" s="242"/>
      <c r="W853" s="242"/>
      <c r="X853" s="242"/>
      <c r="Y853" s="242"/>
    </row>
    <row r="854" spans="1:25" x14ac:dyDescent="0.25">
      <c r="A854" s="242">
        <v>188</v>
      </c>
      <c r="B854" s="242" t="s">
        <v>227</v>
      </c>
      <c r="C854" s="242" t="s">
        <v>137</v>
      </c>
      <c r="D854" s="242"/>
      <c r="E854" s="424">
        <v>14030327</v>
      </c>
      <c r="F854" s="242"/>
      <c r="G854" s="242"/>
      <c r="H854" s="242"/>
      <c r="I854" s="242">
        <v>1</v>
      </c>
      <c r="J854" s="242"/>
      <c r="K854" s="242">
        <v>240</v>
      </c>
      <c r="L854" s="242">
        <f t="shared" si="11"/>
        <v>14030327</v>
      </c>
      <c r="M854" s="242"/>
      <c r="N854" s="242"/>
      <c r="O854" s="242"/>
      <c r="P854" s="242"/>
      <c r="Q854" s="242"/>
      <c r="R854" s="242"/>
      <c r="S854" s="242"/>
      <c r="T854" s="242"/>
      <c r="U854" s="242"/>
      <c r="V854" s="242"/>
      <c r="W854" s="242"/>
      <c r="X854" s="242"/>
      <c r="Y854" s="242"/>
    </row>
    <row r="855" spans="1:25" x14ac:dyDescent="0.25">
      <c r="A855" s="242">
        <v>191</v>
      </c>
      <c r="B855" s="242" t="s">
        <v>227</v>
      </c>
      <c r="C855" s="242" t="s">
        <v>137</v>
      </c>
      <c r="D855" s="242"/>
      <c r="E855" s="424">
        <v>14030327</v>
      </c>
      <c r="F855" s="242"/>
      <c r="G855" s="242"/>
      <c r="H855" s="242"/>
      <c r="I855" s="242">
        <v>1</v>
      </c>
      <c r="J855" s="242"/>
      <c r="K855" s="242">
        <v>240</v>
      </c>
      <c r="L855" s="242">
        <f t="shared" si="11"/>
        <v>14030327</v>
      </c>
      <c r="M855" s="242"/>
      <c r="N855" s="242"/>
      <c r="O855" s="242"/>
      <c r="P855" s="242"/>
      <c r="Q855" s="242"/>
      <c r="R855" s="242"/>
      <c r="S855" s="242"/>
      <c r="T855" s="242"/>
      <c r="U855" s="242"/>
      <c r="V855" s="242"/>
      <c r="W855" s="242"/>
      <c r="X855" s="242"/>
      <c r="Y855" s="242"/>
    </row>
    <row r="856" spans="1:25" x14ac:dyDescent="0.25">
      <c r="A856" s="242">
        <v>192</v>
      </c>
      <c r="B856" s="242" t="s">
        <v>227</v>
      </c>
      <c r="C856" s="242" t="s">
        <v>137</v>
      </c>
      <c r="D856" s="242"/>
      <c r="E856" s="424">
        <v>14030327</v>
      </c>
      <c r="F856" s="242"/>
      <c r="G856" s="242"/>
      <c r="H856" s="242"/>
      <c r="I856" s="242">
        <v>1</v>
      </c>
      <c r="J856" s="242"/>
      <c r="K856" s="242">
        <v>240</v>
      </c>
      <c r="L856" s="242">
        <f t="shared" si="11"/>
        <v>14030327</v>
      </c>
      <c r="M856" s="242"/>
      <c r="N856" s="242"/>
      <c r="O856" s="242"/>
      <c r="P856" s="242"/>
      <c r="Q856" s="242"/>
      <c r="R856" s="242"/>
      <c r="S856" s="242"/>
      <c r="T856" s="242"/>
      <c r="U856" s="242"/>
      <c r="V856" s="242"/>
      <c r="W856" s="242"/>
      <c r="X856" s="242"/>
      <c r="Y856" s="242"/>
    </row>
    <row r="857" spans="1:25" x14ac:dyDescent="0.25">
      <c r="A857" s="242">
        <v>190</v>
      </c>
      <c r="B857" s="242" t="s">
        <v>227</v>
      </c>
      <c r="C857" s="242" t="s">
        <v>137</v>
      </c>
      <c r="D857" s="242"/>
      <c r="E857" s="424">
        <v>14030327</v>
      </c>
      <c r="F857" s="242"/>
      <c r="G857" s="242"/>
      <c r="H857" s="242"/>
      <c r="I857" s="242">
        <v>1</v>
      </c>
      <c r="J857" s="242"/>
      <c r="K857" s="242">
        <v>240</v>
      </c>
      <c r="L857" s="242">
        <f t="shared" si="11"/>
        <v>14030327</v>
      </c>
      <c r="M857" s="242"/>
      <c r="N857" s="242"/>
      <c r="O857" s="242"/>
      <c r="P857" s="242"/>
      <c r="Q857" s="242"/>
      <c r="R857" s="242"/>
      <c r="S857" s="242"/>
      <c r="T857" s="242"/>
      <c r="U857" s="242"/>
      <c r="V857" s="242"/>
      <c r="W857" s="242"/>
      <c r="X857" s="242"/>
      <c r="Y857" s="242"/>
    </row>
    <row r="858" spans="1:25" x14ac:dyDescent="0.25">
      <c r="A858" s="242">
        <v>189</v>
      </c>
      <c r="B858" s="242" t="s">
        <v>227</v>
      </c>
      <c r="C858" s="242" t="s">
        <v>137</v>
      </c>
      <c r="D858" s="242"/>
      <c r="E858" s="424">
        <v>14030327</v>
      </c>
      <c r="F858" s="242"/>
      <c r="G858" s="242"/>
      <c r="H858" s="242"/>
      <c r="I858" s="242">
        <v>1</v>
      </c>
      <c r="J858" s="242"/>
      <c r="K858" s="242">
        <v>240</v>
      </c>
      <c r="L858" s="242">
        <f t="shared" si="11"/>
        <v>14030327</v>
      </c>
      <c r="M858" s="242"/>
      <c r="N858" s="242"/>
      <c r="O858" s="242"/>
      <c r="P858" s="242"/>
      <c r="Q858" s="242"/>
      <c r="R858" s="242"/>
      <c r="S858" s="242"/>
      <c r="T858" s="242"/>
      <c r="U858" s="242"/>
      <c r="V858" s="242"/>
      <c r="W858" s="242"/>
      <c r="X858" s="242"/>
      <c r="Y858" s="242"/>
    </row>
    <row r="859" spans="1:25" x14ac:dyDescent="0.25">
      <c r="A859" s="242">
        <v>157</v>
      </c>
      <c r="B859" s="242" t="s">
        <v>227</v>
      </c>
      <c r="C859" s="242" t="s">
        <v>236</v>
      </c>
      <c r="D859" s="242"/>
      <c r="E859" s="424">
        <v>14030327</v>
      </c>
      <c r="F859" s="242"/>
      <c r="G859" s="242"/>
      <c r="H859" s="242"/>
      <c r="I859" s="242">
        <v>1</v>
      </c>
      <c r="J859" s="242"/>
      <c r="K859" s="242">
        <v>240</v>
      </c>
      <c r="L859" s="242">
        <f t="shared" si="11"/>
        <v>14030327</v>
      </c>
      <c r="M859" s="242"/>
      <c r="N859" s="242"/>
      <c r="O859" s="242"/>
      <c r="P859" s="242"/>
      <c r="Q859" s="242"/>
      <c r="R859" s="242"/>
      <c r="S859" s="242"/>
      <c r="T859" s="242"/>
      <c r="U859" s="242"/>
      <c r="V859" s="242"/>
      <c r="W859" s="242"/>
      <c r="X859" s="242"/>
      <c r="Y859" s="242"/>
    </row>
    <row r="860" spans="1:25" x14ac:dyDescent="0.25">
      <c r="A860" s="242">
        <v>228</v>
      </c>
      <c r="B860" s="242" t="s">
        <v>227</v>
      </c>
      <c r="C860" s="242" t="s">
        <v>419</v>
      </c>
      <c r="D860" s="242"/>
      <c r="E860" s="242">
        <v>14030327</v>
      </c>
      <c r="F860" s="242"/>
      <c r="G860" s="242"/>
      <c r="H860" s="242"/>
      <c r="I860" s="242">
        <v>1</v>
      </c>
      <c r="J860" s="242"/>
      <c r="K860" s="242">
        <v>120</v>
      </c>
      <c r="L860" s="242">
        <f t="shared" si="11"/>
        <v>14030327</v>
      </c>
      <c r="M860" s="242"/>
      <c r="N860" s="242"/>
      <c r="O860" s="242"/>
      <c r="P860" s="242"/>
      <c r="Q860" s="242"/>
      <c r="R860" s="242"/>
      <c r="S860" s="242"/>
      <c r="T860" s="242"/>
      <c r="U860" s="242"/>
      <c r="V860" s="242"/>
      <c r="W860" s="242"/>
      <c r="X860" s="242"/>
      <c r="Y860" s="242"/>
    </row>
    <row r="861" spans="1:25" x14ac:dyDescent="0.25">
      <c r="A861" s="242">
        <v>3293</v>
      </c>
      <c r="B861" s="242" t="s">
        <v>227</v>
      </c>
      <c r="C861" s="242" t="s">
        <v>223</v>
      </c>
      <c r="D861" s="242"/>
      <c r="E861" s="424">
        <v>14030327</v>
      </c>
      <c r="F861" s="242"/>
      <c r="G861" s="242"/>
      <c r="H861" s="242"/>
      <c r="I861" s="242">
        <v>1</v>
      </c>
      <c r="J861" s="242"/>
      <c r="K861" s="242">
        <v>180</v>
      </c>
      <c r="L861" s="242">
        <f t="shared" si="11"/>
        <v>14030327</v>
      </c>
      <c r="M861" s="242"/>
      <c r="N861" s="242"/>
      <c r="O861" s="242"/>
      <c r="P861" s="242"/>
      <c r="Q861" s="242"/>
      <c r="R861" s="242"/>
      <c r="S861" s="242"/>
      <c r="T861" s="242"/>
      <c r="U861" s="242"/>
      <c r="V861" s="242"/>
      <c r="W861" s="242"/>
      <c r="X861" s="242"/>
      <c r="Y861" s="242"/>
    </row>
    <row r="862" spans="1:25" x14ac:dyDescent="0.25">
      <c r="A862" s="242">
        <v>225</v>
      </c>
      <c r="B862" s="242" t="s">
        <v>227</v>
      </c>
      <c r="C862" s="242" t="s">
        <v>419</v>
      </c>
      <c r="D862" s="242"/>
      <c r="E862" s="424">
        <v>14030327</v>
      </c>
      <c r="F862" s="242"/>
      <c r="G862" s="242"/>
      <c r="H862" s="242"/>
      <c r="I862" s="242">
        <v>1</v>
      </c>
      <c r="J862" s="242"/>
      <c r="K862" s="242">
        <v>120</v>
      </c>
      <c r="L862" s="242">
        <f t="shared" si="11"/>
        <v>14030327</v>
      </c>
      <c r="M862" s="242"/>
      <c r="N862" s="242"/>
      <c r="O862" s="242"/>
      <c r="P862" s="242"/>
      <c r="Q862" s="242"/>
      <c r="R862" s="242"/>
      <c r="S862" s="242"/>
      <c r="T862" s="242"/>
      <c r="U862" s="242"/>
      <c r="V862" s="242"/>
      <c r="W862" s="242"/>
      <c r="X862" s="242"/>
      <c r="Y862" s="242"/>
    </row>
    <row r="863" spans="1:25" x14ac:dyDescent="0.25">
      <c r="A863" s="242">
        <v>627</v>
      </c>
      <c r="B863" s="242" t="s">
        <v>227</v>
      </c>
      <c r="C863" s="242" t="s">
        <v>277</v>
      </c>
      <c r="D863" s="242"/>
      <c r="E863" s="424">
        <v>14030327</v>
      </c>
      <c r="F863" s="242"/>
      <c r="G863" s="242"/>
      <c r="H863" s="242"/>
      <c r="I863" s="242">
        <v>1</v>
      </c>
      <c r="J863" s="242"/>
      <c r="K863" s="242">
        <v>240</v>
      </c>
      <c r="L863" s="242">
        <f t="shared" si="11"/>
        <v>14030327</v>
      </c>
      <c r="M863" s="242"/>
      <c r="N863" s="242"/>
      <c r="O863" s="242"/>
      <c r="P863" s="242"/>
      <c r="Q863" s="242"/>
      <c r="R863" s="242"/>
      <c r="S863" s="242"/>
      <c r="T863" s="242"/>
      <c r="U863" s="242"/>
      <c r="V863" s="242"/>
      <c r="W863" s="242"/>
      <c r="X863" s="242"/>
      <c r="Y863" s="242"/>
    </row>
    <row r="864" spans="1:25" x14ac:dyDescent="0.25">
      <c r="A864" s="242">
        <v>860</v>
      </c>
      <c r="B864" s="242" t="s">
        <v>227</v>
      </c>
      <c r="C864" s="242" t="s">
        <v>491</v>
      </c>
      <c r="D864" s="242"/>
      <c r="E864" s="424">
        <v>14030327</v>
      </c>
      <c r="F864" s="242"/>
      <c r="G864" s="242"/>
      <c r="H864" s="242"/>
      <c r="I864" s="242">
        <v>1</v>
      </c>
      <c r="J864" s="242"/>
      <c r="K864" s="242">
        <v>180</v>
      </c>
      <c r="L864" s="242">
        <f t="shared" si="11"/>
        <v>14030327</v>
      </c>
      <c r="M864" s="242"/>
      <c r="N864" s="242"/>
      <c r="O864" s="242"/>
      <c r="P864" s="242"/>
      <c r="Q864" s="242"/>
      <c r="R864" s="242"/>
      <c r="S864" s="242"/>
      <c r="T864" s="242"/>
      <c r="U864" s="242"/>
      <c r="V864" s="242"/>
      <c r="W864" s="242"/>
      <c r="X864" s="242"/>
      <c r="Y864" s="242"/>
    </row>
    <row r="865" spans="1:25" x14ac:dyDescent="0.25">
      <c r="A865" s="242">
        <v>227</v>
      </c>
      <c r="B865" s="242" t="s">
        <v>227</v>
      </c>
      <c r="C865" s="242" t="s">
        <v>419</v>
      </c>
      <c r="D865" s="242"/>
      <c r="E865" s="424">
        <v>14030327</v>
      </c>
      <c r="F865" s="242"/>
      <c r="G865" s="242"/>
      <c r="H865" s="242"/>
      <c r="I865" s="242">
        <v>1</v>
      </c>
      <c r="J865" s="242"/>
      <c r="K865" s="242">
        <v>120</v>
      </c>
      <c r="L865" s="242">
        <f t="shared" si="11"/>
        <v>14030327</v>
      </c>
      <c r="M865" s="242"/>
      <c r="N865" s="242"/>
      <c r="O865" s="242"/>
      <c r="P865" s="242"/>
      <c r="Q865" s="242"/>
      <c r="R865" s="242"/>
      <c r="S865" s="242"/>
      <c r="T865" s="242"/>
      <c r="U865" s="242"/>
      <c r="V865" s="242"/>
      <c r="W865" s="242"/>
      <c r="X865" s="242"/>
      <c r="Y865" s="242"/>
    </row>
    <row r="866" spans="1:25" x14ac:dyDescent="0.25">
      <c r="A866" s="242">
        <v>3283</v>
      </c>
      <c r="B866" s="242" t="s">
        <v>228</v>
      </c>
      <c r="C866" s="242" t="s">
        <v>218</v>
      </c>
      <c r="D866" s="242"/>
      <c r="E866" s="242">
        <v>14030327</v>
      </c>
      <c r="F866" s="242"/>
      <c r="G866" s="242"/>
      <c r="H866" s="242"/>
      <c r="I866" s="242">
        <v>1</v>
      </c>
      <c r="J866" s="242"/>
      <c r="K866" s="242">
        <v>180</v>
      </c>
      <c r="L866" s="242">
        <f t="shared" si="11"/>
        <v>14030327</v>
      </c>
      <c r="M866" s="242"/>
      <c r="N866" s="242"/>
      <c r="O866" s="242"/>
      <c r="P866" s="242"/>
      <c r="Q866" s="242"/>
      <c r="R866" s="242"/>
      <c r="S866" s="242"/>
      <c r="T866" s="242"/>
      <c r="U866" s="242"/>
      <c r="V866" s="242"/>
      <c r="W866" s="242"/>
      <c r="X866" s="242"/>
      <c r="Y866" s="242"/>
    </row>
    <row r="867" spans="1:25" x14ac:dyDescent="0.25">
      <c r="A867" s="242">
        <v>22</v>
      </c>
      <c r="B867" s="242" t="s">
        <v>228</v>
      </c>
      <c r="C867" s="242" t="s">
        <v>478</v>
      </c>
      <c r="D867" s="242"/>
      <c r="E867" s="424">
        <v>14030327</v>
      </c>
      <c r="F867" s="242"/>
      <c r="G867" s="242"/>
      <c r="H867" s="242"/>
      <c r="I867" s="242">
        <v>1</v>
      </c>
      <c r="J867" s="242"/>
      <c r="K867" s="242">
        <v>120</v>
      </c>
      <c r="L867" s="242">
        <f t="shared" si="11"/>
        <v>14030327</v>
      </c>
      <c r="M867" s="242"/>
      <c r="N867" s="242"/>
      <c r="O867" s="242"/>
      <c r="P867" s="242"/>
      <c r="Q867" s="242"/>
      <c r="R867" s="242"/>
      <c r="S867" s="242"/>
      <c r="T867" s="242"/>
      <c r="U867" s="242"/>
      <c r="V867" s="242"/>
      <c r="W867" s="242"/>
      <c r="X867" s="242"/>
      <c r="Y867" s="242"/>
    </row>
    <row r="868" spans="1:25" x14ac:dyDescent="0.25">
      <c r="A868" s="242">
        <v>433</v>
      </c>
      <c r="B868" s="242" t="s">
        <v>228</v>
      </c>
      <c r="C868" s="242" t="s">
        <v>118</v>
      </c>
      <c r="D868" s="242"/>
      <c r="E868" s="424">
        <v>14030327</v>
      </c>
      <c r="F868" s="242"/>
      <c r="G868" s="242"/>
      <c r="H868" s="242"/>
      <c r="I868" s="242">
        <v>1</v>
      </c>
      <c r="J868" s="242"/>
      <c r="K868" s="242">
        <v>180</v>
      </c>
      <c r="L868" s="242">
        <f t="shared" si="11"/>
        <v>14030327</v>
      </c>
      <c r="M868" s="242"/>
      <c r="N868" s="242"/>
      <c r="O868" s="242"/>
      <c r="P868" s="242"/>
      <c r="Q868" s="242"/>
      <c r="R868" s="242"/>
      <c r="S868" s="242"/>
      <c r="T868" s="242"/>
      <c r="U868" s="242"/>
      <c r="V868" s="242"/>
      <c r="W868" s="242"/>
      <c r="X868" s="242"/>
      <c r="Y868" s="242"/>
    </row>
    <row r="869" spans="1:25" x14ac:dyDescent="0.25">
      <c r="A869" s="242">
        <v>41</v>
      </c>
      <c r="B869" s="242" t="s">
        <v>228</v>
      </c>
      <c r="C869" s="242" t="s">
        <v>375</v>
      </c>
      <c r="D869" s="242"/>
      <c r="E869" s="424">
        <v>14030327</v>
      </c>
      <c r="F869" s="242"/>
      <c r="G869" s="242"/>
      <c r="H869" s="242"/>
      <c r="I869" s="242">
        <v>1</v>
      </c>
      <c r="J869" s="242"/>
      <c r="K869" s="242">
        <v>96</v>
      </c>
      <c r="L869" s="242">
        <f t="shared" si="11"/>
        <v>14030327</v>
      </c>
      <c r="M869" s="242"/>
      <c r="N869" s="242"/>
      <c r="O869" s="242"/>
      <c r="P869" s="242"/>
      <c r="Q869" s="242"/>
      <c r="R869" s="242"/>
      <c r="S869" s="242"/>
      <c r="T869" s="242"/>
      <c r="U869" s="242"/>
      <c r="V869" s="242"/>
      <c r="W869" s="242"/>
      <c r="X869" s="242"/>
      <c r="Y869" s="242"/>
    </row>
    <row r="870" spans="1:25" x14ac:dyDescent="0.25">
      <c r="A870" s="242">
        <v>6</v>
      </c>
      <c r="B870" s="242" t="s">
        <v>228</v>
      </c>
      <c r="C870" s="242" t="s">
        <v>511</v>
      </c>
      <c r="D870" s="242"/>
      <c r="E870" s="424">
        <v>14030327</v>
      </c>
      <c r="F870" s="242"/>
      <c r="G870" s="242"/>
      <c r="H870" s="242"/>
      <c r="I870" s="242">
        <v>1</v>
      </c>
      <c r="J870" s="242"/>
      <c r="K870" s="242">
        <v>120</v>
      </c>
      <c r="L870" s="242">
        <f t="shared" si="11"/>
        <v>14030327</v>
      </c>
      <c r="M870" s="242"/>
      <c r="N870" s="242"/>
      <c r="O870" s="242"/>
      <c r="P870" s="242"/>
      <c r="Q870" s="242"/>
      <c r="R870" s="242"/>
      <c r="S870" s="242"/>
      <c r="T870" s="242"/>
      <c r="U870" s="242"/>
      <c r="V870" s="242"/>
      <c r="W870" s="242"/>
      <c r="X870" s="242"/>
      <c r="Y870" s="242"/>
    </row>
    <row r="871" spans="1:25" x14ac:dyDescent="0.25">
      <c r="A871" s="242">
        <v>103</v>
      </c>
      <c r="B871" s="242" t="s">
        <v>228</v>
      </c>
      <c r="C871" s="242" t="s">
        <v>265</v>
      </c>
      <c r="D871" s="242"/>
      <c r="E871" s="424">
        <v>14030327</v>
      </c>
      <c r="F871" s="242"/>
      <c r="G871" s="242"/>
      <c r="H871" s="242"/>
      <c r="I871" s="242">
        <v>1</v>
      </c>
      <c r="J871" s="242"/>
      <c r="K871" s="242">
        <v>120</v>
      </c>
      <c r="L871" s="242">
        <f t="shared" si="11"/>
        <v>14030327</v>
      </c>
      <c r="M871" s="242"/>
      <c r="N871" s="242"/>
      <c r="O871" s="242"/>
      <c r="P871" s="242"/>
      <c r="Q871" s="242"/>
      <c r="R871" s="242"/>
      <c r="S871" s="242"/>
      <c r="T871" s="242"/>
      <c r="U871" s="242"/>
      <c r="V871" s="242"/>
      <c r="W871" s="242"/>
      <c r="X871" s="242"/>
      <c r="Y871" s="242"/>
    </row>
    <row r="872" spans="1:25" x14ac:dyDescent="0.25">
      <c r="A872" s="242">
        <v>3291</v>
      </c>
      <c r="B872" s="242" t="s">
        <v>228</v>
      </c>
      <c r="C872" s="242" t="s">
        <v>392</v>
      </c>
      <c r="D872" s="242"/>
      <c r="E872" s="424">
        <v>14030327</v>
      </c>
      <c r="F872" s="242"/>
      <c r="G872" s="242"/>
      <c r="H872" s="242"/>
      <c r="I872" s="242">
        <v>1</v>
      </c>
      <c r="J872" s="242"/>
      <c r="K872" s="242">
        <v>180</v>
      </c>
      <c r="L872" s="242">
        <f t="shared" si="11"/>
        <v>14030327</v>
      </c>
      <c r="M872" s="242"/>
      <c r="N872" s="242"/>
      <c r="O872" s="242"/>
      <c r="P872" s="242"/>
      <c r="Q872" s="242"/>
      <c r="R872" s="242"/>
      <c r="S872" s="242"/>
      <c r="T872" s="242"/>
      <c r="U872" s="242"/>
      <c r="V872" s="242"/>
      <c r="W872" s="242"/>
      <c r="X872" s="242"/>
      <c r="Y872" s="242"/>
    </row>
    <row r="873" spans="1:25" x14ac:dyDescent="0.25">
      <c r="A873" s="242">
        <v>208</v>
      </c>
      <c r="B873" s="242" t="s">
        <v>228</v>
      </c>
      <c r="C873" s="242" t="s">
        <v>137</v>
      </c>
      <c r="D873" s="242"/>
      <c r="E873" s="424">
        <v>14030327</v>
      </c>
      <c r="F873" s="242"/>
      <c r="G873" s="242"/>
      <c r="H873" s="242"/>
      <c r="I873" s="242">
        <v>1</v>
      </c>
      <c r="J873" s="242"/>
      <c r="K873" s="242">
        <v>180</v>
      </c>
      <c r="L873" s="242">
        <f t="shared" ref="L873:L936" si="12">E873</f>
        <v>14030327</v>
      </c>
      <c r="M873" s="242"/>
      <c r="N873" s="242"/>
      <c r="O873" s="242"/>
      <c r="P873" s="242"/>
      <c r="Q873" s="242"/>
      <c r="R873" s="242"/>
      <c r="S873" s="242"/>
      <c r="T873" s="242"/>
      <c r="U873" s="242"/>
      <c r="V873" s="242"/>
      <c r="W873" s="242"/>
      <c r="X873" s="242"/>
      <c r="Y873" s="242"/>
    </row>
    <row r="874" spans="1:25" x14ac:dyDescent="0.25">
      <c r="A874" s="242">
        <v>211</v>
      </c>
      <c r="B874" s="242" t="s">
        <v>228</v>
      </c>
      <c r="C874" s="242" t="s">
        <v>385</v>
      </c>
      <c r="D874" s="242"/>
      <c r="E874" s="242">
        <v>14030327</v>
      </c>
      <c r="F874" s="242"/>
      <c r="G874" s="242"/>
      <c r="H874" s="242"/>
      <c r="I874" s="242">
        <v>1</v>
      </c>
      <c r="J874" s="242"/>
      <c r="K874" s="242">
        <v>240</v>
      </c>
      <c r="L874" s="242">
        <f t="shared" si="12"/>
        <v>14030327</v>
      </c>
      <c r="M874" s="242"/>
      <c r="N874" s="242"/>
      <c r="O874" s="242"/>
      <c r="P874" s="242"/>
      <c r="Q874" s="242"/>
      <c r="R874" s="242"/>
      <c r="S874" s="242"/>
      <c r="T874" s="242"/>
      <c r="U874" s="242"/>
      <c r="V874" s="242"/>
      <c r="W874" s="242"/>
      <c r="X874" s="242"/>
      <c r="Y874" s="242"/>
    </row>
    <row r="875" spans="1:25" x14ac:dyDescent="0.25">
      <c r="A875" s="242">
        <v>188</v>
      </c>
      <c r="B875" s="242" t="s">
        <v>228</v>
      </c>
      <c r="C875" s="242" t="s">
        <v>137</v>
      </c>
      <c r="D875" s="242"/>
      <c r="E875" s="424">
        <v>14030327</v>
      </c>
      <c r="F875" s="242"/>
      <c r="G875" s="242"/>
      <c r="H875" s="242"/>
      <c r="I875" s="242">
        <v>1</v>
      </c>
      <c r="J875" s="242"/>
      <c r="K875" s="242">
        <v>240</v>
      </c>
      <c r="L875" s="242">
        <f t="shared" si="12"/>
        <v>14030327</v>
      </c>
      <c r="M875" s="242"/>
      <c r="N875" s="242"/>
      <c r="O875" s="242"/>
      <c r="P875" s="242"/>
      <c r="Q875" s="242"/>
      <c r="R875" s="242"/>
      <c r="S875" s="242"/>
      <c r="T875" s="242"/>
      <c r="U875" s="242"/>
      <c r="V875" s="242"/>
      <c r="W875" s="242"/>
      <c r="X875" s="242"/>
      <c r="Y875" s="242"/>
    </row>
    <row r="876" spans="1:25" x14ac:dyDescent="0.25">
      <c r="A876" s="242">
        <v>191</v>
      </c>
      <c r="B876" s="242" t="s">
        <v>228</v>
      </c>
      <c r="C876" s="242" t="s">
        <v>137</v>
      </c>
      <c r="D876" s="242"/>
      <c r="E876" s="424">
        <v>14030327</v>
      </c>
      <c r="F876" s="242"/>
      <c r="G876" s="242"/>
      <c r="H876" s="242"/>
      <c r="I876" s="242">
        <v>1</v>
      </c>
      <c r="J876" s="242"/>
      <c r="K876" s="242">
        <v>240</v>
      </c>
      <c r="L876" s="242">
        <f t="shared" si="12"/>
        <v>14030327</v>
      </c>
      <c r="M876" s="242"/>
      <c r="N876" s="242"/>
      <c r="O876" s="242"/>
      <c r="P876" s="242"/>
      <c r="Q876" s="242"/>
      <c r="R876" s="242"/>
      <c r="S876" s="242"/>
      <c r="T876" s="242"/>
      <c r="U876" s="242"/>
      <c r="V876" s="242"/>
      <c r="W876" s="242"/>
      <c r="X876" s="242"/>
      <c r="Y876" s="242"/>
    </row>
    <row r="877" spans="1:25" x14ac:dyDescent="0.25">
      <c r="A877" s="242">
        <v>192</v>
      </c>
      <c r="B877" s="242" t="s">
        <v>228</v>
      </c>
      <c r="C877" s="242" t="s">
        <v>137</v>
      </c>
      <c r="D877" s="242"/>
      <c r="E877" s="424">
        <v>14030327</v>
      </c>
      <c r="F877" s="242"/>
      <c r="G877" s="242"/>
      <c r="H877" s="242"/>
      <c r="I877" s="242">
        <v>1</v>
      </c>
      <c r="J877" s="242"/>
      <c r="K877" s="242">
        <v>240</v>
      </c>
      <c r="L877" s="242">
        <f t="shared" si="12"/>
        <v>14030327</v>
      </c>
      <c r="M877" s="242"/>
      <c r="N877" s="242"/>
      <c r="O877" s="242"/>
      <c r="P877" s="242"/>
      <c r="Q877" s="242"/>
      <c r="R877" s="242"/>
      <c r="S877" s="242"/>
      <c r="T877" s="242"/>
      <c r="U877" s="242"/>
      <c r="V877" s="242"/>
      <c r="W877" s="242"/>
      <c r="X877" s="242"/>
      <c r="Y877" s="242"/>
    </row>
    <row r="878" spans="1:25" x14ac:dyDescent="0.25">
      <c r="A878" s="242">
        <v>189</v>
      </c>
      <c r="B878" s="242" t="s">
        <v>228</v>
      </c>
      <c r="C878" s="242" t="s">
        <v>137</v>
      </c>
      <c r="D878" s="242"/>
      <c r="E878" s="424">
        <v>14030327</v>
      </c>
      <c r="F878" s="242"/>
      <c r="G878" s="242"/>
      <c r="H878" s="242"/>
      <c r="I878" s="242">
        <v>1</v>
      </c>
      <c r="J878" s="242"/>
      <c r="K878" s="242">
        <v>240</v>
      </c>
      <c r="L878" s="242">
        <f t="shared" si="12"/>
        <v>14030327</v>
      </c>
      <c r="M878" s="242"/>
      <c r="N878" s="242"/>
      <c r="O878" s="242"/>
      <c r="P878" s="242"/>
      <c r="Q878" s="242"/>
      <c r="R878" s="242"/>
      <c r="S878" s="242"/>
      <c r="T878" s="242"/>
      <c r="U878" s="242"/>
      <c r="V878" s="242"/>
      <c r="W878" s="242"/>
      <c r="X878" s="242"/>
      <c r="Y878" s="242"/>
    </row>
    <row r="879" spans="1:25" x14ac:dyDescent="0.25">
      <c r="A879" s="242">
        <v>157</v>
      </c>
      <c r="B879" s="242" t="s">
        <v>228</v>
      </c>
      <c r="C879" s="242" t="s">
        <v>236</v>
      </c>
      <c r="D879" s="242"/>
      <c r="E879" s="424">
        <v>14030327</v>
      </c>
      <c r="F879" s="242"/>
      <c r="G879" s="242"/>
      <c r="H879" s="242"/>
      <c r="I879" s="242">
        <v>1</v>
      </c>
      <c r="J879" s="242"/>
      <c r="K879" s="242">
        <v>240</v>
      </c>
      <c r="L879" s="242">
        <f t="shared" si="12"/>
        <v>14030327</v>
      </c>
      <c r="M879" s="242"/>
      <c r="N879" s="242"/>
      <c r="O879" s="242"/>
      <c r="P879" s="242"/>
      <c r="Q879" s="242"/>
      <c r="R879" s="242"/>
      <c r="S879" s="242"/>
      <c r="T879" s="242"/>
      <c r="U879" s="242"/>
      <c r="V879" s="242"/>
      <c r="W879" s="242"/>
      <c r="X879" s="242"/>
      <c r="Y879" s="242"/>
    </row>
    <row r="880" spans="1:25" x14ac:dyDescent="0.25">
      <c r="A880" s="242">
        <v>190</v>
      </c>
      <c r="B880" s="242" t="s">
        <v>228</v>
      </c>
      <c r="C880" s="242" t="s">
        <v>137</v>
      </c>
      <c r="D880" s="242"/>
      <c r="E880" s="424">
        <v>14030327</v>
      </c>
      <c r="F880" s="242"/>
      <c r="G880" s="242"/>
      <c r="H880" s="242"/>
      <c r="I880" s="242">
        <v>1</v>
      </c>
      <c r="J880" s="242"/>
      <c r="K880" s="242">
        <v>240</v>
      </c>
      <c r="L880" s="242">
        <f t="shared" si="12"/>
        <v>14030327</v>
      </c>
      <c r="M880" s="242"/>
      <c r="N880" s="242"/>
      <c r="O880" s="242"/>
      <c r="P880" s="242"/>
      <c r="Q880" s="242"/>
      <c r="R880" s="242"/>
      <c r="S880" s="242"/>
      <c r="T880" s="242"/>
      <c r="U880" s="242"/>
      <c r="V880" s="242"/>
      <c r="W880" s="242"/>
      <c r="X880" s="242"/>
      <c r="Y880" s="242"/>
    </row>
    <row r="881" spans="1:25" x14ac:dyDescent="0.25">
      <c r="A881" s="242"/>
      <c r="B881" s="242"/>
      <c r="C881" s="242"/>
      <c r="D881" s="242"/>
      <c r="E881" s="242"/>
      <c r="F881" s="242"/>
      <c r="G881" s="242"/>
      <c r="H881" s="242"/>
      <c r="I881" s="242"/>
      <c r="J881" s="242"/>
      <c r="K881" s="242"/>
      <c r="L881" s="242">
        <f t="shared" si="12"/>
        <v>0</v>
      </c>
      <c r="M881" s="242"/>
      <c r="N881" s="242"/>
      <c r="O881" s="242"/>
      <c r="P881" s="242"/>
      <c r="Q881" s="242"/>
      <c r="R881" s="242"/>
      <c r="S881" s="242"/>
      <c r="T881" s="242"/>
      <c r="U881" s="242"/>
      <c r="V881" s="242"/>
      <c r="W881" s="242"/>
      <c r="X881" s="242"/>
      <c r="Y881" s="242"/>
    </row>
    <row r="882" spans="1:25" x14ac:dyDescent="0.25">
      <c r="A882" s="242"/>
      <c r="B882" s="242"/>
      <c r="C882" s="242"/>
      <c r="D882" s="242"/>
      <c r="E882" s="242"/>
      <c r="F882" s="242"/>
      <c r="G882" s="242"/>
      <c r="H882" s="242"/>
      <c r="I882" s="242"/>
      <c r="J882" s="242"/>
      <c r="K882" s="242"/>
      <c r="L882" s="242">
        <f t="shared" si="12"/>
        <v>0</v>
      </c>
      <c r="M882" s="242"/>
      <c r="N882" s="242"/>
      <c r="O882" s="242"/>
      <c r="P882" s="242"/>
      <c r="Q882" s="242"/>
      <c r="R882" s="242"/>
      <c r="S882" s="242"/>
      <c r="T882" s="242"/>
      <c r="U882" s="242"/>
      <c r="V882" s="242"/>
      <c r="W882" s="242"/>
      <c r="X882" s="242"/>
      <c r="Y882" s="242"/>
    </row>
    <row r="883" spans="1:25" x14ac:dyDescent="0.25">
      <c r="A883" s="242"/>
      <c r="B883" s="242"/>
      <c r="C883" s="242"/>
      <c r="D883" s="242"/>
      <c r="E883" s="242"/>
      <c r="F883" s="242"/>
      <c r="G883" s="242"/>
      <c r="H883" s="242"/>
      <c r="I883" s="242"/>
      <c r="J883" s="242"/>
      <c r="K883" s="242"/>
      <c r="L883" s="242">
        <f t="shared" si="12"/>
        <v>0</v>
      </c>
      <c r="M883" s="242"/>
      <c r="N883" s="242"/>
      <c r="O883" s="242"/>
      <c r="P883" s="242"/>
      <c r="Q883" s="242"/>
      <c r="R883" s="242"/>
      <c r="S883" s="242"/>
      <c r="T883" s="242"/>
      <c r="U883" s="242"/>
      <c r="V883" s="242"/>
      <c r="W883" s="242"/>
      <c r="X883" s="242"/>
      <c r="Y883" s="242"/>
    </row>
    <row r="884" spans="1:25" x14ac:dyDescent="0.25">
      <c r="A884" s="242"/>
      <c r="B884" s="242"/>
      <c r="C884" s="242"/>
      <c r="D884" s="242"/>
      <c r="E884" s="242"/>
      <c r="F884" s="242"/>
      <c r="G884" s="242"/>
      <c r="H884" s="242"/>
      <c r="I884" s="242"/>
      <c r="J884" s="242"/>
      <c r="K884" s="242"/>
      <c r="L884" s="242">
        <f t="shared" si="12"/>
        <v>0</v>
      </c>
      <c r="M884" s="242"/>
      <c r="N884" s="242"/>
      <c r="O884" s="242"/>
      <c r="P884" s="242"/>
      <c r="Q884" s="242"/>
      <c r="R884" s="242"/>
      <c r="S884" s="242"/>
      <c r="T884" s="242"/>
      <c r="U884" s="242"/>
      <c r="V884" s="242"/>
      <c r="W884" s="242"/>
      <c r="X884" s="242"/>
      <c r="Y884" s="242"/>
    </row>
    <row r="885" spans="1:25" x14ac:dyDescent="0.25">
      <c r="A885" s="242"/>
      <c r="B885" s="242"/>
      <c r="C885" s="242"/>
      <c r="D885" s="242"/>
      <c r="E885" s="242"/>
      <c r="F885" s="242"/>
      <c r="G885" s="242"/>
      <c r="H885" s="242"/>
      <c r="I885" s="242"/>
      <c r="J885" s="242"/>
      <c r="K885" s="242"/>
      <c r="L885" s="242">
        <f t="shared" si="12"/>
        <v>0</v>
      </c>
      <c r="M885" s="242"/>
      <c r="N885" s="242"/>
      <c r="O885" s="242"/>
      <c r="P885" s="242"/>
      <c r="Q885" s="242"/>
      <c r="R885" s="242"/>
      <c r="S885" s="242"/>
      <c r="T885" s="242"/>
      <c r="U885" s="242"/>
      <c r="V885" s="242"/>
      <c r="W885" s="242"/>
      <c r="X885" s="242"/>
      <c r="Y885" s="242"/>
    </row>
    <row r="886" spans="1:25" x14ac:dyDescent="0.25">
      <c r="A886" s="242"/>
      <c r="B886" s="242"/>
      <c r="C886" s="242"/>
      <c r="D886" s="242"/>
      <c r="E886" s="242"/>
      <c r="F886" s="242"/>
      <c r="G886" s="242"/>
      <c r="H886" s="242"/>
      <c r="I886" s="242"/>
      <c r="J886" s="242"/>
      <c r="K886" s="242"/>
      <c r="L886" s="242">
        <f t="shared" si="12"/>
        <v>0</v>
      </c>
      <c r="M886" s="242"/>
      <c r="N886" s="242"/>
      <c r="O886" s="242"/>
      <c r="P886" s="242"/>
      <c r="Q886" s="242"/>
      <c r="R886" s="242"/>
      <c r="S886" s="242"/>
      <c r="T886" s="242"/>
      <c r="U886" s="242"/>
      <c r="V886" s="242"/>
      <c r="W886" s="242"/>
      <c r="X886" s="242"/>
      <c r="Y886" s="242"/>
    </row>
    <row r="887" spans="1:25" x14ac:dyDescent="0.25">
      <c r="A887" s="242"/>
      <c r="B887" s="242"/>
      <c r="C887" s="242"/>
      <c r="D887" s="242"/>
      <c r="E887" s="242"/>
      <c r="F887" s="242"/>
      <c r="G887" s="242"/>
      <c r="H887" s="242"/>
      <c r="I887" s="242"/>
      <c r="J887" s="242"/>
      <c r="K887" s="242"/>
      <c r="L887" s="242">
        <f t="shared" si="12"/>
        <v>0</v>
      </c>
      <c r="M887" s="242"/>
      <c r="N887" s="242"/>
      <c r="O887" s="242"/>
      <c r="P887" s="242"/>
      <c r="Q887" s="242"/>
      <c r="R887" s="242"/>
      <c r="S887" s="242"/>
      <c r="T887" s="242"/>
      <c r="U887" s="242"/>
      <c r="V887" s="242"/>
      <c r="W887" s="242"/>
      <c r="X887" s="242"/>
      <c r="Y887" s="242"/>
    </row>
    <row r="888" spans="1:25" x14ac:dyDescent="0.25">
      <c r="A888" s="242"/>
      <c r="B888" s="242"/>
      <c r="C888" s="242"/>
      <c r="D888" s="242"/>
      <c r="E888" s="242"/>
      <c r="F888" s="242"/>
      <c r="G888" s="242"/>
      <c r="H888" s="242"/>
      <c r="I888" s="242"/>
      <c r="J888" s="242"/>
      <c r="K888" s="242"/>
      <c r="L888" s="242">
        <f t="shared" si="12"/>
        <v>0</v>
      </c>
      <c r="M888" s="242"/>
      <c r="N888" s="242"/>
      <c r="O888" s="242"/>
      <c r="P888" s="242"/>
      <c r="Q888" s="242"/>
      <c r="R888" s="242"/>
      <c r="S888" s="242"/>
      <c r="T888" s="242"/>
      <c r="U888" s="242"/>
      <c r="V888" s="242"/>
      <c r="W888" s="242"/>
      <c r="X888" s="242"/>
      <c r="Y888" s="242"/>
    </row>
    <row r="889" spans="1:25" x14ac:dyDescent="0.25">
      <c r="A889" s="242"/>
      <c r="B889" s="242"/>
      <c r="C889" s="242"/>
      <c r="D889" s="242"/>
      <c r="E889" s="242"/>
      <c r="F889" s="242"/>
      <c r="G889" s="242"/>
      <c r="H889" s="242"/>
      <c r="I889" s="242"/>
      <c r="J889" s="242"/>
      <c r="K889" s="242"/>
      <c r="L889" s="242">
        <f t="shared" si="12"/>
        <v>0</v>
      </c>
      <c r="M889" s="242"/>
      <c r="N889" s="242"/>
      <c r="O889" s="242"/>
      <c r="P889" s="242"/>
      <c r="Q889" s="242"/>
      <c r="R889" s="242"/>
      <c r="S889" s="242"/>
      <c r="T889" s="242"/>
      <c r="U889" s="242"/>
      <c r="V889" s="242"/>
      <c r="W889" s="242"/>
      <c r="X889" s="242"/>
      <c r="Y889" s="242"/>
    </row>
    <row r="890" spans="1:25" x14ac:dyDescent="0.25">
      <c r="A890" s="242"/>
      <c r="B890" s="242"/>
      <c r="C890" s="242"/>
      <c r="D890" s="242"/>
      <c r="E890" s="242"/>
      <c r="F890" s="242"/>
      <c r="G890" s="242"/>
      <c r="H890" s="242"/>
      <c r="I890" s="242"/>
      <c r="J890" s="242"/>
      <c r="K890" s="242"/>
      <c r="L890" s="242">
        <f t="shared" si="12"/>
        <v>0</v>
      </c>
      <c r="M890" s="242"/>
      <c r="N890" s="242"/>
      <c r="O890" s="242"/>
      <c r="P890" s="242"/>
      <c r="Q890" s="242"/>
      <c r="R890" s="242"/>
      <c r="S890" s="242"/>
      <c r="T890" s="242"/>
      <c r="U890" s="242"/>
      <c r="V890" s="242"/>
      <c r="W890" s="242"/>
      <c r="X890" s="242"/>
      <c r="Y890" s="242"/>
    </row>
    <row r="891" spans="1:25" x14ac:dyDescent="0.25">
      <c r="A891" s="242"/>
      <c r="B891" s="242"/>
      <c r="C891" s="242"/>
      <c r="D891" s="242"/>
      <c r="E891" s="242"/>
      <c r="F891" s="242"/>
      <c r="G891" s="242"/>
      <c r="H891" s="242"/>
      <c r="I891" s="242"/>
      <c r="J891" s="242"/>
      <c r="K891" s="242"/>
      <c r="L891" s="242">
        <f t="shared" si="12"/>
        <v>0</v>
      </c>
      <c r="M891" s="242"/>
      <c r="N891" s="242"/>
      <c r="O891" s="242"/>
      <c r="P891" s="242"/>
      <c r="Q891" s="242"/>
      <c r="R891" s="242"/>
      <c r="S891" s="242"/>
      <c r="T891" s="242"/>
      <c r="U891" s="242"/>
      <c r="V891" s="242"/>
      <c r="W891" s="242"/>
      <c r="X891" s="242"/>
      <c r="Y891" s="242"/>
    </row>
    <row r="892" spans="1:25" x14ac:dyDescent="0.25">
      <c r="A892" s="242"/>
      <c r="B892" s="242"/>
      <c r="C892" s="242"/>
      <c r="D892" s="242"/>
      <c r="E892" s="242"/>
      <c r="F892" s="242"/>
      <c r="G892" s="242"/>
      <c r="H892" s="242"/>
      <c r="I892" s="242"/>
      <c r="J892" s="242"/>
      <c r="K892" s="242"/>
      <c r="L892" s="242">
        <f t="shared" si="12"/>
        <v>0</v>
      </c>
      <c r="M892" s="242"/>
      <c r="N892" s="242"/>
      <c r="O892" s="242"/>
      <c r="P892" s="242"/>
      <c r="Q892" s="242"/>
      <c r="R892" s="242"/>
      <c r="S892" s="242"/>
      <c r="T892" s="242"/>
      <c r="U892" s="242"/>
      <c r="V892" s="242"/>
      <c r="W892" s="242"/>
      <c r="X892" s="242"/>
      <c r="Y892" s="242"/>
    </row>
    <row r="893" spans="1:25" x14ac:dyDescent="0.25">
      <c r="A893" s="242"/>
      <c r="B893" s="242"/>
      <c r="C893" s="242"/>
      <c r="D893" s="242"/>
      <c r="E893" s="242"/>
      <c r="F893" s="242"/>
      <c r="G893" s="242"/>
      <c r="H893" s="242"/>
      <c r="I893" s="242"/>
      <c r="J893" s="242"/>
      <c r="K893" s="242"/>
      <c r="L893" s="242">
        <f t="shared" si="12"/>
        <v>0</v>
      </c>
      <c r="M893" s="242"/>
      <c r="N893" s="242"/>
      <c r="O893" s="242"/>
      <c r="P893" s="242"/>
      <c r="Q893" s="242"/>
      <c r="R893" s="242"/>
      <c r="S893" s="242"/>
      <c r="T893" s="242"/>
      <c r="U893" s="242"/>
      <c r="V893" s="242"/>
      <c r="W893" s="242"/>
      <c r="X893" s="242"/>
      <c r="Y893" s="242"/>
    </row>
    <row r="894" spans="1:25" x14ac:dyDescent="0.25">
      <c r="A894" s="242"/>
      <c r="B894" s="242"/>
      <c r="C894" s="242"/>
      <c r="D894" s="242"/>
      <c r="E894" s="242"/>
      <c r="F894" s="242"/>
      <c r="G894" s="242"/>
      <c r="H894" s="242"/>
      <c r="I894" s="242"/>
      <c r="J894" s="242"/>
      <c r="K894" s="242"/>
      <c r="L894" s="242">
        <f t="shared" si="12"/>
        <v>0</v>
      </c>
      <c r="M894" s="242"/>
      <c r="N894" s="242"/>
      <c r="O894" s="242"/>
      <c r="P894" s="242"/>
      <c r="Q894" s="242"/>
      <c r="R894" s="242"/>
      <c r="S894" s="242"/>
      <c r="T894" s="242"/>
      <c r="U894" s="242"/>
      <c r="V894" s="242"/>
      <c r="W894" s="242"/>
      <c r="X894" s="242"/>
      <c r="Y894" s="242"/>
    </row>
    <row r="895" spans="1:25" x14ac:dyDescent="0.25">
      <c r="A895" s="242"/>
      <c r="B895" s="242"/>
      <c r="C895" s="242"/>
      <c r="D895" s="242"/>
      <c r="E895" s="242"/>
      <c r="F895" s="242"/>
      <c r="G895" s="242"/>
      <c r="H895" s="242"/>
      <c r="I895" s="242"/>
      <c r="J895" s="242"/>
      <c r="K895" s="242"/>
      <c r="L895" s="242">
        <f t="shared" si="12"/>
        <v>0</v>
      </c>
      <c r="M895" s="242"/>
      <c r="N895" s="242"/>
      <c r="O895" s="242"/>
      <c r="P895" s="242"/>
      <c r="Q895" s="242"/>
      <c r="R895" s="242"/>
      <c r="S895" s="242"/>
      <c r="T895" s="242"/>
      <c r="U895" s="242"/>
      <c r="V895" s="242"/>
      <c r="W895" s="242"/>
      <c r="X895" s="242"/>
      <c r="Y895" s="242"/>
    </row>
    <row r="896" spans="1:25" x14ac:dyDescent="0.25">
      <c r="A896" s="242"/>
      <c r="B896" s="242"/>
      <c r="C896" s="242"/>
      <c r="D896" s="242"/>
      <c r="E896" s="242"/>
      <c r="F896" s="242"/>
      <c r="G896" s="242"/>
      <c r="H896" s="242"/>
      <c r="I896" s="242"/>
      <c r="J896" s="242"/>
      <c r="K896" s="242"/>
      <c r="L896" s="242">
        <f t="shared" si="12"/>
        <v>0</v>
      </c>
      <c r="M896" s="242"/>
      <c r="N896" s="242"/>
      <c r="O896" s="242"/>
      <c r="P896" s="242"/>
      <c r="Q896" s="242"/>
      <c r="R896" s="242"/>
      <c r="S896" s="242"/>
      <c r="T896" s="242"/>
      <c r="U896" s="242"/>
      <c r="V896" s="242"/>
      <c r="W896" s="242"/>
      <c r="X896" s="242"/>
      <c r="Y896" s="242"/>
    </row>
    <row r="897" spans="1:25" x14ac:dyDescent="0.25">
      <c r="A897" s="242"/>
      <c r="B897" s="242"/>
      <c r="C897" s="242"/>
      <c r="D897" s="242"/>
      <c r="E897" s="242"/>
      <c r="F897" s="242"/>
      <c r="G897" s="242"/>
      <c r="H897" s="242"/>
      <c r="I897" s="242"/>
      <c r="J897" s="242"/>
      <c r="K897" s="242"/>
      <c r="L897" s="242">
        <f t="shared" si="12"/>
        <v>0</v>
      </c>
      <c r="M897" s="242"/>
      <c r="N897" s="242"/>
      <c r="O897" s="242"/>
      <c r="P897" s="242"/>
      <c r="Q897" s="242"/>
      <c r="R897" s="242"/>
      <c r="S897" s="242"/>
      <c r="T897" s="242"/>
      <c r="U897" s="242"/>
      <c r="V897" s="242"/>
      <c r="W897" s="242"/>
      <c r="X897" s="242"/>
      <c r="Y897" s="242"/>
    </row>
    <row r="898" spans="1:25" x14ac:dyDescent="0.25">
      <c r="A898" s="242"/>
      <c r="B898" s="242"/>
      <c r="C898" s="242"/>
      <c r="D898" s="242"/>
      <c r="E898" s="242"/>
      <c r="F898" s="242"/>
      <c r="G898" s="242"/>
      <c r="H898" s="242"/>
      <c r="I898" s="242"/>
      <c r="J898" s="242"/>
      <c r="K898" s="242"/>
      <c r="L898" s="242">
        <f t="shared" si="12"/>
        <v>0</v>
      </c>
      <c r="M898" s="242"/>
      <c r="N898" s="242"/>
      <c r="O898" s="242"/>
      <c r="P898" s="242"/>
      <c r="Q898" s="242"/>
      <c r="R898" s="242"/>
      <c r="S898" s="242"/>
      <c r="T898" s="242"/>
      <c r="U898" s="242"/>
      <c r="V898" s="242"/>
      <c r="W898" s="242"/>
      <c r="X898" s="242"/>
      <c r="Y898" s="242"/>
    </row>
    <row r="899" spans="1:25" x14ac:dyDescent="0.25">
      <c r="A899" s="242"/>
      <c r="B899" s="242"/>
      <c r="C899" s="242"/>
      <c r="D899" s="242"/>
      <c r="E899" s="242"/>
      <c r="F899" s="242"/>
      <c r="G899" s="242"/>
      <c r="H899" s="242"/>
      <c r="I899" s="242"/>
      <c r="J899" s="242"/>
      <c r="K899" s="242"/>
      <c r="L899" s="242">
        <f t="shared" si="12"/>
        <v>0</v>
      </c>
      <c r="M899" s="242"/>
      <c r="N899" s="242"/>
      <c r="O899" s="242"/>
      <c r="P899" s="242"/>
      <c r="Q899" s="242"/>
      <c r="R899" s="242"/>
      <c r="S899" s="242"/>
      <c r="T899" s="242"/>
      <c r="U899" s="242"/>
      <c r="V899" s="242"/>
      <c r="W899" s="242"/>
      <c r="X899" s="242"/>
      <c r="Y899" s="242"/>
    </row>
    <row r="900" spans="1:25" x14ac:dyDescent="0.25">
      <c r="A900" s="242"/>
      <c r="B900" s="242"/>
      <c r="C900" s="242"/>
      <c r="D900" s="242"/>
      <c r="E900" s="242"/>
      <c r="F900" s="242"/>
      <c r="G900" s="242"/>
      <c r="H900" s="242"/>
      <c r="I900" s="242"/>
      <c r="J900" s="242"/>
      <c r="K900" s="242"/>
      <c r="L900" s="242">
        <f t="shared" si="12"/>
        <v>0</v>
      </c>
      <c r="M900" s="242"/>
      <c r="N900" s="242"/>
      <c r="O900" s="242"/>
      <c r="P900" s="242"/>
      <c r="Q900" s="242"/>
      <c r="R900" s="242"/>
      <c r="S900" s="242"/>
      <c r="T900" s="242"/>
      <c r="U900" s="242"/>
      <c r="V900" s="242"/>
      <c r="W900" s="242"/>
      <c r="X900" s="242"/>
      <c r="Y900" s="242"/>
    </row>
    <row r="901" spans="1:25" x14ac:dyDescent="0.25">
      <c r="A901" s="242"/>
      <c r="B901" s="242"/>
      <c r="C901" s="242"/>
      <c r="D901" s="242"/>
      <c r="E901" s="242"/>
      <c r="F901" s="242"/>
      <c r="G901" s="242"/>
      <c r="H901" s="242"/>
      <c r="I901" s="242"/>
      <c r="J901" s="242"/>
      <c r="K901" s="242"/>
      <c r="L901" s="242">
        <f t="shared" si="12"/>
        <v>0</v>
      </c>
      <c r="M901" s="242"/>
      <c r="N901" s="242"/>
      <c r="O901" s="242"/>
      <c r="P901" s="242"/>
      <c r="Q901" s="242"/>
      <c r="R901" s="242"/>
      <c r="S901" s="242"/>
      <c r="T901" s="242"/>
      <c r="U901" s="242"/>
      <c r="V901" s="242"/>
      <c r="W901" s="242"/>
      <c r="X901" s="242"/>
      <c r="Y901" s="242"/>
    </row>
    <row r="902" spans="1:25" x14ac:dyDescent="0.25">
      <c r="A902" s="242"/>
      <c r="B902" s="242"/>
      <c r="C902" s="242"/>
      <c r="D902" s="242"/>
      <c r="E902" s="242"/>
      <c r="F902" s="242"/>
      <c r="G902" s="242"/>
      <c r="H902" s="242"/>
      <c r="I902" s="242"/>
      <c r="J902" s="242"/>
      <c r="K902" s="242"/>
      <c r="L902" s="242">
        <f t="shared" si="12"/>
        <v>0</v>
      </c>
      <c r="M902" s="242"/>
      <c r="N902" s="242"/>
      <c r="O902" s="242"/>
      <c r="P902" s="242"/>
      <c r="Q902" s="242"/>
      <c r="R902" s="242"/>
      <c r="S902" s="242"/>
      <c r="T902" s="242"/>
      <c r="U902" s="242"/>
      <c r="V902" s="242"/>
      <c r="W902" s="242"/>
      <c r="X902" s="242"/>
      <c r="Y902" s="242"/>
    </row>
    <row r="903" spans="1:25" x14ac:dyDescent="0.25">
      <c r="A903" s="242"/>
      <c r="B903" s="242"/>
      <c r="C903" s="242"/>
      <c r="D903" s="242"/>
      <c r="E903" s="242"/>
      <c r="F903" s="242"/>
      <c r="G903" s="242"/>
      <c r="H903" s="242"/>
      <c r="I903" s="242"/>
      <c r="J903" s="242"/>
      <c r="K903" s="242"/>
      <c r="L903" s="242">
        <f t="shared" si="12"/>
        <v>0</v>
      </c>
      <c r="M903" s="242"/>
      <c r="N903" s="242"/>
      <c r="O903" s="242"/>
      <c r="P903" s="242"/>
      <c r="Q903" s="242"/>
      <c r="R903" s="242"/>
      <c r="S903" s="242"/>
      <c r="T903" s="242"/>
      <c r="U903" s="242"/>
      <c r="V903" s="242"/>
      <c r="W903" s="242"/>
      <c r="X903" s="242"/>
      <c r="Y903" s="242"/>
    </row>
    <row r="904" spans="1:25" x14ac:dyDescent="0.25">
      <c r="A904" s="242"/>
      <c r="B904" s="242"/>
      <c r="C904" s="242"/>
      <c r="D904" s="242"/>
      <c r="E904" s="242"/>
      <c r="F904" s="242"/>
      <c r="G904" s="242"/>
      <c r="H904" s="242"/>
      <c r="I904" s="242"/>
      <c r="J904" s="242"/>
      <c r="K904" s="242"/>
      <c r="L904" s="242">
        <f t="shared" si="12"/>
        <v>0</v>
      </c>
      <c r="M904" s="242"/>
      <c r="N904" s="242"/>
      <c r="O904" s="242"/>
      <c r="P904" s="242"/>
      <c r="Q904" s="242"/>
      <c r="R904" s="242"/>
      <c r="S904" s="242"/>
      <c r="T904" s="242"/>
      <c r="U904" s="242"/>
      <c r="V904" s="242"/>
      <c r="W904" s="242"/>
      <c r="X904" s="242"/>
      <c r="Y904" s="242"/>
    </row>
    <row r="905" spans="1:25" x14ac:dyDescent="0.25">
      <c r="A905" s="242"/>
      <c r="B905" s="242"/>
      <c r="C905" s="242"/>
      <c r="D905" s="242"/>
      <c r="E905" s="242"/>
      <c r="F905" s="242"/>
      <c r="G905" s="242"/>
      <c r="H905" s="242"/>
      <c r="I905" s="242"/>
      <c r="J905" s="242"/>
      <c r="K905" s="242"/>
      <c r="L905" s="242">
        <f t="shared" si="12"/>
        <v>0</v>
      </c>
      <c r="M905" s="242"/>
      <c r="N905" s="242"/>
      <c r="O905" s="242"/>
      <c r="P905" s="242"/>
      <c r="Q905" s="242"/>
      <c r="R905" s="242"/>
      <c r="S905" s="242"/>
      <c r="T905" s="242"/>
      <c r="U905" s="242"/>
      <c r="V905" s="242"/>
      <c r="W905" s="242"/>
      <c r="X905" s="242"/>
      <c r="Y905" s="242"/>
    </row>
    <row r="906" spans="1:25" x14ac:dyDescent="0.25">
      <c r="A906" s="242"/>
      <c r="B906" s="242"/>
      <c r="C906" s="242"/>
      <c r="D906" s="242"/>
      <c r="E906" s="242"/>
      <c r="F906" s="242"/>
      <c r="G906" s="242"/>
      <c r="H906" s="242"/>
      <c r="I906" s="242"/>
      <c r="J906" s="242"/>
      <c r="K906" s="242"/>
      <c r="L906" s="242">
        <f t="shared" si="12"/>
        <v>0</v>
      </c>
      <c r="M906" s="242"/>
      <c r="N906" s="242"/>
      <c r="O906" s="242"/>
      <c r="P906" s="242"/>
      <c r="Q906" s="242"/>
      <c r="R906" s="242"/>
      <c r="S906" s="242"/>
      <c r="T906" s="242"/>
      <c r="U906" s="242"/>
      <c r="V906" s="242"/>
      <c r="W906" s="242"/>
      <c r="X906" s="242"/>
      <c r="Y906" s="242"/>
    </row>
    <row r="907" spans="1:25" x14ac:dyDescent="0.25">
      <c r="A907" s="242"/>
      <c r="B907" s="242"/>
      <c r="C907" s="242"/>
      <c r="D907" s="242"/>
      <c r="E907" s="242"/>
      <c r="F907" s="242"/>
      <c r="G907" s="242"/>
      <c r="H907" s="242"/>
      <c r="I907" s="242"/>
      <c r="J907" s="242"/>
      <c r="K907" s="242"/>
      <c r="L907" s="242">
        <f t="shared" si="12"/>
        <v>0</v>
      </c>
      <c r="M907" s="242"/>
      <c r="N907" s="242"/>
      <c r="O907" s="242"/>
      <c r="P907" s="242"/>
      <c r="Q907" s="242"/>
      <c r="R907" s="242"/>
      <c r="S907" s="242"/>
      <c r="T907" s="242"/>
      <c r="U907" s="242"/>
      <c r="V907" s="242"/>
      <c r="W907" s="242"/>
      <c r="X907" s="242"/>
      <c r="Y907" s="242"/>
    </row>
    <row r="908" spans="1:25" x14ac:dyDescent="0.25">
      <c r="A908" s="242"/>
      <c r="B908" s="242"/>
      <c r="C908" s="242"/>
      <c r="D908" s="242"/>
      <c r="E908" s="242"/>
      <c r="F908" s="242"/>
      <c r="G908" s="242"/>
      <c r="H908" s="242"/>
      <c r="I908" s="242"/>
      <c r="J908" s="242"/>
      <c r="K908" s="242"/>
      <c r="L908" s="242">
        <f t="shared" si="12"/>
        <v>0</v>
      </c>
      <c r="M908" s="242"/>
      <c r="N908" s="242"/>
      <c r="O908" s="242"/>
      <c r="P908" s="242"/>
      <c r="Q908" s="242"/>
      <c r="R908" s="242"/>
      <c r="S908" s="242"/>
      <c r="T908" s="242"/>
      <c r="U908" s="242"/>
      <c r="V908" s="242"/>
      <c r="W908" s="242"/>
      <c r="X908" s="242"/>
      <c r="Y908" s="242"/>
    </row>
    <row r="909" spans="1:25" x14ac:dyDescent="0.25">
      <c r="A909" s="242"/>
      <c r="B909" s="242"/>
      <c r="C909" s="242"/>
      <c r="D909" s="242"/>
      <c r="E909" s="242"/>
      <c r="F909" s="242"/>
      <c r="G909" s="242"/>
      <c r="H909" s="242"/>
      <c r="I909" s="242"/>
      <c r="J909" s="242"/>
      <c r="K909" s="242"/>
      <c r="L909" s="242">
        <f t="shared" si="12"/>
        <v>0</v>
      </c>
      <c r="M909" s="242"/>
      <c r="N909" s="242"/>
      <c r="O909" s="242"/>
      <c r="P909" s="242"/>
      <c r="Q909" s="242"/>
      <c r="R909" s="242"/>
      <c r="S909" s="242"/>
      <c r="T909" s="242"/>
      <c r="U909" s="242"/>
      <c r="V909" s="242"/>
      <c r="W909" s="242"/>
      <c r="X909" s="242"/>
      <c r="Y909" s="242"/>
    </row>
    <row r="910" spans="1:25" x14ac:dyDescent="0.25">
      <c r="A910" s="242"/>
      <c r="B910" s="242"/>
      <c r="C910" s="242"/>
      <c r="D910" s="242"/>
      <c r="E910" s="242"/>
      <c r="F910" s="242"/>
      <c r="G910" s="242"/>
      <c r="H910" s="242"/>
      <c r="I910" s="242"/>
      <c r="J910" s="242"/>
      <c r="K910" s="242"/>
      <c r="L910" s="242">
        <f t="shared" si="12"/>
        <v>0</v>
      </c>
      <c r="M910" s="242"/>
      <c r="N910" s="242"/>
      <c r="O910" s="242"/>
      <c r="P910" s="242"/>
      <c r="Q910" s="242"/>
      <c r="R910" s="242"/>
      <c r="S910" s="242"/>
      <c r="T910" s="242"/>
      <c r="U910" s="242"/>
      <c r="V910" s="242"/>
      <c r="W910" s="242"/>
      <c r="X910" s="242"/>
      <c r="Y910" s="242"/>
    </row>
    <row r="911" spans="1:25" x14ac:dyDescent="0.25">
      <c r="A911" s="242"/>
      <c r="B911" s="242"/>
      <c r="C911" s="242"/>
      <c r="D911" s="242"/>
      <c r="E911" s="242"/>
      <c r="F911" s="242"/>
      <c r="G911" s="242"/>
      <c r="H911" s="242"/>
      <c r="I911" s="242"/>
      <c r="J911" s="242"/>
      <c r="K911" s="242"/>
      <c r="L911" s="242">
        <f t="shared" si="12"/>
        <v>0</v>
      </c>
      <c r="M911" s="242"/>
      <c r="N911" s="242"/>
      <c r="O911" s="242"/>
      <c r="P911" s="242"/>
      <c r="Q911" s="242"/>
      <c r="R911" s="242"/>
      <c r="S911" s="242"/>
      <c r="T911" s="242"/>
      <c r="U911" s="242"/>
      <c r="V911" s="242"/>
      <c r="W911" s="242"/>
      <c r="X911" s="242"/>
      <c r="Y911" s="242"/>
    </row>
    <row r="912" spans="1:25" x14ac:dyDescent="0.25">
      <c r="A912" s="242"/>
      <c r="B912" s="242"/>
      <c r="C912" s="242"/>
      <c r="D912" s="242"/>
      <c r="E912" s="242"/>
      <c r="F912" s="242"/>
      <c r="G912" s="242"/>
      <c r="H912" s="242"/>
      <c r="I912" s="242"/>
      <c r="J912" s="242"/>
      <c r="K912" s="242"/>
      <c r="L912" s="242">
        <f t="shared" si="12"/>
        <v>0</v>
      </c>
      <c r="M912" s="242"/>
      <c r="N912" s="242"/>
      <c r="O912" s="242"/>
      <c r="P912" s="242"/>
      <c r="Q912" s="242"/>
      <c r="R912" s="242"/>
      <c r="S912" s="242"/>
      <c r="T912" s="242"/>
      <c r="U912" s="242"/>
      <c r="V912" s="242"/>
      <c r="W912" s="242"/>
      <c r="X912" s="242"/>
      <c r="Y912" s="242"/>
    </row>
    <row r="913" spans="1:25" x14ac:dyDescent="0.25">
      <c r="A913" s="242"/>
      <c r="B913" s="242"/>
      <c r="C913" s="242"/>
      <c r="D913" s="242"/>
      <c r="E913" s="242"/>
      <c r="F913" s="242"/>
      <c r="G913" s="242"/>
      <c r="H913" s="242"/>
      <c r="I913" s="242"/>
      <c r="J913" s="242"/>
      <c r="K913" s="242"/>
      <c r="L913" s="242">
        <f t="shared" si="12"/>
        <v>0</v>
      </c>
      <c r="M913" s="242"/>
      <c r="N913" s="242"/>
      <c r="O913" s="242"/>
      <c r="P913" s="242"/>
      <c r="Q913" s="242"/>
      <c r="R913" s="242"/>
      <c r="S913" s="242"/>
      <c r="T913" s="242"/>
      <c r="U913" s="242"/>
      <c r="V913" s="242"/>
      <c r="W913" s="242"/>
      <c r="X913" s="242"/>
      <c r="Y913" s="242"/>
    </row>
    <row r="914" spans="1:25" x14ac:dyDescent="0.25">
      <c r="A914" s="242"/>
      <c r="B914" s="242"/>
      <c r="C914" s="242"/>
      <c r="D914" s="242"/>
      <c r="E914" s="242"/>
      <c r="F914" s="242"/>
      <c r="G914" s="242"/>
      <c r="H914" s="242"/>
      <c r="I914" s="242"/>
      <c r="J914" s="242"/>
      <c r="K914" s="242"/>
      <c r="L914" s="242">
        <f t="shared" si="12"/>
        <v>0</v>
      </c>
      <c r="M914" s="242"/>
      <c r="N914" s="242"/>
      <c r="O914" s="242"/>
      <c r="P914" s="242"/>
      <c r="Q914" s="242"/>
      <c r="R914" s="242"/>
      <c r="S914" s="242"/>
      <c r="T914" s="242"/>
      <c r="U914" s="242"/>
      <c r="V914" s="242"/>
      <c r="W914" s="242"/>
      <c r="X914" s="242"/>
      <c r="Y914" s="242"/>
    </row>
    <row r="915" spans="1:25" x14ac:dyDescent="0.25">
      <c r="A915" s="242"/>
      <c r="B915" s="242"/>
      <c r="C915" s="242"/>
      <c r="D915" s="242"/>
      <c r="E915" s="242"/>
      <c r="F915" s="242"/>
      <c r="G915" s="242"/>
      <c r="H915" s="242"/>
      <c r="I915" s="242"/>
      <c r="J915" s="242"/>
      <c r="K915" s="242"/>
      <c r="L915" s="242">
        <f t="shared" si="12"/>
        <v>0</v>
      </c>
      <c r="M915" s="242"/>
      <c r="N915" s="242"/>
      <c r="O915" s="242"/>
      <c r="P915" s="242"/>
      <c r="Q915" s="242"/>
      <c r="R915" s="242"/>
      <c r="S915" s="242"/>
      <c r="T915" s="242"/>
      <c r="U915" s="242"/>
      <c r="V915" s="242"/>
      <c r="W915" s="242"/>
      <c r="X915" s="242"/>
      <c r="Y915" s="242"/>
    </row>
    <row r="916" spans="1:25" x14ac:dyDescent="0.25">
      <c r="A916" s="242"/>
      <c r="B916" s="242"/>
      <c r="C916" s="242"/>
      <c r="D916" s="242"/>
      <c r="E916" s="242"/>
      <c r="F916" s="242"/>
      <c r="G916" s="242"/>
      <c r="H916" s="242"/>
      <c r="I916" s="242"/>
      <c r="J916" s="242"/>
      <c r="K916" s="242"/>
      <c r="L916" s="242">
        <f t="shared" si="12"/>
        <v>0</v>
      </c>
      <c r="M916" s="242"/>
      <c r="N916" s="242"/>
      <c r="O916" s="242"/>
      <c r="P916" s="242"/>
      <c r="Q916" s="242"/>
      <c r="R916" s="242"/>
      <c r="S916" s="242"/>
      <c r="T916" s="242"/>
      <c r="U916" s="242"/>
      <c r="V916" s="242"/>
      <c r="W916" s="242"/>
      <c r="X916" s="242"/>
      <c r="Y916" s="242"/>
    </row>
    <row r="917" spans="1:25" x14ac:dyDescent="0.25">
      <c r="A917" s="242"/>
      <c r="B917" s="242"/>
      <c r="C917" s="242"/>
      <c r="D917" s="242"/>
      <c r="E917" s="242"/>
      <c r="F917" s="242"/>
      <c r="G917" s="242"/>
      <c r="H917" s="242"/>
      <c r="I917" s="242"/>
      <c r="J917" s="242"/>
      <c r="K917" s="242"/>
      <c r="L917" s="242">
        <f t="shared" si="12"/>
        <v>0</v>
      </c>
      <c r="M917" s="242"/>
      <c r="N917" s="242"/>
      <c r="O917" s="242"/>
      <c r="P917" s="242"/>
      <c r="Q917" s="242"/>
      <c r="R917" s="242"/>
      <c r="S917" s="242"/>
      <c r="T917" s="242"/>
      <c r="U917" s="242"/>
      <c r="V917" s="242"/>
      <c r="W917" s="242"/>
      <c r="X917" s="242"/>
      <c r="Y917" s="242"/>
    </row>
    <row r="918" spans="1:25" x14ac:dyDescent="0.25">
      <c r="A918" s="242"/>
      <c r="B918" s="242"/>
      <c r="C918" s="242"/>
      <c r="D918" s="242"/>
      <c r="E918" s="242"/>
      <c r="F918" s="242"/>
      <c r="G918" s="242"/>
      <c r="H918" s="242"/>
      <c r="I918" s="242"/>
      <c r="J918" s="242"/>
      <c r="K918" s="242"/>
      <c r="L918" s="242">
        <f t="shared" si="12"/>
        <v>0</v>
      </c>
      <c r="M918" s="242"/>
      <c r="N918" s="242"/>
      <c r="O918" s="242"/>
      <c r="P918" s="242"/>
      <c r="Q918" s="242"/>
      <c r="R918" s="242"/>
      <c r="S918" s="242"/>
      <c r="T918" s="242"/>
      <c r="U918" s="242"/>
      <c r="V918" s="242"/>
      <c r="W918" s="242"/>
      <c r="X918" s="242"/>
      <c r="Y918" s="242"/>
    </row>
    <row r="919" spans="1:25" x14ac:dyDescent="0.25">
      <c r="A919" s="242"/>
      <c r="B919" s="242"/>
      <c r="C919" s="242"/>
      <c r="D919" s="242"/>
      <c r="E919" s="242"/>
      <c r="F919" s="242"/>
      <c r="G919" s="242"/>
      <c r="H919" s="242"/>
      <c r="I919" s="242"/>
      <c r="J919" s="242"/>
      <c r="K919" s="242"/>
      <c r="L919" s="242">
        <f t="shared" si="12"/>
        <v>0</v>
      </c>
      <c r="M919" s="242"/>
      <c r="N919" s="242"/>
      <c r="O919" s="242"/>
      <c r="P919" s="242"/>
      <c r="Q919" s="242"/>
      <c r="R919" s="242"/>
      <c r="S919" s="242"/>
      <c r="T919" s="242"/>
      <c r="U919" s="242"/>
      <c r="V919" s="242"/>
      <c r="W919" s="242"/>
      <c r="X919" s="242"/>
      <c r="Y919" s="242"/>
    </row>
    <row r="920" spans="1:25" x14ac:dyDescent="0.25">
      <c r="A920" s="242"/>
      <c r="B920" s="242"/>
      <c r="C920" s="242"/>
      <c r="D920" s="242"/>
      <c r="E920" s="242"/>
      <c r="F920" s="242"/>
      <c r="G920" s="242"/>
      <c r="H920" s="242"/>
      <c r="I920" s="242"/>
      <c r="J920" s="242"/>
      <c r="K920" s="242"/>
      <c r="L920" s="242">
        <f t="shared" si="12"/>
        <v>0</v>
      </c>
      <c r="M920" s="242"/>
      <c r="N920" s="242"/>
      <c r="O920" s="242"/>
      <c r="P920" s="242"/>
      <c r="Q920" s="242"/>
      <c r="R920" s="242"/>
      <c r="S920" s="242"/>
      <c r="T920" s="242"/>
      <c r="U920" s="242"/>
      <c r="V920" s="242"/>
      <c r="W920" s="242"/>
      <c r="X920" s="242"/>
      <c r="Y920" s="242"/>
    </row>
    <row r="921" spans="1:25" x14ac:dyDescent="0.25">
      <c r="A921" s="242"/>
      <c r="B921" s="242"/>
      <c r="C921" s="242"/>
      <c r="D921" s="242"/>
      <c r="E921" s="242"/>
      <c r="F921" s="242"/>
      <c r="G921" s="242"/>
      <c r="H921" s="242"/>
      <c r="I921" s="242"/>
      <c r="J921" s="242"/>
      <c r="K921" s="242"/>
      <c r="L921" s="242">
        <f t="shared" si="12"/>
        <v>0</v>
      </c>
      <c r="M921" s="242"/>
      <c r="N921" s="242"/>
      <c r="O921" s="242"/>
      <c r="P921" s="242"/>
      <c r="Q921" s="242"/>
      <c r="R921" s="242"/>
      <c r="S921" s="242"/>
      <c r="T921" s="242"/>
      <c r="U921" s="242"/>
      <c r="V921" s="242"/>
      <c r="W921" s="242"/>
      <c r="X921" s="242"/>
      <c r="Y921" s="242"/>
    </row>
    <row r="922" spans="1:25" x14ac:dyDescent="0.25">
      <c r="A922" s="242"/>
      <c r="B922" s="242"/>
      <c r="C922" s="242"/>
      <c r="D922" s="242"/>
      <c r="E922" s="242"/>
      <c r="F922" s="242"/>
      <c r="G922" s="242"/>
      <c r="H922" s="242"/>
      <c r="I922" s="242"/>
      <c r="J922" s="242"/>
      <c r="K922" s="242"/>
      <c r="L922" s="242">
        <f t="shared" si="12"/>
        <v>0</v>
      </c>
      <c r="M922" s="242"/>
      <c r="N922" s="242"/>
      <c r="O922" s="242"/>
      <c r="P922" s="242"/>
      <c r="Q922" s="242"/>
      <c r="R922" s="242"/>
      <c r="S922" s="242"/>
      <c r="T922" s="242"/>
      <c r="U922" s="242"/>
      <c r="V922" s="242"/>
      <c r="W922" s="242"/>
      <c r="X922" s="242"/>
      <c r="Y922" s="242"/>
    </row>
    <row r="923" spans="1:25" x14ac:dyDescent="0.25">
      <c r="A923" s="242"/>
      <c r="B923" s="242"/>
      <c r="C923" s="242"/>
      <c r="D923" s="242"/>
      <c r="E923" s="242"/>
      <c r="F923" s="242"/>
      <c r="G923" s="242"/>
      <c r="H923" s="242"/>
      <c r="I923" s="242"/>
      <c r="J923" s="242"/>
      <c r="K923" s="242"/>
      <c r="L923" s="242">
        <f t="shared" si="12"/>
        <v>0</v>
      </c>
      <c r="M923" s="242"/>
      <c r="N923" s="242"/>
      <c r="O923" s="242"/>
      <c r="P923" s="242"/>
      <c r="Q923" s="242"/>
      <c r="R923" s="242"/>
      <c r="S923" s="242"/>
      <c r="T923" s="242"/>
      <c r="U923" s="242"/>
      <c r="V923" s="242"/>
      <c r="W923" s="242"/>
      <c r="X923" s="242"/>
      <c r="Y923" s="242"/>
    </row>
    <row r="924" spans="1:25" x14ac:dyDescent="0.25">
      <c r="A924" s="242"/>
      <c r="B924" s="242"/>
      <c r="C924" s="242"/>
      <c r="D924" s="242"/>
      <c r="E924" s="242"/>
      <c r="F924" s="242"/>
      <c r="G924" s="242"/>
      <c r="H924" s="242"/>
      <c r="I924" s="242"/>
      <c r="J924" s="242"/>
      <c r="K924" s="242"/>
      <c r="L924" s="242">
        <f t="shared" si="12"/>
        <v>0</v>
      </c>
      <c r="M924" s="242"/>
      <c r="N924" s="242"/>
      <c r="O924" s="242"/>
      <c r="P924" s="242"/>
      <c r="Q924" s="242"/>
      <c r="R924" s="242"/>
      <c r="S924" s="242"/>
      <c r="T924" s="242"/>
      <c r="U924" s="242"/>
      <c r="V924" s="242"/>
      <c r="W924" s="242"/>
      <c r="X924" s="242"/>
      <c r="Y924" s="242"/>
    </row>
    <row r="925" spans="1:25" x14ac:dyDescent="0.25">
      <c r="A925" s="242"/>
      <c r="B925" s="242"/>
      <c r="C925" s="242"/>
      <c r="D925" s="242"/>
      <c r="E925" s="242"/>
      <c r="F925" s="242"/>
      <c r="G925" s="242"/>
      <c r="H925" s="242"/>
      <c r="I925" s="242"/>
      <c r="J925" s="242"/>
      <c r="K925" s="242"/>
      <c r="L925" s="242">
        <f t="shared" si="12"/>
        <v>0</v>
      </c>
      <c r="M925" s="242"/>
      <c r="N925" s="242"/>
      <c r="O925" s="242"/>
      <c r="P925" s="242"/>
      <c r="Q925" s="242"/>
      <c r="R925" s="242"/>
      <c r="S925" s="242"/>
      <c r="T925" s="242"/>
      <c r="U925" s="242"/>
      <c r="V925" s="242"/>
      <c r="W925" s="242"/>
      <c r="X925" s="242"/>
      <c r="Y925" s="242"/>
    </row>
    <row r="926" spans="1:25" x14ac:dyDescent="0.25">
      <c r="A926" s="242"/>
      <c r="B926" s="242"/>
      <c r="C926" s="242"/>
      <c r="D926" s="242"/>
      <c r="E926" s="242"/>
      <c r="F926" s="242"/>
      <c r="G926" s="242"/>
      <c r="H926" s="242"/>
      <c r="I926" s="242"/>
      <c r="J926" s="242"/>
      <c r="K926" s="242"/>
      <c r="L926" s="242">
        <f t="shared" si="12"/>
        <v>0</v>
      </c>
      <c r="M926" s="242"/>
      <c r="N926" s="242"/>
      <c r="O926" s="242"/>
      <c r="P926" s="242"/>
      <c r="Q926" s="242"/>
      <c r="R926" s="242"/>
      <c r="S926" s="242"/>
      <c r="T926" s="242"/>
      <c r="U926" s="242"/>
      <c r="V926" s="242"/>
      <c r="W926" s="242"/>
      <c r="X926" s="242"/>
      <c r="Y926" s="242"/>
    </row>
    <row r="927" spans="1:25" x14ac:dyDescent="0.25">
      <c r="A927" s="242"/>
      <c r="B927" s="242"/>
      <c r="C927" s="242"/>
      <c r="D927" s="242"/>
      <c r="E927" s="242"/>
      <c r="F927" s="242"/>
      <c r="G927" s="242"/>
      <c r="H927" s="242"/>
      <c r="I927" s="242"/>
      <c r="J927" s="242"/>
      <c r="K927" s="242"/>
      <c r="L927" s="242">
        <f t="shared" si="12"/>
        <v>0</v>
      </c>
      <c r="M927" s="242"/>
      <c r="N927" s="242"/>
      <c r="O927" s="242"/>
      <c r="P927" s="242"/>
      <c r="Q927" s="242"/>
      <c r="R927" s="242"/>
      <c r="S927" s="242"/>
      <c r="T927" s="242"/>
      <c r="U927" s="242"/>
      <c r="V927" s="242"/>
      <c r="W927" s="242"/>
      <c r="X927" s="242"/>
      <c r="Y927" s="242"/>
    </row>
    <row r="928" spans="1:25" x14ac:dyDescent="0.25">
      <c r="A928" s="242"/>
      <c r="B928" s="242"/>
      <c r="C928" s="242"/>
      <c r="D928" s="242"/>
      <c r="E928" s="242"/>
      <c r="F928" s="242"/>
      <c r="G928" s="242"/>
      <c r="H928" s="242"/>
      <c r="I928" s="242"/>
      <c r="J928" s="242"/>
      <c r="K928" s="242"/>
      <c r="L928" s="242">
        <f t="shared" si="12"/>
        <v>0</v>
      </c>
      <c r="M928" s="242"/>
      <c r="N928" s="242"/>
      <c r="O928" s="242"/>
      <c r="P928" s="242"/>
      <c r="Q928" s="242"/>
      <c r="R928" s="242"/>
      <c r="S928" s="242"/>
      <c r="T928" s="242"/>
      <c r="U928" s="242"/>
      <c r="V928" s="242"/>
      <c r="W928" s="242"/>
      <c r="X928" s="242"/>
      <c r="Y928" s="242"/>
    </row>
    <row r="929" spans="1:25" x14ac:dyDescent="0.25">
      <c r="A929" s="242"/>
      <c r="B929" s="242"/>
      <c r="C929" s="242"/>
      <c r="D929" s="242"/>
      <c r="E929" s="242"/>
      <c r="F929" s="242"/>
      <c r="G929" s="242"/>
      <c r="H929" s="242"/>
      <c r="I929" s="242"/>
      <c r="J929" s="242"/>
      <c r="K929" s="242"/>
      <c r="L929" s="242">
        <f t="shared" si="12"/>
        <v>0</v>
      </c>
      <c r="M929" s="242"/>
      <c r="N929" s="242"/>
      <c r="O929" s="242"/>
      <c r="P929" s="242"/>
      <c r="Q929" s="242"/>
      <c r="R929" s="242"/>
      <c r="S929" s="242"/>
      <c r="T929" s="242"/>
      <c r="U929" s="242"/>
      <c r="V929" s="242"/>
      <c r="W929" s="242"/>
      <c r="X929" s="242"/>
      <c r="Y929" s="242"/>
    </row>
    <row r="930" spans="1:25" x14ac:dyDescent="0.25">
      <c r="A930" s="242"/>
      <c r="B930" s="242"/>
      <c r="C930" s="242"/>
      <c r="D930" s="242"/>
      <c r="E930" s="242"/>
      <c r="F930" s="242"/>
      <c r="G930" s="242"/>
      <c r="H930" s="242"/>
      <c r="I930" s="242"/>
      <c r="J930" s="242"/>
      <c r="K930" s="242"/>
      <c r="L930" s="242">
        <f t="shared" si="12"/>
        <v>0</v>
      </c>
      <c r="M930" s="242"/>
      <c r="N930" s="242"/>
      <c r="O930" s="242"/>
      <c r="P930" s="242"/>
      <c r="Q930" s="242"/>
      <c r="R930" s="242"/>
      <c r="S930" s="242"/>
      <c r="T930" s="242"/>
      <c r="U930" s="242"/>
      <c r="V930" s="242"/>
      <c r="W930" s="242"/>
      <c r="X930" s="242"/>
      <c r="Y930" s="242"/>
    </row>
    <row r="931" spans="1:25" x14ac:dyDescent="0.25">
      <c r="A931" s="242"/>
      <c r="B931" s="242"/>
      <c r="C931" s="242"/>
      <c r="D931" s="242"/>
      <c r="E931" s="242"/>
      <c r="F931" s="242"/>
      <c r="G931" s="242"/>
      <c r="H931" s="242"/>
      <c r="I931" s="242"/>
      <c r="J931" s="242"/>
      <c r="K931" s="242"/>
      <c r="L931" s="242">
        <f t="shared" si="12"/>
        <v>0</v>
      </c>
      <c r="M931" s="242"/>
      <c r="N931" s="242"/>
      <c r="O931" s="242"/>
      <c r="P931" s="242"/>
      <c r="Q931" s="242"/>
      <c r="R931" s="242"/>
      <c r="S931" s="242"/>
      <c r="T931" s="242"/>
      <c r="U931" s="242"/>
      <c r="V931" s="242"/>
      <c r="W931" s="242"/>
      <c r="X931" s="242"/>
      <c r="Y931" s="242"/>
    </row>
    <row r="932" spans="1:25" x14ac:dyDescent="0.25">
      <c r="A932" s="242"/>
      <c r="B932" s="242"/>
      <c r="C932" s="242"/>
      <c r="D932" s="242"/>
      <c r="E932" s="242"/>
      <c r="F932" s="242"/>
      <c r="G932" s="242"/>
      <c r="H932" s="242"/>
      <c r="I932" s="242"/>
      <c r="J932" s="242"/>
      <c r="K932" s="242"/>
      <c r="L932" s="242">
        <f t="shared" si="12"/>
        <v>0</v>
      </c>
      <c r="M932" s="242"/>
      <c r="N932" s="242"/>
      <c r="O932" s="242"/>
      <c r="P932" s="242"/>
      <c r="Q932" s="242"/>
      <c r="R932" s="242"/>
      <c r="S932" s="242"/>
      <c r="T932" s="242"/>
      <c r="U932" s="242"/>
      <c r="V932" s="242"/>
      <c r="W932" s="242"/>
      <c r="X932" s="242"/>
      <c r="Y932" s="242"/>
    </row>
    <row r="933" spans="1:25" x14ac:dyDescent="0.25">
      <c r="A933" s="242"/>
      <c r="B933" s="242"/>
      <c r="C933" s="242"/>
      <c r="D933" s="242"/>
      <c r="E933" s="242"/>
      <c r="F933" s="242"/>
      <c r="G933" s="242"/>
      <c r="H933" s="242"/>
      <c r="I933" s="242"/>
      <c r="J933" s="242"/>
      <c r="K933" s="242"/>
      <c r="L933" s="242">
        <f t="shared" si="12"/>
        <v>0</v>
      </c>
      <c r="M933" s="242"/>
      <c r="N933" s="242"/>
      <c r="O933" s="242"/>
      <c r="P933" s="242"/>
      <c r="Q933" s="242"/>
      <c r="R933" s="242"/>
      <c r="S933" s="242"/>
      <c r="T933" s="242"/>
      <c r="U933" s="242"/>
      <c r="V933" s="242"/>
      <c r="W933" s="242"/>
      <c r="X933" s="242"/>
      <c r="Y933" s="242"/>
    </row>
    <row r="934" spans="1:25" x14ac:dyDescent="0.25">
      <c r="A934" s="242"/>
      <c r="B934" s="242"/>
      <c r="C934" s="242"/>
      <c r="D934" s="242"/>
      <c r="E934" s="242"/>
      <c r="F934" s="242"/>
      <c r="G934" s="242"/>
      <c r="H934" s="242"/>
      <c r="I934" s="242"/>
      <c r="J934" s="242"/>
      <c r="K934" s="242"/>
      <c r="L934" s="242">
        <f t="shared" si="12"/>
        <v>0</v>
      </c>
      <c r="M934" s="242"/>
      <c r="N934" s="242"/>
      <c r="O934" s="242"/>
      <c r="P934" s="242"/>
      <c r="Q934" s="242"/>
      <c r="R934" s="242"/>
      <c r="S934" s="242"/>
      <c r="T934" s="242"/>
      <c r="U934" s="242"/>
      <c r="V934" s="242"/>
      <c r="W934" s="242"/>
      <c r="X934" s="242"/>
      <c r="Y934" s="242"/>
    </row>
    <row r="935" spans="1:25" x14ac:dyDescent="0.25">
      <c r="A935" s="242"/>
      <c r="B935" s="242"/>
      <c r="C935" s="242"/>
      <c r="D935" s="242"/>
      <c r="E935" s="242"/>
      <c r="F935" s="242"/>
      <c r="G935" s="242"/>
      <c r="H935" s="242"/>
      <c r="I935" s="242"/>
      <c r="J935" s="242"/>
      <c r="K935" s="242"/>
      <c r="L935" s="242">
        <f t="shared" si="12"/>
        <v>0</v>
      </c>
      <c r="M935" s="242"/>
      <c r="N935" s="242"/>
      <c r="O935" s="242"/>
      <c r="P935" s="242"/>
      <c r="Q935" s="242"/>
      <c r="R935" s="242"/>
      <c r="S935" s="242"/>
      <c r="T935" s="242"/>
      <c r="U935" s="242"/>
      <c r="V935" s="242"/>
      <c r="W935" s="242"/>
      <c r="X935" s="242"/>
      <c r="Y935" s="242"/>
    </row>
    <row r="936" spans="1:25" x14ac:dyDescent="0.25">
      <c r="A936" s="242"/>
      <c r="B936" s="242"/>
      <c r="C936" s="242"/>
      <c r="D936" s="242"/>
      <c r="E936" s="242"/>
      <c r="F936" s="242"/>
      <c r="G936" s="242"/>
      <c r="H936" s="242"/>
      <c r="I936" s="242"/>
      <c r="J936" s="242"/>
      <c r="K936" s="242"/>
      <c r="L936" s="242">
        <f t="shared" si="12"/>
        <v>0</v>
      </c>
      <c r="M936" s="242"/>
      <c r="N936" s="242"/>
      <c r="O936" s="242"/>
      <c r="P936" s="242"/>
      <c r="Q936" s="242"/>
      <c r="R936" s="242"/>
      <c r="S936" s="242"/>
      <c r="T936" s="242"/>
      <c r="U936" s="242"/>
      <c r="V936" s="242"/>
      <c r="W936" s="242"/>
      <c r="X936" s="242"/>
      <c r="Y936" s="242"/>
    </row>
    <row r="937" spans="1:25" x14ac:dyDescent="0.25">
      <c r="A937" s="242"/>
      <c r="B937" s="242"/>
      <c r="C937" s="242"/>
      <c r="D937" s="242"/>
      <c r="E937" s="242"/>
      <c r="F937" s="242"/>
      <c r="G937" s="242"/>
      <c r="H937" s="242"/>
      <c r="I937" s="242"/>
      <c r="J937" s="242"/>
      <c r="K937" s="242"/>
      <c r="L937" s="242">
        <f t="shared" ref="L937:L1000" si="13">E937</f>
        <v>0</v>
      </c>
      <c r="M937" s="242"/>
      <c r="N937" s="242"/>
      <c r="O937" s="242"/>
      <c r="P937" s="242"/>
      <c r="Q937" s="242"/>
      <c r="R937" s="242"/>
      <c r="S937" s="242"/>
      <c r="T937" s="242"/>
      <c r="U937" s="242"/>
      <c r="V937" s="242"/>
      <c r="W937" s="242"/>
      <c r="X937" s="242"/>
      <c r="Y937" s="242"/>
    </row>
    <row r="938" spans="1:25" x14ac:dyDescent="0.25">
      <c r="A938" s="242"/>
      <c r="B938" s="242"/>
      <c r="C938" s="242"/>
      <c r="D938" s="242"/>
      <c r="E938" s="242"/>
      <c r="F938" s="242"/>
      <c r="G938" s="242"/>
      <c r="H938" s="242"/>
      <c r="I938" s="242"/>
      <c r="J938" s="242"/>
      <c r="K938" s="242"/>
      <c r="L938" s="242">
        <f t="shared" si="13"/>
        <v>0</v>
      </c>
      <c r="M938" s="242"/>
      <c r="N938" s="242"/>
      <c r="O938" s="242"/>
      <c r="P938" s="242"/>
      <c r="Q938" s="242"/>
      <c r="R938" s="242"/>
      <c r="S938" s="242"/>
      <c r="T938" s="242"/>
      <c r="U938" s="242"/>
      <c r="V938" s="242"/>
      <c r="W938" s="242"/>
      <c r="X938" s="242"/>
      <c r="Y938" s="242"/>
    </row>
    <row r="939" spans="1:25" x14ac:dyDescent="0.25">
      <c r="A939" s="242"/>
      <c r="B939" s="242"/>
      <c r="C939" s="242"/>
      <c r="D939" s="242"/>
      <c r="E939" s="242"/>
      <c r="F939" s="242"/>
      <c r="G939" s="242"/>
      <c r="H939" s="242"/>
      <c r="I939" s="242"/>
      <c r="J939" s="242"/>
      <c r="K939" s="242"/>
      <c r="L939" s="242">
        <f t="shared" si="13"/>
        <v>0</v>
      </c>
      <c r="M939" s="242"/>
      <c r="N939" s="242"/>
      <c r="O939" s="242"/>
      <c r="P939" s="242"/>
      <c r="Q939" s="242"/>
      <c r="R939" s="242"/>
      <c r="S939" s="242"/>
      <c r="T939" s="242"/>
      <c r="U939" s="242"/>
      <c r="V939" s="242"/>
      <c r="W939" s="242"/>
      <c r="X939" s="242"/>
      <c r="Y939" s="242"/>
    </row>
    <row r="940" spans="1:25" x14ac:dyDescent="0.25">
      <c r="A940" s="242"/>
      <c r="B940" s="242"/>
      <c r="C940" s="242"/>
      <c r="D940" s="242"/>
      <c r="E940" s="242"/>
      <c r="F940" s="242"/>
      <c r="G940" s="242"/>
      <c r="H940" s="242"/>
      <c r="I940" s="242"/>
      <c r="J940" s="242"/>
      <c r="K940" s="242"/>
      <c r="L940" s="242">
        <f t="shared" si="13"/>
        <v>0</v>
      </c>
      <c r="M940" s="242"/>
      <c r="N940" s="242"/>
      <c r="O940" s="242"/>
      <c r="P940" s="242"/>
      <c r="Q940" s="242"/>
      <c r="R940" s="242"/>
      <c r="S940" s="242"/>
      <c r="T940" s="242"/>
      <c r="U940" s="242"/>
      <c r="V940" s="242"/>
      <c r="W940" s="242"/>
      <c r="X940" s="242"/>
      <c r="Y940" s="242"/>
    </row>
    <row r="941" spans="1:25" x14ac:dyDescent="0.25">
      <c r="A941" s="242"/>
      <c r="B941" s="242"/>
      <c r="C941" s="242"/>
      <c r="D941" s="242"/>
      <c r="E941" s="242"/>
      <c r="F941" s="242"/>
      <c r="G941" s="242"/>
      <c r="H941" s="242"/>
      <c r="I941" s="242"/>
      <c r="J941" s="242"/>
      <c r="K941" s="242"/>
      <c r="L941" s="242">
        <f t="shared" si="13"/>
        <v>0</v>
      </c>
      <c r="M941" s="242"/>
      <c r="N941" s="242"/>
      <c r="O941" s="242"/>
      <c r="P941" s="242"/>
      <c r="Q941" s="242"/>
      <c r="R941" s="242"/>
      <c r="S941" s="242"/>
      <c r="T941" s="242"/>
      <c r="U941" s="242"/>
      <c r="V941" s="242"/>
      <c r="W941" s="242"/>
      <c r="X941" s="242"/>
      <c r="Y941" s="242"/>
    </row>
    <row r="942" spans="1:25" x14ac:dyDescent="0.25">
      <c r="A942" s="242"/>
      <c r="B942" s="242"/>
      <c r="C942" s="242"/>
      <c r="D942" s="242"/>
      <c r="E942" s="242"/>
      <c r="F942" s="242"/>
      <c r="G942" s="242"/>
      <c r="H942" s="242"/>
      <c r="I942" s="242"/>
      <c r="J942" s="242"/>
      <c r="K942" s="242"/>
      <c r="L942" s="242">
        <f t="shared" si="13"/>
        <v>0</v>
      </c>
      <c r="M942" s="242"/>
      <c r="N942" s="242"/>
      <c r="O942" s="242"/>
      <c r="P942" s="242"/>
      <c r="Q942" s="242"/>
      <c r="R942" s="242"/>
      <c r="S942" s="242"/>
      <c r="T942" s="242"/>
      <c r="U942" s="242"/>
      <c r="V942" s="242"/>
      <c r="W942" s="242"/>
      <c r="X942" s="242"/>
      <c r="Y942" s="242"/>
    </row>
    <row r="943" spans="1:25" x14ac:dyDescent="0.25">
      <c r="A943" s="242"/>
      <c r="B943" s="242"/>
      <c r="C943" s="242"/>
      <c r="D943" s="242"/>
      <c r="E943" s="242"/>
      <c r="F943" s="242"/>
      <c r="G943" s="242"/>
      <c r="H943" s="242"/>
      <c r="I943" s="242"/>
      <c r="J943" s="242"/>
      <c r="K943" s="242"/>
      <c r="L943" s="242">
        <f t="shared" si="13"/>
        <v>0</v>
      </c>
      <c r="M943" s="242"/>
      <c r="N943" s="242"/>
      <c r="O943" s="242"/>
      <c r="P943" s="242"/>
      <c r="Q943" s="242"/>
      <c r="R943" s="242"/>
      <c r="S943" s="242"/>
      <c r="T943" s="242"/>
      <c r="U943" s="242"/>
      <c r="V943" s="242"/>
      <c r="W943" s="242"/>
      <c r="X943" s="242"/>
      <c r="Y943" s="242"/>
    </row>
    <row r="944" spans="1:25" x14ac:dyDescent="0.25">
      <c r="A944" s="242"/>
      <c r="B944" s="242"/>
      <c r="C944" s="242"/>
      <c r="D944" s="242"/>
      <c r="E944" s="242"/>
      <c r="F944" s="242"/>
      <c r="G944" s="242"/>
      <c r="H944" s="242"/>
      <c r="I944" s="242"/>
      <c r="J944" s="242"/>
      <c r="K944" s="242"/>
      <c r="L944" s="242">
        <f t="shared" si="13"/>
        <v>0</v>
      </c>
      <c r="M944" s="242"/>
      <c r="N944" s="242"/>
      <c r="O944" s="242"/>
      <c r="P944" s="242"/>
      <c r="Q944" s="242"/>
      <c r="R944" s="242"/>
      <c r="S944" s="242"/>
      <c r="T944" s="242"/>
      <c r="U944" s="242"/>
      <c r="V944" s="242"/>
      <c r="W944" s="242"/>
      <c r="X944" s="242"/>
      <c r="Y944" s="242"/>
    </row>
    <row r="945" spans="1:25" x14ac:dyDescent="0.25">
      <c r="A945" s="242"/>
      <c r="B945" s="242"/>
      <c r="C945" s="242"/>
      <c r="D945" s="242"/>
      <c r="E945" s="242"/>
      <c r="F945" s="242"/>
      <c r="G945" s="242"/>
      <c r="H945" s="242"/>
      <c r="I945" s="242"/>
      <c r="J945" s="242"/>
      <c r="K945" s="242"/>
      <c r="L945" s="242">
        <f t="shared" si="13"/>
        <v>0</v>
      </c>
      <c r="M945" s="242"/>
      <c r="N945" s="242"/>
      <c r="O945" s="242"/>
      <c r="P945" s="242"/>
      <c r="Q945" s="242"/>
      <c r="R945" s="242"/>
      <c r="S945" s="242"/>
      <c r="T945" s="242"/>
      <c r="U945" s="242"/>
      <c r="V945" s="242"/>
      <c r="W945" s="242"/>
      <c r="X945" s="242"/>
      <c r="Y945" s="242"/>
    </row>
    <row r="946" spans="1:25" x14ac:dyDescent="0.25">
      <c r="A946" s="242"/>
      <c r="B946" s="242"/>
      <c r="C946" s="242"/>
      <c r="D946" s="242"/>
      <c r="E946" s="242"/>
      <c r="F946" s="242"/>
      <c r="G946" s="242"/>
      <c r="H946" s="242"/>
      <c r="I946" s="242"/>
      <c r="J946" s="242"/>
      <c r="K946" s="242"/>
      <c r="L946" s="242">
        <f t="shared" si="13"/>
        <v>0</v>
      </c>
      <c r="M946" s="242"/>
      <c r="N946" s="242"/>
      <c r="O946" s="242"/>
      <c r="P946" s="242"/>
      <c r="Q946" s="242"/>
      <c r="R946" s="242"/>
      <c r="S946" s="242"/>
      <c r="T946" s="242"/>
      <c r="U946" s="242"/>
      <c r="V946" s="242"/>
      <c r="W946" s="242"/>
      <c r="X946" s="242"/>
      <c r="Y946" s="242"/>
    </row>
    <row r="947" spans="1:25" x14ac:dyDescent="0.25">
      <c r="A947" s="242"/>
      <c r="B947" s="242"/>
      <c r="C947" s="242"/>
      <c r="D947" s="242"/>
      <c r="E947" s="242"/>
      <c r="F947" s="242"/>
      <c r="G947" s="242"/>
      <c r="H947" s="242"/>
      <c r="I947" s="242"/>
      <c r="J947" s="242"/>
      <c r="K947" s="242"/>
      <c r="L947" s="242">
        <f t="shared" si="13"/>
        <v>0</v>
      </c>
      <c r="M947" s="242"/>
      <c r="N947" s="242"/>
      <c r="O947" s="242"/>
      <c r="P947" s="242"/>
      <c r="Q947" s="242"/>
      <c r="R947" s="242"/>
      <c r="S947" s="242"/>
      <c r="T947" s="242"/>
      <c r="U947" s="242"/>
      <c r="V947" s="242"/>
      <c r="W947" s="242"/>
      <c r="X947" s="242"/>
      <c r="Y947" s="242"/>
    </row>
    <row r="948" spans="1:25" x14ac:dyDescent="0.25">
      <c r="A948" s="242"/>
      <c r="B948" s="242"/>
      <c r="C948" s="242"/>
      <c r="D948" s="242"/>
      <c r="E948" s="242"/>
      <c r="F948" s="242"/>
      <c r="G948" s="242"/>
      <c r="H948" s="242"/>
      <c r="I948" s="242"/>
      <c r="J948" s="242"/>
      <c r="K948" s="242"/>
      <c r="L948" s="242">
        <f t="shared" si="13"/>
        <v>0</v>
      </c>
      <c r="M948" s="242"/>
      <c r="N948" s="242"/>
      <c r="O948" s="242"/>
      <c r="P948" s="242"/>
      <c r="Q948" s="242"/>
      <c r="R948" s="242"/>
      <c r="S948" s="242"/>
      <c r="T948" s="242"/>
      <c r="U948" s="242"/>
      <c r="V948" s="242"/>
      <c r="W948" s="242"/>
      <c r="X948" s="242"/>
      <c r="Y948" s="242"/>
    </row>
    <row r="949" spans="1:25" x14ac:dyDescent="0.25">
      <c r="A949" s="242"/>
      <c r="B949" s="242"/>
      <c r="C949" s="242"/>
      <c r="D949" s="242"/>
      <c r="E949" s="242"/>
      <c r="F949" s="242"/>
      <c r="G949" s="242"/>
      <c r="H949" s="242"/>
      <c r="I949" s="242"/>
      <c r="J949" s="242"/>
      <c r="K949" s="242"/>
      <c r="L949" s="242">
        <f t="shared" si="13"/>
        <v>0</v>
      </c>
      <c r="M949" s="242"/>
      <c r="N949" s="242"/>
      <c r="O949" s="242"/>
      <c r="P949" s="242"/>
      <c r="Q949" s="242"/>
      <c r="R949" s="242"/>
      <c r="S949" s="242"/>
      <c r="T949" s="242"/>
      <c r="U949" s="242"/>
      <c r="V949" s="242"/>
      <c r="W949" s="242"/>
      <c r="X949" s="242"/>
      <c r="Y949" s="242"/>
    </row>
    <row r="950" spans="1:25" x14ac:dyDescent="0.25">
      <c r="A950" s="242"/>
      <c r="B950" s="242"/>
      <c r="C950" s="242"/>
      <c r="D950" s="242"/>
      <c r="E950" s="242"/>
      <c r="F950" s="242"/>
      <c r="G950" s="242"/>
      <c r="H950" s="242"/>
      <c r="I950" s="242"/>
      <c r="J950" s="242"/>
      <c r="K950" s="242"/>
      <c r="L950" s="242">
        <f t="shared" si="13"/>
        <v>0</v>
      </c>
      <c r="M950" s="242"/>
      <c r="N950" s="242"/>
      <c r="O950" s="242"/>
      <c r="P950" s="242"/>
      <c r="Q950" s="242"/>
      <c r="R950" s="242"/>
      <c r="S950" s="242"/>
      <c r="T950" s="242"/>
      <c r="U950" s="242"/>
      <c r="V950" s="242"/>
      <c r="W950" s="242"/>
      <c r="X950" s="242"/>
      <c r="Y950" s="242"/>
    </row>
    <row r="951" spans="1:25" x14ac:dyDescent="0.25">
      <c r="A951" s="242"/>
      <c r="B951" s="242"/>
      <c r="C951" s="242"/>
      <c r="D951" s="242"/>
      <c r="E951" s="242"/>
      <c r="F951" s="242"/>
      <c r="G951" s="242"/>
      <c r="H951" s="242"/>
      <c r="I951" s="242"/>
      <c r="J951" s="242"/>
      <c r="K951" s="242"/>
      <c r="L951" s="242">
        <f t="shared" si="13"/>
        <v>0</v>
      </c>
      <c r="M951" s="242"/>
      <c r="N951" s="242"/>
      <c r="O951" s="242"/>
      <c r="P951" s="242"/>
      <c r="Q951" s="242"/>
      <c r="R951" s="242"/>
      <c r="S951" s="242"/>
      <c r="T951" s="242"/>
      <c r="U951" s="242"/>
      <c r="V951" s="242"/>
      <c r="W951" s="242"/>
      <c r="X951" s="242"/>
      <c r="Y951" s="242"/>
    </row>
    <row r="952" spans="1:25" x14ac:dyDescent="0.25">
      <c r="A952" s="242"/>
      <c r="B952" s="242"/>
      <c r="C952" s="242"/>
      <c r="D952" s="242"/>
      <c r="E952" s="242"/>
      <c r="F952" s="242"/>
      <c r="G952" s="242"/>
      <c r="H952" s="242"/>
      <c r="I952" s="242"/>
      <c r="J952" s="242"/>
      <c r="K952" s="242"/>
      <c r="L952" s="242">
        <f t="shared" si="13"/>
        <v>0</v>
      </c>
      <c r="M952" s="242"/>
      <c r="N952" s="242"/>
      <c r="O952" s="242"/>
      <c r="P952" s="242"/>
      <c r="Q952" s="242"/>
      <c r="R952" s="242"/>
      <c r="S952" s="242"/>
      <c r="T952" s="242"/>
      <c r="U952" s="242"/>
      <c r="V952" s="242"/>
      <c r="W952" s="242"/>
      <c r="X952" s="242"/>
      <c r="Y952" s="242"/>
    </row>
    <row r="953" spans="1:25" x14ac:dyDescent="0.25">
      <c r="A953" s="242"/>
      <c r="B953" s="242"/>
      <c r="C953" s="242"/>
      <c r="D953" s="242"/>
      <c r="E953" s="242"/>
      <c r="F953" s="242"/>
      <c r="G953" s="242"/>
      <c r="H953" s="242"/>
      <c r="I953" s="242"/>
      <c r="J953" s="242"/>
      <c r="K953" s="242"/>
      <c r="L953" s="242">
        <f t="shared" si="13"/>
        <v>0</v>
      </c>
      <c r="M953" s="242"/>
      <c r="N953" s="242"/>
      <c r="O953" s="242"/>
      <c r="P953" s="242"/>
      <c r="Q953" s="242"/>
      <c r="R953" s="242"/>
      <c r="S953" s="242"/>
      <c r="T953" s="242"/>
      <c r="U953" s="242"/>
      <c r="V953" s="242"/>
      <c r="W953" s="242"/>
      <c r="X953" s="242"/>
      <c r="Y953" s="242"/>
    </row>
    <row r="954" spans="1:25" x14ac:dyDescent="0.25">
      <c r="A954" s="242"/>
      <c r="B954" s="242"/>
      <c r="C954" s="242"/>
      <c r="D954" s="242"/>
      <c r="E954" s="242"/>
      <c r="F954" s="242"/>
      <c r="G954" s="242"/>
      <c r="H954" s="242"/>
      <c r="I954" s="242"/>
      <c r="J954" s="242"/>
      <c r="K954" s="242"/>
      <c r="L954" s="242">
        <f t="shared" si="13"/>
        <v>0</v>
      </c>
      <c r="M954" s="242"/>
      <c r="N954" s="242"/>
      <c r="O954" s="242"/>
      <c r="P954" s="242"/>
      <c r="Q954" s="242"/>
      <c r="R954" s="242"/>
      <c r="S954" s="242"/>
      <c r="T954" s="242"/>
      <c r="U954" s="242"/>
      <c r="V954" s="242"/>
      <c r="W954" s="242"/>
      <c r="X954" s="242"/>
      <c r="Y954" s="242"/>
    </row>
    <row r="955" spans="1:25" x14ac:dyDescent="0.25">
      <c r="A955" s="242"/>
      <c r="B955" s="242"/>
      <c r="C955" s="242"/>
      <c r="D955" s="242"/>
      <c r="E955" s="242"/>
      <c r="F955" s="242"/>
      <c r="G955" s="242"/>
      <c r="H955" s="242"/>
      <c r="I955" s="242"/>
      <c r="J955" s="242"/>
      <c r="K955" s="242"/>
      <c r="L955" s="242">
        <f t="shared" si="13"/>
        <v>0</v>
      </c>
      <c r="M955" s="242"/>
      <c r="N955" s="242"/>
      <c r="O955" s="242"/>
      <c r="P955" s="242"/>
      <c r="Q955" s="242"/>
      <c r="R955" s="242"/>
      <c r="S955" s="242"/>
      <c r="T955" s="242"/>
      <c r="U955" s="242"/>
      <c r="V955" s="242"/>
      <c r="W955" s="242"/>
      <c r="X955" s="242"/>
      <c r="Y955" s="242"/>
    </row>
    <row r="956" spans="1:25" x14ac:dyDescent="0.25">
      <c r="A956" s="242"/>
      <c r="B956" s="242"/>
      <c r="C956" s="242"/>
      <c r="D956" s="242"/>
      <c r="E956" s="242"/>
      <c r="F956" s="242"/>
      <c r="G956" s="242"/>
      <c r="H956" s="242"/>
      <c r="I956" s="242"/>
      <c r="J956" s="242"/>
      <c r="K956" s="242"/>
      <c r="L956" s="242">
        <f t="shared" si="13"/>
        <v>0</v>
      </c>
      <c r="M956" s="242"/>
      <c r="N956" s="242"/>
      <c r="O956" s="242"/>
      <c r="P956" s="242"/>
      <c r="Q956" s="242"/>
      <c r="R956" s="242"/>
      <c r="S956" s="242"/>
      <c r="T956" s="242"/>
      <c r="U956" s="242"/>
      <c r="V956" s="242"/>
      <c r="W956" s="242"/>
      <c r="X956" s="242"/>
      <c r="Y956" s="242"/>
    </row>
    <row r="957" spans="1:25" x14ac:dyDescent="0.25">
      <c r="A957" s="242"/>
      <c r="B957" s="242"/>
      <c r="C957" s="242"/>
      <c r="D957" s="242"/>
      <c r="E957" s="242"/>
      <c r="F957" s="242"/>
      <c r="G957" s="242"/>
      <c r="H957" s="242"/>
      <c r="I957" s="242"/>
      <c r="J957" s="242"/>
      <c r="K957" s="242"/>
      <c r="L957" s="242">
        <f t="shared" si="13"/>
        <v>0</v>
      </c>
      <c r="M957" s="242"/>
      <c r="N957" s="242"/>
      <c r="O957" s="242"/>
      <c r="P957" s="242"/>
      <c r="Q957" s="242"/>
      <c r="R957" s="242"/>
      <c r="S957" s="242"/>
      <c r="T957" s="242"/>
      <c r="U957" s="242"/>
      <c r="V957" s="242"/>
      <c r="W957" s="242"/>
      <c r="X957" s="242"/>
      <c r="Y957" s="242"/>
    </row>
    <row r="958" spans="1:25" x14ac:dyDescent="0.25">
      <c r="A958" s="242"/>
      <c r="B958" s="242"/>
      <c r="C958" s="242"/>
      <c r="D958" s="242"/>
      <c r="E958" s="242"/>
      <c r="F958" s="242"/>
      <c r="G958" s="242"/>
      <c r="H958" s="242"/>
      <c r="I958" s="242"/>
      <c r="J958" s="242"/>
      <c r="K958" s="242"/>
      <c r="L958" s="242">
        <f t="shared" si="13"/>
        <v>0</v>
      </c>
      <c r="M958" s="242"/>
      <c r="N958" s="242"/>
      <c r="O958" s="242"/>
      <c r="P958" s="242"/>
      <c r="Q958" s="242"/>
      <c r="R958" s="242"/>
      <c r="S958" s="242"/>
      <c r="T958" s="242"/>
      <c r="U958" s="242"/>
      <c r="V958" s="242"/>
      <c r="W958" s="242"/>
      <c r="X958" s="242"/>
      <c r="Y958" s="242"/>
    </row>
    <row r="959" spans="1:25" x14ac:dyDescent="0.25">
      <c r="A959" s="242"/>
      <c r="B959" s="242"/>
      <c r="C959" s="242"/>
      <c r="D959" s="242"/>
      <c r="E959" s="242"/>
      <c r="F959" s="242"/>
      <c r="G959" s="242"/>
      <c r="H959" s="242"/>
      <c r="I959" s="242"/>
      <c r="J959" s="242"/>
      <c r="K959" s="242"/>
      <c r="L959" s="242">
        <f t="shared" si="13"/>
        <v>0</v>
      </c>
      <c r="M959" s="242"/>
      <c r="N959" s="242"/>
      <c r="O959" s="242"/>
      <c r="P959" s="242"/>
      <c r="Q959" s="242"/>
      <c r="R959" s="242"/>
      <c r="S959" s="242"/>
      <c r="T959" s="242"/>
      <c r="U959" s="242"/>
      <c r="V959" s="242"/>
      <c r="W959" s="242"/>
      <c r="X959" s="242"/>
      <c r="Y959" s="242"/>
    </row>
    <row r="960" spans="1:25" x14ac:dyDescent="0.25">
      <c r="A960" s="242"/>
      <c r="B960" s="242"/>
      <c r="C960" s="242"/>
      <c r="D960" s="242"/>
      <c r="E960" s="242"/>
      <c r="F960" s="242"/>
      <c r="G960" s="242"/>
      <c r="H960" s="242"/>
      <c r="I960" s="242"/>
      <c r="J960" s="242"/>
      <c r="K960" s="242"/>
      <c r="L960" s="242">
        <f t="shared" si="13"/>
        <v>0</v>
      </c>
      <c r="M960" s="242"/>
      <c r="N960" s="242"/>
      <c r="O960" s="242"/>
      <c r="P960" s="242"/>
      <c r="Q960" s="242"/>
      <c r="R960" s="242"/>
      <c r="S960" s="242"/>
      <c r="T960" s="242"/>
      <c r="U960" s="242"/>
      <c r="V960" s="242"/>
      <c r="W960" s="242"/>
      <c r="X960" s="242"/>
      <c r="Y960" s="242"/>
    </row>
    <row r="961" spans="1:25" x14ac:dyDescent="0.25">
      <c r="A961" s="242"/>
      <c r="B961" s="242"/>
      <c r="C961" s="242"/>
      <c r="D961" s="242"/>
      <c r="E961" s="242"/>
      <c r="F961" s="242"/>
      <c r="G961" s="242"/>
      <c r="H961" s="242"/>
      <c r="I961" s="242"/>
      <c r="J961" s="242"/>
      <c r="K961" s="242"/>
      <c r="L961" s="242">
        <f t="shared" si="13"/>
        <v>0</v>
      </c>
      <c r="M961" s="242"/>
      <c r="N961" s="242"/>
      <c r="O961" s="242"/>
      <c r="P961" s="242"/>
      <c r="Q961" s="242"/>
      <c r="R961" s="242"/>
      <c r="S961" s="242"/>
      <c r="T961" s="242"/>
      <c r="U961" s="242"/>
      <c r="V961" s="242"/>
      <c r="W961" s="242"/>
      <c r="X961" s="242"/>
      <c r="Y961" s="242"/>
    </row>
    <row r="962" spans="1:25" x14ac:dyDescent="0.25">
      <c r="A962" s="242"/>
      <c r="B962" s="242"/>
      <c r="C962" s="242"/>
      <c r="D962" s="242"/>
      <c r="E962" s="242"/>
      <c r="F962" s="242"/>
      <c r="G962" s="242"/>
      <c r="H962" s="242"/>
      <c r="I962" s="242"/>
      <c r="J962" s="242"/>
      <c r="K962" s="242"/>
      <c r="L962" s="242">
        <f t="shared" si="13"/>
        <v>0</v>
      </c>
      <c r="M962" s="242"/>
      <c r="N962" s="242"/>
      <c r="O962" s="242"/>
      <c r="P962" s="242"/>
      <c r="Q962" s="242"/>
      <c r="R962" s="242"/>
      <c r="S962" s="242"/>
      <c r="T962" s="242"/>
      <c r="U962" s="242"/>
      <c r="V962" s="242"/>
      <c r="W962" s="242"/>
      <c r="X962" s="242"/>
      <c r="Y962" s="242"/>
    </row>
    <row r="963" spans="1:25" x14ac:dyDescent="0.25">
      <c r="A963" s="242"/>
      <c r="B963" s="242"/>
      <c r="C963" s="242"/>
      <c r="D963" s="242"/>
      <c r="E963" s="242"/>
      <c r="F963" s="242"/>
      <c r="G963" s="242"/>
      <c r="H963" s="242"/>
      <c r="I963" s="242"/>
      <c r="J963" s="242"/>
      <c r="K963" s="242"/>
      <c r="L963" s="242">
        <f t="shared" si="13"/>
        <v>0</v>
      </c>
      <c r="M963" s="242"/>
      <c r="N963" s="242"/>
      <c r="O963" s="242"/>
      <c r="P963" s="242"/>
      <c r="Q963" s="242"/>
      <c r="R963" s="242"/>
      <c r="S963" s="242"/>
      <c r="T963" s="242"/>
      <c r="U963" s="242"/>
      <c r="V963" s="242"/>
      <c r="W963" s="242"/>
      <c r="X963" s="242"/>
      <c r="Y963" s="242"/>
    </row>
    <row r="964" spans="1:25" x14ac:dyDescent="0.25">
      <c r="A964" s="242"/>
      <c r="B964" s="242"/>
      <c r="C964" s="242"/>
      <c r="D964" s="242"/>
      <c r="E964" s="242"/>
      <c r="F964" s="242"/>
      <c r="G964" s="242"/>
      <c r="H964" s="242"/>
      <c r="I964" s="242"/>
      <c r="J964" s="242"/>
      <c r="K964" s="242"/>
      <c r="L964" s="242">
        <f t="shared" si="13"/>
        <v>0</v>
      </c>
      <c r="M964" s="242"/>
      <c r="N964" s="242"/>
      <c r="O964" s="242"/>
      <c r="P964" s="242"/>
      <c r="Q964" s="242"/>
      <c r="R964" s="242"/>
      <c r="S964" s="242"/>
      <c r="T964" s="242"/>
      <c r="U964" s="242"/>
      <c r="V964" s="242"/>
      <c r="W964" s="242"/>
      <c r="X964" s="242"/>
      <c r="Y964" s="242"/>
    </row>
    <row r="965" spans="1:25" x14ac:dyDescent="0.25">
      <c r="A965" s="242"/>
      <c r="B965" s="242"/>
      <c r="C965" s="242"/>
      <c r="D965" s="242"/>
      <c r="E965" s="242"/>
      <c r="F965" s="242"/>
      <c r="G965" s="242"/>
      <c r="H965" s="242"/>
      <c r="I965" s="242"/>
      <c r="J965" s="242"/>
      <c r="K965" s="242"/>
      <c r="L965" s="242">
        <f t="shared" si="13"/>
        <v>0</v>
      </c>
      <c r="M965" s="242"/>
      <c r="N965" s="242"/>
      <c r="O965" s="242"/>
      <c r="P965" s="242"/>
      <c r="Q965" s="242"/>
      <c r="R965" s="242"/>
      <c r="S965" s="242"/>
      <c r="T965" s="242"/>
      <c r="U965" s="242"/>
      <c r="V965" s="242"/>
      <c r="W965" s="242"/>
      <c r="X965" s="242"/>
      <c r="Y965" s="242"/>
    </row>
    <row r="966" spans="1:25" x14ac:dyDescent="0.25">
      <c r="A966" s="242"/>
      <c r="B966" s="242"/>
      <c r="C966" s="242"/>
      <c r="D966" s="242"/>
      <c r="E966" s="242"/>
      <c r="F966" s="242"/>
      <c r="G966" s="242"/>
      <c r="H966" s="242"/>
      <c r="I966" s="242"/>
      <c r="J966" s="242"/>
      <c r="K966" s="242"/>
      <c r="L966" s="242">
        <f t="shared" si="13"/>
        <v>0</v>
      </c>
      <c r="M966" s="242"/>
      <c r="N966" s="242"/>
      <c r="O966" s="242"/>
      <c r="P966" s="242"/>
      <c r="Q966" s="242"/>
      <c r="R966" s="242"/>
      <c r="S966" s="242"/>
      <c r="T966" s="242"/>
      <c r="U966" s="242"/>
      <c r="V966" s="242"/>
      <c r="W966" s="242"/>
      <c r="X966" s="242"/>
      <c r="Y966" s="242"/>
    </row>
    <row r="967" spans="1:25" x14ac:dyDescent="0.25">
      <c r="A967" s="242"/>
      <c r="B967" s="242"/>
      <c r="C967" s="242"/>
      <c r="D967" s="242"/>
      <c r="E967" s="242"/>
      <c r="F967" s="242"/>
      <c r="G967" s="242"/>
      <c r="H967" s="242"/>
      <c r="I967" s="242"/>
      <c r="J967" s="242"/>
      <c r="K967" s="242"/>
      <c r="L967" s="242">
        <f t="shared" si="13"/>
        <v>0</v>
      </c>
      <c r="M967" s="242"/>
      <c r="N967" s="242"/>
      <c r="O967" s="242"/>
      <c r="P967" s="242"/>
      <c r="Q967" s="242"/>
      <c r="R967" s="242"/>
      <c r="S967" s="242"/>
      <c r="T967" s="242"/>
      <c r="U967" s="242"/>
      <c r="V967" s="242"/>
      <c r="W967" s="242"/>
      <c r="X967" s="242"/>
      <c r="Y967" s="242"/>
    </row>
    <row r="968" spans="1:25" x14ac:dyDescent="0.25">
      <c r="A968" s="242"/>
      <c r="B968" s="242"/>
      <c r="C968" s="242"/>
      <c r="D968" s="242"/>
      <c r="E968" s="242"/>
      <c r="F968" s="242"/>
      <c r="G968" s="242"/>
      <c r="H968" s="242"/>
      <c r="I968" s="242"/>
      <c r="J968" s="242"/>
      <c r="K968" s="242"/>
      <c r="L968" s="242">
        <f t="shared" si="13"/>
        <v>0</v>
      </c>
      <c r="M968" s="242"/>
      <c r="N968" s="242"/>
      <c r="O968" s="242"/>
      <c r="P968" s="242"/>
      <c r="Q968" s="242"/>
      <c r="R968" s="242"/>
      <c r="S968" s="242"/>
      <c r="T968" s="242"/>
      <c r="U968" s="242"/>
      <c r="V968" s="242"/>
      <c r="W968" s="242"/>
      <c r="X968" s="242"/>
      <c r="Y968" s="242"/>
    </row>
    <row r="969" spans="1:25" x14ac:dyDescent="0.25">
      <c r="A969" s="242"/>
      <c r="B969" s="242"/>
      <c r="C969" s="242"/>
      <c r="D969" s="242"/>
      <c r="E969" s="242"/>
      <c r="F969" s="242"/>
      <c r="G969" s="242"/>
      <c r="H969" s="242"/>
      <c r="I969" s="242"/>
      <c r="J969" s="242"/>
      <c r="K969" s="242"/>
      <c r="L969" s="242">
        <f t="shared" si="13"/>
        <v>0</v>
      </c>
      <c r="M969" s="242"/>
      <c r="N969" s="242"/>
      <c r="O969" s="242"/>
      <c r="P969" s="242"/>
      <c r="Q969" s="242"/>
      <c r="R969" s="242"/>
      <c r="S969" s="242"/>
      <c r="T969" s="242"/>
      <c r="U969" s="242"/>
      <c r="V969" s="242"/>
      <c r="W969" s="242"/>
      <c r="X969" s="242"/>
      <c r="Y969" s="242"/>
    </row>
    <row r="970" spans="1:25" x14ac:dyDescent="0.25">
      <c r="A970" s="242"/>
      <c r="B970" s="242"/>
      <c r="C970" s="242"/>
      <c r="D970" s="242"/>
      <c r="E970" s="242"/>
      <c r="F970" s="242"/>
      <c r="G970" s="242"/>
      <c r="H970" s="242"/>
      <c r="I970" s="242"/>
      <c r="J970" s="242"/>
      <c r="K970" s="242"/>
      <c r="L970" s="242">
        <f t="shared" si="13"/>
        <v>0</v>
      </c>
      <c r="M970" s="242"/>
      <c r="N970" s="242"/>
      <c r="O970" s="242"/>
      <c r="P970" s="242"/>
      <c r="Q970" s="242"/>
      <c r="R970" s="242"/>
      <c r="S970" s="242"/>
      <c r="T970" s="242"/>
      <c r="U970" s="242"/>
      <c r="V970" s="242"/>
      <c r="W970" s="242"/>
      <c r="X970" s="242"/>
      <c r="Y970" s="242"/>
    </row>
    <row r="971" spans="1:25" x14ac:dyDescent="0.25">
      <c r="A971" s="242"/>
      <c r="B971" s="242"/>
      <c r="C971" s="242"/>
      <c r="D971" s="242"/>
      <c r="E971" s="242"/>
      <c r="F971" s="242"/>
      <c r="G971" s="242"/>
      <c r="H971" s="242"/>
      <c r="I971" s="242"/>
      <c r="J971" s="242"/>
      <c r="K971" s="242"/>
      <c r="L971" s="242">
        <f t="shared" si="13"/>
        <v>0</v>
      </c>
      <c r="M971" s="242"/>
      <c r="N971" s="242"/>
      <c r="O971" s="242"/>
      <c r="P971" s="242"/>
      <c r="Q971" s="242"/>
      <c r="R971" s="242"/>
      <c r="S971" s="242"/>
      <c r="T971" s="242"/>
      <c r="U971" s="242"/>
      <c r="V971" s="242"/>
      <c r="W971" s="242"/>
      <c r="X971" s="242"/>
      <c r="Y971" s="242"/>
    </row>
    <row r="972" spans="1:25" x14ac:dyDescent="0.25">
      <c r="A972" s="242"/>
      <c r="B972" s="242"/>
      <c r="C972" s="242"/>
      <c r="D972" s="242"/>
      <c r="E972" s="242"/>
      <c r="F972" s="242"/>
      <c r="G972" s="242"/>
      <c r="H972" s="242"/>
      <c r="I972" s="242"/>
      <c r="J972" s="242"/>
      <c r="K972" s="242"/>
      <c r="L972" s="242">
        <f t="shared" si="13"/>
        <v>0</v>
      </c>
      <c r="M972" s="242"/>
      <c r="N972" s="242"/>
      <c r="O972" s="242"/>
      <c r="P972" s="242"/>
      <c r="Q972" s="242"/>
      <c r="R972" s="242"/>
      <c r="S972" s="242"/>
      <c r="T972" s="242"/>
      <c r="U972" s="242"/>
      <c r="V972" s="242"/>
      <c r="W972" s="242"/>
      <c r="X972" s="242"/>
      <c r="Y972" s="242"/>
    </row>
    <row r="973" spans="1:25" x14ac:dyDescent="0.25">
      <c r="A973" s="242"/>
      <c r="B973" s="242"/>
      <c r="C973" s="242"/>
      <c r="D973" s="242"/>
      <c r="E973" s="242"/>
      <c r="F973" s="242"/>
      <c r="G973" s="242"/>
      <c r="H973" s="242"/>
      <c r="I973" s="242"/>
      <c r="J973" s="242"/>
      <c r="K973" s="242"/>
      <c r="L973" s="242">
        <f t="shared" si="13"/>
        <v>0</v>
      </c>
      <c r="M973" s="242"/>
      <c r="N973" s="242"/>
      <c r="O973" s="242"/>
      <c r="P973" s="242"/>
      <c r="Q973" s="242"/>
      <c r="R973" s="242"/>
      <c r="S973" s="242"/>
      <c r="T973" s="242"/>
      <c r="U973" s="242"/>
      <c r="V973" s="242"/>
      <c r="W973" s="242"/>
      <c r="X973" s="242"/>
      <c r="Y973" s="242"/>
    </row>
    <row r="974" spans="1:25" x14ac:dyDescent="0.25">
      <c r="A974" s="242"/>
      <c r="B974" s="242"/>
      <c r="C974" s="242"/>
      <c r="D974" s="242"/>
      <c r="E974" s="242"/>
      <c r="F974" s="242"/>
      <c r="G974" s="242"/>
      <c r="H974" s="242"/>
      <c r="I974" s="242"/>
      <c r="J974" s="242"/>
      <c r="K974" s="242"/>
      <c r="L974" s="242">
        <f t="shared" si="13"/>
        <v>0</v>
      </c>
      <c r="M974" s="242"/>
      <c r="N974" s="242"/>
      <c r="O974" s="242"/>
      <c r="P974" s="242"/>
      <c r="Q974" s="242"/>
      <c r="R974" s="242"/>
      <c r="S974" s="242"/>
      <c r="T974" s="242"/>
      <c r="U974" s="242"/>
      <c r="V974" s="242"/>
      <c r="W974" s="242"/>
      <c r="X974" s="242"/>
      <c r="Y974" s="242"/>
    </row>
    <row r="975" spans="1:25" x14ac:dyDescent="0.25">
      <c r="A975" s="242"/>
      <c r="B975" s="242"/>
      <c r="C975" s="242"/>
      <c r="D975" s="242"/>
      <c r="E975" s="242"/>
      <c r="F975" s="242"/>
      <c r="G975" s="242"/>
      <c r="H975" s="242"/>
      <c r="I975" s="242"/>
      <c r="J975" s="242"/>
      <c r="K975" s="242"/>
      <c r="L975" s="242">
        <f t="shared" si="13"/>
        <v>0</v>
      </c>
      <c r="M975" s="242"/>
      <c r="N975" s="242"/>
      <c r="O975" s="242"/>
      <c r="P975" s="242"/>
      <c r="Q975" s="242"/>
      <c r="R975" s="242"/>
      <c r="S975" s="242"/>
      <c r="T975" s="242"/>
      <c r="U975" s="242"/>
      <c r="V975" s="242"/>
      <c r="W975" s="242"/>
      <c r="X975" s="242"/>
      <c r="Y975" s="242"/>
    </row>
    <row r="976" spans="1:25" x14ac:dyDescent="0.25">
      <c r="A976" s="242"/>
      <c r="B976" s="242"/>
      <c r="C976" s="242"/>
      <c r="D976" s="242"/>
      <c r="E976" s="242"/>
      <c r="F976" s="242"/>
      <c r="G976" s="242"/>
      <c r="H976" s="242"/>
      <c r="I976" s="242"/>
      <c r="J976" s="242"/>
      <c r="K976" s="242"/>
      <c r="L976" s="242">
        <f t="shared" si="13"/>
        <v>0</v>
      </c>
      <c r="M976" s="242"/>
      <c r="N976" s="242"/>
      <c r="O976" s="242"/>
      <c r="P976" s="242"/>
      <c r="Q976" s="242"/>
      <c r="R976" s="242"/>
      <c r="S976" s="242"/>
      <c r="T976" s="242"/>
      <c r="U976" s="242"/>
      <c r="V976" s="242"/>
      <c r="W976" s="242"/>
      <c r="X976" s="242"/>
      <c r="Y976" s="242"/>
    </row>
    <row r="977" spans="1:25" x14ac:dyDescent="0.25">
      <c r="A977" s="242"/>
      <c r="B977" s="242"/>
      <c r="C977" s="242"/>
      <c r="D977" s="242"/>
      <c r="E977" s="242"/>
      <c r="F977" s="242"/>
      <c r="G977" s="242"/>
      <c r="H977" s="242"/>
      <c r="I977" s="242"/>
      <c r="J977" s="242"/>
      <c r="K977" s="242"/>
      <c r="L977" s="242">
        <f t="shared" si="13"/>
        <v>0</v>
      </c>
      <c r="M977" s="242"/>
      <c r="N977" s="242"/>
      <c r="O977" s="242"/>
      <c r="P977" s="242"/>
      <c r="Q977" s="242"/>
      <c r="R977" s="242"/>
      <c r="S977" s="242"/>
      <c r="T977" s="242"/>
      <c r="U977" s="242"/>
      <c r="V977" s="242"/>
      <c r="W977" s="242"/>
      <c r="X977" s="242"/>
      <c r="Y977" s="242"/>
    </row>
    <row r="978" spans="1:25" x14ac:dyDescent="0.25">
      <c r="A978" s="242"/>
      <c r="B978" s="242"/>
      <c r="C978" s="242"/>
      <c r="D978" s="242"/>
      <c r="E978" s="242"/>
      <c r="F978" s="242"/>
      <c r="G978" s="242"/>
      <c r="H978" s="242"/>
      <c r="I978" s="242"/>
      <c r="J978" s="242"/>
      <c r="K978" s="242"/>
      <c r="L978" s="242">
        <f t="shared" si="13"/>
        <v>0</v>
      </c>
      <c r="M978" s="242"/>
      <c r="N978" s="242"/>
      <c r="O978" s="242"/>
      <c r="P978" s="242"/>
      <c r="Q978" s="242"/>
      <c r="R978" s="242"/>
      <c r="S978" s="242"/>
      <c r="T978" s="242"/>
      <c r="U978" s="242"/>
      <c r="V978" s="242"/>
      <c r="W978" s="242"/>
      <c r="X978" s="242"/>
      <c r="Y978" s="242"/>
    </row>
    <row r="979" spans="1:25" x14ac:dyDescent="0.25">
      <c r="A979" s="242"/>
      <c r="B979" s="242"/>
      <c r="C979" s="242"/>
      <c r="D979" s="242"/>
      <c r="E979" s="242"/>
      <c r="F979" s="242"/>
      <c r="G979" s="242"/>
      <c r="H979" s="242"/>
      <c r="I979" s="242"/>
      <c r="J979" s="242"/>
      <c r="K979" s="242"/>
      <c r="L979" s="242">
        <f t="shared" si="13"/>
        <v>0</v>
      </c>
      <c r="M979" s="242"/>
      <c r="N979" s="242"/>
      <c r="O979" s="242"/>
      <c r="P979" s="242"/>
      <c r="Q979" s="242"/>
      <c r="R979" s="242"/>
      <c r="S979" s="242"/>
      <c r="T979" s="242"/>
      <c r="U979" s="242"/>
      <c r="V979" s="242"/>
      <c r="W979" s="242"/>
      <c r="X979" s="242"/>
      <c r="Y979" s="242"/>
    </row>
    <row r="980" spans="1:25" x14ac:dyDescent="0.25">
      <c r="A980" s="242"/>
      <c r="B980" s="242"/>
      <c r="C980" s="242"/>
      <c r="D980" s="242"/>
      <c r="E980" s="242"/>
      <c r="F980" s="242"/>
      <c r="G980" s="242"/>
      <c r="H980" s="242"/>
      <c r="I980" s="242"/>
      <c r="J980" s="242"/>
      <c r="K980" s="242"/>
      <c r="L980" s="242">
        <f t="shared" si="13"/>
        <v>0</v>
      </c>
      <c r="M980" s="242"/>
      <c r="N980" s="242"/>
      <c r="O980" s="242"/>
      <c r="P980" s="242"/>
      <c r="Q980" s="242"/>
      <c r="R980" s="242"/>
      <c r="S980" s="242"/>
      <c r="T980" s="242"/>
      <c r="U980" s="242"/>
      <c r="V980" s="242"/>
      <c r="W980" s="242"/>
      <c r="X980" s="242"/>
      <c r="Y980" s="242"/>
    </row>
    <row r="981" spans="1:25" x14ac:dyDescent="0.25">
      <c r="A981" s="242"/>
      <c r="B981" s="242"/>
      <c r="C981" s="242"/>
      <c r="D981" s="242"/>
      <c r="E981" s="242"/>
      <c r="F981" s="242"/>
      <c r="G981" s="242"/>
      <c r="H981" s="242"/>
      <c r="I981" s="242"/>
      <c r="J981" s="242"/>
      <c r="K981" s="242"/>
      <c r="L981" s="242">
        <f t="shared" si="13"/>
        <v>0</v>
      </c>
      <c r="M981" s="242"/>
      <c r="N981" s="242"/>
      <c r="O981" s="242"/>
      <c r="P981" s="242"/>
      <c r="Q981" s="242"/>
      <c r="R981" s="242"/>
      <c r="S981" s="242"/>
      <c r="T981" s="242"/>
      <c r="U981" s="242"/>
      <c r="V981" s="242"/>
      <c r="W981" s="242"/>
      <c r="X981" s="242"/>
      <c r="Y981" s="242"/>
    </row>
    <row r="982" spans="1:25" x14ac:dyDescent="0.25">
      <c r="A982" s="242"/>
      <c r="B982" s="242"/>
      <c r="C982" s="242"/>
      <c r="D982" s="242"/>
      <c r="E982" s="242"/>
      <c r="F982" s="242"/>
      <c r="G982" s="242"/>
      <c r="H982" s="242"/>
      <c r="I982" s="242"/>
      <c r="J982" s="242"/>
      <c r="K982" s="242"/>
      <c r="L982" s="242">
        <f t="shared" si="13"/>
        <v>0</v>
      </c>
      <c r="M982" s="242"/>
      <c r="N982" s="242"/>
      <c r="O982" s="242"/>
      <c r="P982" s="242"/>
      <c r="Q982" s="242"/>
      <c r="R982" s="242"/>
      <c r="S982" s="242"/>
      <c r="T982" s="242"/>
      <c r="U982" s="242"/>
      <c r="V982" s="242"/>
      <c r="W982" s="242"/>
      <c r="X982" s="242"/>
      <c r="Y982" s="242"/>
    </row>
    <row r="983" spans="1:25" x14ac:dyDescent="0.25">
      <c r="A983" s="242"/>
      <c r="B983" s="242"/>
      <c r="C983" s="242"/>
      <c r="D983" s="242"/>
      <c r="E983" s="242"/>
      <c r="F983" s="242"/>
      <c r="G983" s="242"/>
      <c r="H983" s="242"/>
      <c r="I983" s="242"/>
      <c r="J983" s="242"/>
      <c r="K983" s="242"/>
      <c r="L983" s="242">
        <f t="shared" si="13"/>
        <v>0</v>
      </c>
      <c r="M983" s="242"/>
      <c r="N983" s="242"/>
      <c r="O983" s="242"/>
      <c r="P983" s="242"/>
      <c r="Q983" s="242"/>
      <c r="R983" s="242"/>
      <c r="S983" s="242"/>
      <c r="T983" s="242"/>
      <c r="U983" s="242"/>
      <c r="V983" s="242"/>
      <c r="W983" s="242"/>
      <c r="X983" s="242"/>
      <c r="Y983" s="242"/>
    </row>
    <row r="984" spans="1:25" x14ac:dyDescent="0.25">
      <c r="A984" s="242"/>
      <c r="B984" s="242"/>
      <c r="C984" s="242"/>
      <c r="D984" s="242"/>
      <c r="E984" s="242"/>
      <c r="F984" s="242"/>
      <c r="G984" s="242"/>
      <c r="H984" s="242"/>
      <c r="I984" s="242"/>
      <c r="J984" s="242"/>
      <c r="K984" s="242"/>
      <c r="L984" s="242">
        <f t="shared" si="13"/>
        <v>0</v>
      </c>
      <c r="M984" s="242"/>
      <c r="N984" s="242"/>
      <c r="O984" s="242"/>
      <c r="P984" s="242"/>
      <c r="Q984" s="242"/>
      <c r="R984" s="242"/>
      <c r="S984" s="242"/>
      <c r="T984" s="242"/>
      <c r="U984" s="242"/>
      <c r="V984" s="242"/>
      <c r="W984" s="242"/>
      <c r="X984" s="242"/>
      <c r="Y984" s="242"/>
    </row>
    <row r="985" spans="1:25" x14ac:dyDescent="0.25">
      <c r="A985" s="242"/>
      <c r="B985" s="242"/>
      <c r="C985" s="242"/>
      <c r="D985" s="242"/>
      <c r="E985" s="242"/>
      <c r="F985" s="242"/>
      <c r="G985" s="242"/>
      <c r="H985" s="242"/>
      <c r="I985" s="242"/>
      <c r="J985" s="242"/>
      <c r="K985" s="242"/>
      <c r="L985" s="242">
        <f t="shared" si="13"/>
        <v>0</v>
      </c>
      <c r="M985" s="242"/>
      <c r="N985" s="242"/>
      <c r="O985" s="242"/>
      <c r="P985" s="242"/>
      <c r="Q985" s="242"/>
      <c r="R985" s="242"/>
      <c r="S985" s="242"/>
      <c r="T985" s="242"/>
      <c r="U985" s="242"/>
      <c r="V985" s="242"/>
      <c r="W985" s="242"/>
      <c r="X985" s="242"/>
      <c r="Y985" s="242"/>
    </row>
    <row r="986" spans="1:25" x14ac:dyDescent="0.25">
      <c r="A986" s="242"/>
      <c r="B986" s="242"/>
      <c r="C986" s="242"/>
      <c r="D986" s="242"/>
      <c r="E986" s="242"/>
      <c r="F986" s="242"/>
      <c r="G986" s="242"/>
      <c r="H986" s="242"/>
      <c r="I986" s="242"/>
      <c r="J986" s="242"/>
      <c r="K986" s="242"/>
      <c r="L986" s="242">
        <f t="shared" si="13"/>
        <v>0</v>
      </c>
      <c r="M986" s="242"/>
      <c r="N986" s="242"/>
      <c r="O986" s="242"/>
      <c r="P986" s="242"/>
      <c r="Q986" s="242"/>
      <c r="R986" s="242"/>
      <c r="S986" s="242"/>
      <c r="T986" s="242"/>
      <c r="U986" s="242"/>
      <c r="V986" s="242"/>
      <c r="W986" s="242"/>
      <c r="X986" s="242"/>
      <c r="Y986" s="242"/>
    </row>
    <row r="987" spans="1:25" x14ac:dyDescent="0.25">
      <c r="A987" s="242"/>
      <c r="B987" s="242"/>
      <c r="C987" s="242"/>
      <c r="D987" s="242"/>
      <c r="E987" s="242"/>
      <c r="F987" s="242"/>
      <c r="G987" s="242"/>
      <c r="H987" s="242"/>
      <c r="I987" s="242"/>
      <c r="J987" s="242"/>
      <c r="K987" s="242"/>
      <c r="L987" s="242">
        <f t="shared" si="13"/>
        <v>0</v>
      </c>
      <c r="M987" s="242"/>
      <c r="N987" s="242"/>
      <c r="O987" s="242"/>
      <c r="P987" s="242"/>
      <c r="Q987" s="242"/>
      <c r="R987" s="242"/>
      <c r="S987" s="242"/>
      <c r="T987" s="242"/>
      <c r="U987" s="242"/>
      <c r="V987" s="242"/>
      <c r="W987" s="242"/>
      <c r="X987" s="242"/>
      <c r="Y987" s="242"/>
    </row>
    <row r="988" spans="1:25" x14ac:dyDescent="0.25">
      <c r="A988" s="242"/>
      <c r="B988" s="242"/>
      <c r="C988" s="242"/>
      <c r="D988" s="242"/>
      <c r="E988" s="242"/>
      <c r="F988" s="242"/>
      <c r="G988" s="242"/>
      <c r="H988" s="242"/>
      <c r="I988" s="242"/>
      <c r="J988" s="242"/>
      <c r="K988" s="242"/>
      <c r="L988" s="242">
        <f t="shared" si="13"/>
        <v>0</v>
      </c>
      <c r="M988" s="242"/>
      <c r="N988" s="242"/>
      <c r="O988" s="242"/>
      <c r="P988" s="242"/>
      <c r="Q988" s="242"/>
      <c r="R988" s="242"/>
      <c r="S988" s="242"/>
      <c r="T988" s="242"/>
      <c r="U988" s="242"/>
      <c r="V988" s="242"/>
      <c r="W988" s="242"/>
      <c r="X988" s="242"/>
      <c r="Y988" s="242"/>
    </row>
    <row r="989" spans="1:25" x14ac:dyDescent="0.25">
      <c r="A989" s="242"/>
      <c r="B989" s="242"/>
      <c r="C989" s="242"/>
      <c r="D989" s="242"/>
      <c r="E989" s="242"/>
      <c r="F989" s="242"/>
      <c r="G989" s="242"/>
      <c r="H989" s="242"/>
      <c r="I989" s="242"/>
      <c r="J989" s="242"/>
      <c r="K989" s="242"/>
      <c r="L989" s="242">
        <f t="shared" si="13"/>
        <v>0</v>
      </c>
      <c r="M989" s="242"/>
      <c r="N989" s="242"/>
      <c r="O989" s="242"/>
      <c r="P989" s="242"/>
      <c r="Q989" s="242"/>
      <c r="R989" s="242"/>
      <c r="S989" s="242"/>
      <c r="T989" s="242"/>
      <c r="U989" s="242"/>
      <c r="V989" s="242"/>
      <c r="W989" s="242"/>
      <c r="X989" s="242"/>
      <c r="Y989" s="242"/>
    </row>
    <row r="990" spans="1:25" x14ac:dyDescent="0.25">
      <c r="A990" s="242"/>
      <c r="B990" s="242"/>
      <c r="C990" s="242"/>
      <c r="D990" s="242"/>
      <c r="E990" s="242"/>
      <c r="F990" s="242"/>
      <c r="G990" s="242"/>
      <c r="H990" s="242"/>
      <c r="I990" s="242"/>
      <c r="J990" s="242"/>
      <c r="K990" s="242"/>
      <c r="L990" s="242">
        <f t="shared" si="13"/>
        <v>0</v>
      </c>
      <c r="M990" s="242"/>
      <c r="N990" s="242"/>
      <c r="O990" s="242"/>
      <c r="P990" s="242"/>
      <c r="Q990" s="242"/>
      <c r="R990" s="242"/>
      <c r="S990" s="242"/>
      <c r="T990" s="242"/>
      <c r="U990" s="242"/>
      <c r="V990" s="242"/>
      <c r="W990" s="242"/>
      <c r="X990" s="242"/>
      <c r="Y990" s="242"/>
    </row>
    <row r="991" spans="1:25" x14ac:dyDescent="0.25">
      <c r="A991" s="242"/>
      <c r="B991" s="242"/>
      <c r="C991" s="242"/>
      <c r="D991" s="242"/>
      <c r="E991" s="242"/>
      <c r="F991" s="242"/>
      <c r="G991" s="242"/>
      <c r="H991" s="242"/>
      <c r="I991" s="242"/>
      <c r="J991" s="242"/>
      <c r="K991" s="242"/>
      <c r="L991" s="242">
        <f t="shared" si="13"/>
        <v>0</v>
      </c>
      <c r="M991" s="242"/>
      <c r="N991" s="242"/>
      <c r="O991" s="242"/>
      <c r="P991" s="242"/>
      <c r="Q991" s="242"/>
      <c r="R991" s="242"/>
      <c r="S991" s="242"/>
      <c r="T991" s="242"/>
      <c r="U991" s="242"/>
      <c r="V991" s="242"/>
      <c r="W991" s="242"/>
      <c r="X991" s="242"/>
      <c r="Y991" s="242"/>
    </row>
    <row r="992" spans="1:25" x14ac:dyDescent="0.25">
      <c r="A992" s="242"/>
      <c r="B992" s="242"/>
      <c r="C992" s="242"/>
      <c r="D992" s="242"/>
      <c r="E992" s="242"/>
      <c r="F992" s="242"/>
      <c r="G992" s="242"/>
      <c r="H992" s="242"/>
      <c r="I992" s="242"/>
      <c r="J992" s="242"/>
      <c r="K992" s="242"/>
      <c r="L992" s="242">
        <f t="shared" si="13"/>
        <v>0</v>
      </c>
      <c r="M992" s="242"/>
      <c r="N992" s="242"/>
      <c r="O992" s="242"/>
      <c r="P992" s="242"/>
      <c r="Q992" s="242"/>
      <c r="R992" s="242"/>
      <c r="S992" s="242"/>
      <c r="T992" s="242"/>
      <c r="U992" s="242"/>
      <c r="V992" s="242"/>
      <c r="W992" s="242"/>
      <c r="X992" s="242"/>
      <c r="Y992" s="242"/>
    </row>
    <row r="993" spans="1:25" x14ac:dyDescent="0.25">
      <c r="A993" s="242"/>
      <c r="B993" s="242"/>
      <c r="C993" s="242"/>
      <c r="D993" s="242"/>
      <c r="E993" s="242"/>
      <c r="F993" s="242"/>
      <c r="G993" s="242"/>
      <c r="H993" s="242"/>
      <c r="I993" s="242"/>
      <c r="J993" s="242"/>
      <c r="K993" s="242"/>
      <c r="L993" s="242">
        <f t="shared" si="13"/>
        <v>0</v>
      </c>
      <c r="M993" s="242"/>
      <c r="N993" s="242"/>
      <c r="O993" s="242"/>
      <c r="P993" s="242"/>
      <c r="Q993" s="242"/>
      <c r="R993" s="242"/>
      <c r="S993" s="242"/>
      <c r="T993" s="242"/>
      <c r="U993" s="242"/>
      <c r="V993" s="242"/>
      <c r="W993" s="242"/>
      <c r="X993" s="242"/>
      <c r="Y993" s="242"/>
    </row>
    <row r="994" spans="1:25" x14ac:dyDescent="0.25">
      <c r="A994" s="242"/>
      <c r="B994" s="242"/>
      <c r="C994" s="242"/>
      <c r="D994" s="242"/>
      <c r="E994" s="242"/>
      <c r="F994" s="242"/>
      <c r="G994" s="242"/>
      <c r="H994" s="242"/>
      <c r="I994" s="242"/>
      <c r="J994" s="242"/>
      <c r="K994" s="242"/>
      <c r="L994" s="242">
        <f t="shared" si="13"/>
        <v>0</v>
      </c>
      <c r="M994" s="242"/>
      <c r="N994" s="242"/>
      <c r="O994" s="242"/>
      <c r="P994" s="242"/>
      <c r="Q994" s="242"/>
      <c r="R994" s="242"/>
      <c r="S994" s="242"/>
      <c r="T994" s="242"/>
      <c r="U994" s="242"/>
      <c r="V994" s="242"/>
      <c r="W994" s="242"/>
      <c r="X994" s="242"/>
      <c r="Y994" s="242"/>
    </row>
    <row r="995" spans="1:25" x14ac:dyDescent="0.25">
      <c r="A995" s="242"/>
      <c r="B995" s="242"/>
      <c r="C995" s="242"/>
      <c r="D995" s="242"/>
      <c r="E995" s="242"/>
      <c r="F995" s="242"/>
      <c r="G995" s="242"/>
      <c r="H995" s="242"/>
      <c r="I995" s="242"/>
      <c r="J995" s="242"/>
      <c r="K995" s="242"/>
      <c r="L995" s="242">
        <f t="shared" si="13"/>
        <v>0</v>
      </c>
      <c r="M995" s="242"/>
      <c r="N995" s="242"/>
      <c r="O995" s="242"/>
      <c r="P995" s="242"/>
      <c r="Q995" s="242"/>
      <c r="R995" s="242"/>
      <c r="S995" s="242"/>
      <c r="T995" s="242"/>
      <c r="U995" s="242"/>
      <c r="V995" s="242"/>
      <c r="W995" s="242"/>
      <c r="X995" s="242"/>
      <c r="Y995" s="242"/>
    </row>
    <row r="996" spans="1:25" x14ac:dyDescent="0.25">
      <c r="A996" s="242"/>
      <c r="B996" s="242"/>
      <c r="C996" s="242"/>
      <c r="D996" s="242"/>
      <c r="E996" s="242"/>
      <c r="F996" s="242"/>
      <c r="G996" s="242"/>
      <c r="H996" s="242"/>
      <c r="I996" s="242"/>
      <c r="J996" s="242"/>
      <c r="K996" s="242"/>
      <c r="L996" s="242">
        <f t="shared" si="13"/>
        <v>0</v>
      </c>
      <c r="M996" s="242"/>
      <c r="N996" s="242"/>
      <c r="O996" s="242"/>
      <c r="P996" s="242"/>
      <c r="Q996" s="242"/>
      <c r="R996" s="242"/>
      <c r="S996" s="242"/>
      <c r="T996" s="242"/>
      <c r="U996" s="242"/>
      <c r="V996" s="242"/>
      <c r="W996" s="242"/>
      <c r="X996" s="242"/>
      <c r="Y996" s="242"/>
    </row>
    <row r="997" spans="1:25" x14ac:dyDescent="0.25">
      <c r="A997" s="242"/>
      <c r="B997" s="242"/>
      <c r="C997" s="242"/>
      <c r="D997" s="242"/>
      <c r="E997" s="242"/>
      <c r="F997" s="242"/>
      <c r="G997" s="242"/>
      <c r="H997" s="242"/>
      <c r="I997" s="242"/>
      <c r="J997" s="242"/>
      <c r="K997" s="242"/>
      <c r="L997" s="242">
        <f t="shared" si="13"/>
        <v>0</v>
      </c>
      <c r="M997" s="242"/>
      <c r="N997" s="242"/>
      <c r="O997" s="242"/>
      <c r="P997" s="242"/>
      <c r="Q997" s="242"/>
      <c r="R997" s="242"/>
      <c r="S997" s="242"/>
      <c r="T997" s="242"/>
      <c r="U997" s="242"/>
      <c r="V997" s="242"/>
      <c r="W997" s="242"/>
      <c r="X997" s="242"/>
      <c r="Y997" s="242"/>
    </row>
    <row r="998" spans="1:25" x14ac:dyDescent="0.25">
      <c r="A998" s="242"/>
      <c r="B998" s="242"/>
      <c r="C998" s="242"/>
      <c r="D998" s="242"/>
      <c r="E998" s="242"/>
      <c r="F998" s="242"/>
      <c r="G998" s="242"/>
      <c r="H998" s="242"/>
      <c r="I998" s="242"/>
      <c r="J998" s="242"/>
      <c r="K998" s="242"/>
      <c r="L998" s="242">
        <f t="shared" si="13"/>
        <v>0</v>
      </c>
      <c r="M998" s="242"/>
      <c r="N998" s="242"/>
      <c r="O998" s="242"/>
      <c r="P998" s="242"/>
      <c r="Q998" s="242"/>
      <c r="R998" s="242"/>
      <c r="S998" s="242"/>
      <c r="T998" s="242"/>
      <c r="U998" s="242"/>
      <c r="V998" s="242"/>
      <c r="W998" s="242"/>
      <c r="X998" s="242"/>
      <c r="Y998" s="242"/>
    </row>
    <row r="999" spans="1:25" x14ac:dyDescent="0.25">
      <c r="A999" s="242"/>
      <c r="B999" s="242"/>
      <c r="C999" s="242"/>
      <c r="D999" s="242"/>
      <c r="E999" s="242"/>
      <c r="F999" s="242"/>
      <c r="G999" s="242"/>
      <c r="H999" s="242"/>
      <c r="I999" s="242"/>
      <c r="J999" s="242"/>
      <c r="K999" s="242"/>
      <c r="L999" s="242">
        <f t="shared" si="13"/>
        <v>0</v>
      </c>
      <c r="M999" s="242"/>
      <c r="N999" s="242"/>
      <c r="O999" s="242"/>
      <c r="P999" s="242"/>
      <c r="Q999" s="242"/>
      <c r="R999" s="242"/>
      <c r="S999" s="242"/>
      <c r="T999" s="242"/>
      <c r="U999" s="242"/>
      <c r="V999" s="242"/>
      <c r="W999" s="242"/>
      <c r="X999" s="242"/>
      <c r="Y999" s="242"/>
    </row>
    <row r="1000" spans="1:25" x14ac:dyDescent="0.25">
      <c r="A1000" s="242"/>
      <c r="B1000" s="242"/>
      <c r="C1000" s="242"/>
      <c r="D1000" s="242"/>
      <c r="E1000" s="242"/>
      <c r="F1000" s="242"/>
      <c r="G1000" s="242"/>
      <c r="H1000" s="242"/>
      <c r="I1000" s="242"/>
      <c r="J1000" s="242"/>
      <c r="K1000" s="242"/>
      <c r="L1000" s="242">
        <f t="shared" si="13"/>
        <v>0</v>
      </c>
      <c r="M1000" s="242"/>
      <c r="N1000" s="242"/>
      <c r="O1000" s="242"/>
      <c r="P1000" s="242"/>
      <c r="Q1000" s="242"/>
      <c r="R1000" s="242"/>
      <c r="S1000" s="242"/>
      <c r="T1000" s="242"/>
      <c r="U1000" s="242"/>
      <c r="V1000" s="242"/>
      <c r="W1000" s="242"/>
      <c r="X1000" s="242"/>
      <c r="Y1000" s="242"/>
    </row>
    <row r="1001" spans="1:25" x14ac:dyDescent="0.25">
      <c r="A1001" s="242"/>
      <c r="B1001" s="242"/>
      <c r="C1001" s="242"/>
      <c r="D1001" s="242"/>
      <c r="E1001" s="242"/>
      <c r="F1001" s="242"/>
      <c r="G1001" s="242"/>
      <c r="H1001" s="242"/>
      <c r="I1001" s="242"/>
      <c r="J1001" s="242"/>
      <c r="K1001" s="242"/>
      <c r="L1001" s="242">
        <f t="shared" ref="L1001:L1064" si="14">E1001</f>
        <v>0</v>
      </c>
      <c r="M1001" s="242"/>
      <c r="N1001" s="242"/>
      <c r="O1001" s="242"/>
      <c r="P1001" s="242"/>
      <c r="Q1001" s="242"/>
      <c r="R1001" s="242"/>
      <c r="S1001" s="242"/>
      <c r="T1001" s="242"/>
      <c r="U1001" s="242"/>
      <c r="V1001" s="242"/>
      <c r="W1001" s="242"/>
      <c r="X1001" s="242"/>
      <c r="Y1001" s="242"/>
    </row>
    <row r="1002" spans="1:25" x14ac:dyDescent="0.25">
      <c r="A1002" s="242"/>
      <c r="B1002" s="242"/>
      <c r="C1002" s="242"/>
      <c r="D1002" s="242"/>
      <c r="E1002" s="242"/>
      <c r="F1002" s="242"/>
      <c r="G1002" s="242"/>
      <c r="H1002" s="242"/>
      <c r="I1002" s="242"/>
      <c r="J1002" s="242"/>
      <c r="K1002" s="242"/>
      <c r="L1002" s="242">
        <f t="shared" si="14"/>
        <v>0</v>
      </c>
      <c r="M1002" s="242"/>
      <c r="N1002" s="242"/>
      <c r="O1002" s="242"/>
      <c r="P1002" s="242"/>
      <c r="Q1002" s="242"/>
      <c r="R1002" s="242"/>
      <c r="S1002" s="242"/>
      <c r="T1002" s="242"/>
      <c r="U1002" s="242"/>
      <c r="V1002" s="242"/>
      <c r="W1002" s="242"/>
      <c r="X1002" s="242"/>
      <c r="Y1002" s="242"/>
    </row>
    <row r="1003" spans="1:25" x14ac:dyDescent="0.25">
      <c r="A1003" s="242"/>
      <c r="B1003" s="242"/>
      <c r="C1003" s="242"/>
      <c r="D1003" s="242"/>
      <c r="E1003" s="242"/>
      <c r="F1003" s="242"/>
      <c r="G1003" s="242"/>
      <c r="H1003" s="242"/>
      <c r="I1003" s="242"/>
      <c r="J1003" s="242"/>
      <c r="K1003" s="242"/>
      <c r="L1003" s="242">
        <f t="shared" si="14"/>
        <v>0</v>
      </c>
      <c r="M1003" s="242"/>
      <c r="N1003" s="242"/>
      <c r="O1003" s="242"/>
      <c r="P1003" s="242"/>
      <c r="Q1003" s="242"/>
      <c r="R1003" s="242"/>
      <c r="S1003" s="242"/>
      <c r="T1003" s="242"/>
      <c r="U1003" s="242"/>
      <c r="V1003" s="242"/>
      <c r="W1003" s="242"/>
      <c r="X1003" s="242"/>
      <c r="Y1003" s="242"/>
    </row>
    <row r="1004" spans="1:25" x14ac:dyDescent="0.25">
      <c r="A1004" s="242"/>
      <c r="B1004" s="242"/>
      <c r="C1004" s="242"/>
      <c r="D1004" s="242"/>
      <c r="E1004" s="242"/>
      <c r="F1004" s="242"/>
      <c r="G1004" s="242"/>
      <c r="H1004" s="242"/>
      <c r="I1004" s="242"/>
      <c r="J1004" s="242"/>
      <c r="K1004" s="242"/>
      <c r="L1004" s="242">
        <f t="shared" si="14"/>
        <v>0</v>
      </c>
      <c r="M1004" s="242"/>
      <c r="N1004" s="242"/>
      <c r="O1004" s="242"/>
      <c r="P1004" s="242"/>
      <c r="Q1004" s="242"/>
      <c r="R1004" s="242"/>
      <c r="S1004" s="242"/>
      <c r="T1004" s="242"/>
      <c r="U1004" s="242"/>
      <c r="V1004" s="242"/>
      <c r="W1004" s="242"/>
      <c r="X1004" s="242"/>
      <c r="Y1004" s="242"/>
    </row>
    <row r="1005" spans="1:25" x14ac:dyDescent="0.25">
      <c r="A1005" s="242"/>
      <c r="B1005" s="242"/>
      <c r="C1005" s="242"/>
      <c r="D1005" s="242"/>
      <c r="E1005" s="242"/>
      <c r="F1005" s="242"/>
      <c r="G1005" s="242"/>
      <c r="H1005" s="242"/>
      <c r="I1005" s="242"/>
      <c r="J1005" s="242"/>
      <c r="K1005" s="242"/>
      <c r="L1005" s="242">
        <f t="shared" si="14"/>
        <v>0</v>
      </c>
      <c r="M1005" s="242"/>
      <c r="N1005" s="242"/>
      <c r="O1005" s="242"/>
      <c r="P1005" s="242"/>
      <c r="Q1005" s="242"/>
      <c r="R1005" s="242"/>
      <c r="S1005" s="242"/>
      <c r="T1005" s="242"/>
      <c r="U1005" s="242"/>
      <c r="V1005" s="242"/>
      <c r="W1005" s="242"/>
      <c r="X1005" s="242"/>
      <c r="Y1005" s="242"/>
    </row>
    <row r="1006" spans="1:25" x14ac:dyDescent="0.25">
      <c r="A1006" s="242"/>
      <c r="B1006" s="242"/>
      <c r="C1006" s="242"/>
      <c r="D1006" s="242"/>
      <c r="E1006" s="242"/>
      <c r="F1006" s="242"/>
      <c r="G1006" s="242"/>
      <c r="H1006" s="242"/>
      <c r="I1006" s="242"/>
      <c r="J1006" s="242"/>
      <c r="K1006" s="242"/>
      <c r="L1006" s="242">
        <f t="shared" si="14"/>
        <v>0</v>
      </c>
      <c r="M1006" s="242"/>
      <c r="N1006" s="242"/>
      <c r="O1006" s="242"/>
      <c r="P1006" s="242"/>
      <c r="Q1006" s="242"/>
      <c r="R1006" s="242"/>
      <c r="S1006" s="242"/>
      <c r="T1006" s="242"/>
      <c r="U1006" s="242"/>
      <c r="V1006" s="242"/>
      <c r="W1006" s="242"/>
      <c r="X1006" s="242"/>
      <c r="Y1006" s="242"/>
    </row>
    <row r="1007" spans="1:25" x14ac:dyDescent="0.25">
      <c r="A1007" s="242"/>
      <c r="B1007" s="242"/>
      <c r="C1007" s="242"/>
      <c r="D1007" s="242"/>
      <c r="E1007" s="242"/>
      <c r="F1007" s="242"/>
      <c r="G1007" s="242"/>
      <c r="H1007" s="242"/>
      <c r="I1007" s="242"/>
      <c r="J1007" s="242"/>
      <c r="K1007" s="242"/>
      <c r="L1007" s="242">
        <f t="shared" si="14"/>
        <v>0</v>
      </c>
      <c r="M1007" s="242"/>
      <c r="N1007" s="242"/>
      <c r="O1007" s="242"/>
      <c r="P1007" s="242"/>
      <c r="Q1007" s="242"/>
      <c r="R1007" s="242"/>
      <c r="S1007" s="242"/>
      <c r="T1007" s="242"/>
      <c r="U1007" s="242"/>
      <c r="V1007" s="242"/>
      <c r="W1007" s="242"/>
      <c r="X1007" s="242"/>
      <c r="Y1007" s="242"/>
    </row>
    <row r="1008" spans="1:25" x14ac:dyDescent="0.25">
      <c r="A1008" s="242"/>
      <c r="B1008" s="242"/>
      <c r="C1008" s="242"/>
      <c r="D1008" s="242"/>
      <c r="E1008" s="242"/>
      <c r="F1008" s="242"/>
      <c r="G1008" s="242"/>
      <c r="H1008" s="242"/>
      <c r="I1008" s="242"/>
      <c r="J1008" s="242"/>
      <c r="K1008" s="242"/>
      <c r="L1008" s="242">
        <f t="shared" si="14"/>
        <v>0</v>
      </c>
      <c r="M1008" s="242"/>
      <c r="N1008" s="242"/>
      <c r="O1008" s="242"/>
      <c r="P1008" s="242"/>
      <c r="Q1008" s="242"/>
      <c r="R1008" s="242"/>
      <c r="S1008" s="242"/>
      <c r="T1008" s="242"/>
      <c r="U1008" s="242"/>
      <c r="V1008" s="242"/>
      <c r="W1008" s="242"/>
      <c r="X1008" s="242"/>
      <c r="Y1008" s="242"/>
    </row>
    <row r="1009" spans="1:25" x14ac:dyDescent="0.25">
      <c r="A1009" s="242"/>
      <c r="B1009" s="242"/>
      <c r="C1009" s="242"/>
      <c r="D1009" s="242"/>
      <c r="E1009" s="242"/>
      <c r="F1009" s="242"/>
      <c r="G1009" s="242"/>
      <c r="H1009" s="242"/>
      <c r="I1009" s="242"/>
      <c r="J1009" s="242"/>
      <c r="K1009" s="242"/>
      <c r="L1009" s="242">
        <f t="shared" si="14"/>
        <v>0</v>
      </c>
      <c r="M1009" s="242"/>
      <c r="N1009" s="242"/>
      <c r="O1009" s="242"/>
      <c r="P1009" s="242"/>
      <c r="Q1009" s="242"/>
      <c r="R1009" s="242"/>
      <c r="S1009" s="242"/>
      <c r="T1009" s="242"/>
      <c r="U1009" s="242"/>
      <c r="V1009" s="242"/>
      <c r="W1009" s="242"/>
      <c r="X1009" s="242"/>
      <c r="Y1009" s="242"/>
    </row>
    <row r="1010" spans="1:25" x14ac:dyDescent="0.25">
      <c r="A1010" s="242"/>
      <c r="B1010" s="242"/>
      <c r="C1010" s="242"/>
      <c r="D1010" s="242"/>
      <c r="E1010" s="242"/>
      <c r="F1010" s="242"/>
      <c r="G1010" s="242"/>
      <c r="H1010" s="242"/>
      <c r="I1010" s="242"/>
      <c r="J1010" s="242"/>
      <c r="K1010" s="242"/>
      <c r="L1010" s="242">
        <f t="shared" si="14"/>
        <v>0</v>
      </c>
      <c r="M1010" s="242"/>
      <c r="N1010" s="242"/>
      <c r="O1010" s="242"/>
      <c r="P1010" s="242"/>
      <c r="Q1010" s="242"/>
      <c r="R1010" s="242"/>
      <c r="S1010" s="242"/>
      <c r="T1010" s="242"/>
      <c r="U1010" s="242"/>
      <c r="V1010" s="242"/>
      <c r="W1010" s="242"/>
      <c r="X1010" s="242"/>
      <c r="Y1010" s="242"/>
    </row>
    <row r="1011" spans="1:25" x14ac:dyDescent="0.25">
      <c r="A1011" s="242"/>
      <c r="B1011" s="242"/>
      <c r="C1011" s="242"/>
      <c r="D1011" s="242"/>
      <c r="E1011" s="242"/>
      <c r="F1011" s="242"/>
      <c r="G1011" s="242"/>
      <c r="H1011" s="242"/>
      <c r="I1011" s="242"/>
      <c r="J1011" s="242"/>
      <c r="K1011" s="242"/>
      <c r="L1011" s="242">
        <f t="shared" si="14"/>
        <v>0</v>
      </c>
      <c r="M1011" s="242"/>
      <c r="N1011" s="242"/>
      <c r="O1011" s="242"/>
      <c r="P1011" s="242"/>
      <c r="Q1011" s="242"/>
      <c r="R1011" s="242"/>
      <c r="S1011" s="242"/>
      <c r="T1011" s="242"/>
      <c r="U1011" s="242"/>
      <c r="V1011" s="242"/>
      <c r="W1011" s="242"/>
      <c r="X1011" s="242"/>
      <c r="Y1011" s="242"/>
    </row>
    <row r="1012" spans="1:25" x14ac:dyDescent="0.25">
      <c r="A1012" s="242"/>
      <c r="B1012" s="242"/>
      <c r="C1012" s="242"/>
      <c r="D1012" s="242"/>
      <c r="E1012" s="242"/>
      <c r="F1012" s="242"/>
      <c r="G1012" s="242"/>
      <c r="H1012" s="242"/>
      <c r="I1012" s="242"/>
      <c r="J1012" s="242"/>
      <c r="K1012" s="242"/>
      <c r="L1012" s="242">
        <f t="shared" si="14"/>
        <v>0</v>
      </c>
      <c r="M1012" s="242"/>
      <c r="N1012" s="242"/>
      <c r="O1012" s="242"/>
      <c r="P1012" s="242"/>
      <c r="Q1012" s="242"/>
      <c r="R1012" s="242"/>
      <c r="S1012" s="242"/>
      <c r="T1012" s="242"/>
      <c r="U1012" s="242"/>
      <c r="V1012" s="242"/>
      <c r="W1012" s="242"/>
      <c r="X1012" s="242"/>
      <c r="Y1012" s="242"/>
    </row>
    <row r="1013" spans="1:25" x14ac:dyDescent="0.25">
      <c r="A1013" s="242"/>
      <c r="B1013" s="242"/>
      <c r="C1013" s="242"/>
      <c r="D1013" s="242"/>
      <c r="E1013" s="242"/>
      <c r="F1013" s="242"/>
      <c r="G1013" s="242"/>
      <c r="H1013" s="242"/>
      <c r="I1013" s="242"/>
      <c r="J1013" s="242"/>
      <c r="K1013" s="242"/>
      <c r="L1013" s="242">
        <f t="shared" si="14"/>
        <v>0</v>
      </c>
      <c r="M1013" s="242"/>
      <c r="N1013" s="242"/>
      <c r="O1013" s="242"/>
      <c r="P1013" s="242"/>
      <c r="Q1013" s="242"/>
      <c r="R1013" s="242"/>
      <c r="S1013" s="242"/>
      <c r="T1013" s="242"/>
      <c r="U1013" s="242"/>
      <c r="V1013" s="242"/>
      <c r="W1013" s="242"/>
      <c r="X1013" s="242"/>
      <c r="Y1013" s="242"/>
    </row>
    <row r="1014" spans="1:25" x14ac:dyDescent="0.25">
      <c r="A1014" s="242"/>
      <c r="B1014" s="242"/>
      <c r="C1014" s="242"/>
      <c r="D1014" s="242"/>
      <c r="E1014" s="242"/>
      <c r="F1014" s="242"/>
      <c r="G1014" s="242"/>
      <c r="H1014" s="242"/>
      <c r="I1014" s="242"/>
      <c r="J1014" s="242"/>
      <c r="K1014" s="242"/>
      <c r="L1014" s="242">
        <f t="shared" si="14"/>
        <v>0</v>
      </c>
      <c r="M1014" s="242"/>
      <c r="N1014" s="242"/>
      <c r="O1014" s="242"/>
      <c r="P1014" s="242"/>
      <c r="Q1014" s="242"/>
      <c r="R1014" s="242"/>
      <c r="S1014" s="242"/>
      <c r="T1014" s="242"/>
      <c r="U1014" s="242"/>
      <c r="V1014" s="242"/>
      <c r="W1014" s="242"/>
      <c r="X1014" s="242"/>
      <c r="Y1014" s="242"/>
    </row>
    <row r="1015" spans="1:25" x14ac:dyDescent="0.25">
      <c r="A1015" s="242"/>
      <c r="B1015" s="242"/>
      <c r="C1015" s="242"/>
      <c r="D1015" s="242"/>
      <c r="E1015" s="242"/>
      <c r="F1015" s="242"/>
      <c r="G1015" s="242"/>
      <c r="H1015" s="242"/>
      <c r="I1015" s="242"/>
      <c r="J1015" s="242"/>
      <c r="K1015" s="242"/>
      <c r="L1015" s="242">
        <f t="shared" si="14"/>
        <v>0</v>
      </c>
      <c r="M1015" s="242"/>
      <c r="N1015" s="242"/>
      <c r="O1015" s="242"/>
      <c r="P1015" s="242"/>
      <c r="Q1015" s="242"/>
      <c r="R1015" s="242"/>
      <c r="S1015" s="242"/>
      <c r="T1015" s="242"/>
      <c r="U1015" s="242"/>
      <c r="V1015" s="242"/>
      <c r="W1015" s="242"/>
      <c r="X1015" s="242"/>
      <c r="Y1015" s="242"/>
    </row>
    <row r="1016" spans="1:25" x14ac:dyDescent="0.25">
      <c r="A1016" s="242"/>
      <c r="B1016" s="242"/>
      <c r="C1016" s="242"/>
      <c r="D1016" s="242"/>
      <c r="E1016" s="242"/>
      <c r="F1016" s="242"/>
      <c r="G1016" s="242"/>
      <c r="H1016" s="242"/>
      <c r="I1016" s="242"/>
      <c r="J1016" s="242"/>
      <c r="K1016" s="242"/>
      <c r="L1016" s="242">
        <f t="shared" si="14"/>
        <v>0</v>
      </c>
      <c r="M1016" s="242"/>
      <c r="N1016" s="242"/>
      <c r="O1016" s="242"/>
      <c r="P1016" s="242"/>
      <c r="Q1016" s="242"/>
      <c r="R1016" s="242"/>
      <c r="S1016" s="242"/>
      <c r="T1016" s="242"/>
      <c r="U1016" s="242"/>
      <c r="V1016" s="242"/>
      <c r="W1016" s="242"/>
      <c r="X1016" s="242"/>
      <c r="Y1016" s="242"/>
    </row>
    <row r="1017" spans="1:25" x14ac:dyDescent="0.25">
      <c r="A1017" s="242"/>
      <c r="B1017" s="242"/>
      <c r="C1017" s="242"/>
      <c r="D1017" s="242"/>
      <c r="E1017" s="242"/>
      <c r="F1017" s="242"/>
      <c r="G1017" s="242"/>
      <c r="H1017" s="242"/>
      <c r="I1017" s="242"/>
      <c r="J1017" s="242"/>
      <c r="K1017" s="242"/>
      <c r="L1017" s="242">
        <f t="shared" si="14"/>
        <v>0</v>
      </c>
      <c r="M1017" s="242"/>
      <c r="N1017" s="242"/>
      <c r="O1017" s="242"/>
      <c r="P1017" s="242"/>
      <c r="Q1017" s="242"/>
      <c r="R1017" s="242"/>
      <c r="S1017" s="242"/>
      <c r="T1017" s="242"/>
      <c r="U1017" s="242"/>
      <c r="V1017" s="242"/>
      <c r="W1017" s="242"/>
      <c r="X1017" s="242"/>
      <c r="Y1017" s="242"/>
    </row>
    <row r="1018" spans="1:25" x14ac:dyDescent="0.25">
      <c r="A1018" s="242"/>
      <c r="B1018" s="242"/>
      <c r="C1018" s="242"/>
      <c r="D1018" s="242"/>
      <c r="E1018" s="242"/>
      <c r="F1018" s="242"/>
      <c r="G1018" s="242"/>
      <c r="H1018" s="242"/>
      <c r="I1018" s="242"/>
      <c r="J1018" s="242"/>
      <c r="K1018" s="242"/>
      <c r="L1018" s="242">
        <f t="shared" si="14"/>
        <v>0</v>
      </c>
      <c r="M1018" s="242"/>
      <c r="N1018" s="242"/>
      <c r="O1018" s="242"/>
      <c r="P1018" s="242"/>
      <c r="Q1018" s="242"/>
      <c r="R1018" s="242"/>
      <c r="S1018" s="242"/>
      <c r="T1018" s="242"/>
      <c r="U1018" s="242"/>
      <c r="V1018" s="242"/>
      <c r="W1018" s="242"/>
      <c r="X1018" s="242"/>
      <c r="Y1018" s="242"/>
    </row>
    <row r="1019" spans="1:25" x14ac:dyDescent="0.25">
      <c r="A1019" s="242"/>
      <c r="B1019" s="242"/>
      <c r="C1019" s="242"/>
      <c r="D1019" s="242"/>
      <c r="E1019" s="242"/>
      <c r="F1019" s="242"/>
      <c r="G1019" s="242"/>
      <c r="H1019" s="242"/>
      <c r="I1019" s="242"/>
      <c r="J1019" s="242"/>
      <c r="K1019" s="242"/>
      <c r="L1019" s="242">
        <f t="shared" si="14"/>
        <v>0</v>
      </c>
      <c r="M1019" s="242"/>
      <c r="N1019" s="242"/>
      <c r="O1019" s="242"/>
      <c r="P1019" s="242"/>
      <c r="Q1019" s="242"/>
      <c r="R1019" s="242"/>
      <c r="S1019" s="242"/>
      <c r="T1019" s="242"/>
      <c r="U1019" s="242"/>
      <c r="V1019" s="242"/>
      <c r="W1019" s="242"/>
      <c r="X1019" s="242"/>
      <c r="Y1019" s="242"/>
    </row>
    <row r="1020" spans="1:25" x14ac:dyDescent="0.25">
      <c r="A1020" s="242"/>
      <c r="B1020" s="242"/>
      <c r="C1020" s="242"/>
      <c r="D1020" s="242"/>
      <c r="E1020" s="242"/>
      <c r="F1020" s="242"/>
      <c r="G1020" s="242"/>
      <c r="H1020" s="242"/>
      <c r="I1020" s="242"/>
      <c r="J1020" s="242"/>
      <c r="K1020" s="242"/>
      <c r="L1020" s="242">
        <f t="shared" si="14"/>
        <v>0</v>
      </c>
      <c r="M1020" s="242"/>
      <c r="N1020" s="242"/>
      <c r="O1020" s="242"/>
      <c r="P1020" s="242"/>
      <c r="Q1020" s="242"/>
      <c r="R1020" s="242"/>
      <c r="S1020" s="242"/>
      <c r="T1020" s="242"/>
      <c r="U1020" s="242"/>
      <c r="V1020" s="242"/>
      <c r="W1020" s="242"/>
      <c r="X1020" s="242"/>
      <c r="Y1020" s="242"/>
    </row>
    <row r="1021" spans="1:25" x14ac:dyDescent="0.25">
      <c r="A1021" s="242"/>
      <c r="B1021" s="242"/>
      <c r="C1021" s="242"/>
      <c r="D1021" s="242"/>
      <c r="E1021" s="242"/>
      <c r="F1021" s="242"/>
      <c r="G1021" s="242"/>
      <c r="H1021" s="242"/>
      <c r="I1021" s="242"/>
      <c r="J1021" s="242"/>
      <c r="K1021" s="242"/>
      <c r="L1021" s="242">
        <f t="shared" si="14"/>
        <v>0</v>
      </c>
      <c r="M1021" s="242"/>
      <c r="N1021" s="242"/>
      <c r="O1021" s="242"/>
      <c r="P1021" s="242"/>
      <c r="Q1021" s="242"/>
      <c r="R1021" s="242"/>
      <c r="S1021" s="242"/>
      <c r="T1021" s="242"/>
      <c r="U1021" s="242"/>
      <c r="V1021" s="242"/>
      <c r="W1021" s="242"/>
      <c r="X1021" s="242"/>
      <c r="Y1021" s="242"/>
    </row>
    <row r="1022" spans="1:25" x14ac:dyDescent="0.25">
      <c r="A1022" s="242"/>
      <c r="B1022" s="242"/>
      <c r="C1022" s="242"/>
      <c r="D1022" s="242"/>
      <c r="E1022" s="242"/>
      <c r="F1022" s="242"/>
      <c r="G1022" s="242"/>
      <c r="H1022" s="242"/>
      <c r="I1022" s="242"/>
      <c r="J1022" s="242"/>
      <c r="K1022" s="242"/>
      <c r="L1022" s="242">
        <f t="shared" si="14"/>
        <v>0</v>
      </c>
      <c r="M1022" s="242"/>
      <c r="N1022" s="242"/>
      <c r="O1022" s="242"/>
      <c r="P1022" s="242"/>
      <c r="Q1022" s="242"/>
      <c r="R1022" s="242"/>
      <c r="S1022" s="242"/>
      <c r="T1022" s="242"/>
      <c r="U1022" s="242"/>
      <c r="V1022" s="242"/>
      <c r="W1022" s="242"/>
      <c r="X1022" s="242"/>
      <c r="Y1022" s="242"/>
    </row>
    <row r="1023" spans="1:25" x14ac:dyDescent="0.25">
      <c r="A1023" s="242"/>
      <c r="B1023" s="242"/>
      <c r="C1023" s="242"/>
      <c r="D1023" s="242"/>
      <c r="E1023" s="242"/>
      <c r="F1023" s="242"/>
      <c r="G1023" s="242"/>
      <c r="H1023" s="242"/>
      <c r="I1023" s="242"/>
      <c r="J1023" s="242"/>
      <c r="K1023" s="242"/>
      <c r="L1023" s="242">
        <f t="shared" si="14"/>
        <v>0</v>
      </c>
      <c r="M1023" s="242"/>
      <c r="N1023" s="242"/>
      <c r="O1023" s="242"/>
      <c r="P1023" s="242"/>
      <c r="Q1023" s="242"/>
      <c r="R1023" s="242"/>
      <c r="S1023" s="242"/>
      <c r="T1023" s="242"/>
      <c r="U1023" s="242"/>
      <c r="V1023" s="242"/>
      <c r="W1023" s="242"/>
      <c r="X1023" s="242"/>
      <c r="Y1023" s="242"/>
    </row>
    <row r="1024" spans="1:25" x14ac:dyDescent="0.25">
      <c r="A1024" s="242"/>
      <c r="B1024" s="242"/>
      <c r="C1024" s="242"/>
      <c r="D1024" s="242"/>
      <c r="E1024" s="242"/>
      <c r="F1024" s="242"/>
      <c r="G1024" s="242"/>
      <c r="H1024" s="242"/>
      <c r="I1024" s="242"/>
      <c r="J1024" s="242"/>
      <c r="K1024" s="242"/>
      <c r="L1024" s="242">
        <f t="shared" si="14"/>
        <v>0</v>
      </c>
      <c r="M1024" s="242"/>
      <c r="N1024" s="242"/>
      <c r="O1024" s="242"/>
      <c r="P1024" s="242"/>
      <c r="Q1024" s="242"/>
      <c r="R1024" s="242"/>
      <c r="S1024" s="242"/>
      <c r="T1024" s="242"/>
      <c r="U1024" s="242"/>
      <c r="V1024" s="242"/>
      <c r="W1024" s="242"/>
      <c r="X1024" s="242"/>
      <c r="Y1024" s="242"/>
    </row>
    <row r="1025" spans="1:25" x14ac:dyDescent="0.25">
      <c r="A1025" s="242"/>
      <c r="B1025" s="242"/>
      <c r="C1025" s="242"/>
      <c r="D1025" s="242"/>
      <c r="E1025" s="242"/>
      <c r="F1025" s="242"/>
      <c r="G1025" s="242"/>
      <c r="H1025" s="242"/>
      <c r="I1025" s="242"/>
      <c r="J1025" s="242"/>
      <c r="K1025" s="242"/>
      <c r="L1025" s="242">
        <f t="shared" si="14"/>
        <v>0</v>
      </c>
      <c r="M1025" s="242"/>
      <c r="N1025" s="242"/>
      <c r="O1025" s="242"/>
      <c r="P1025" s="242"/>
      <c r="Q1025" s="242"/>
      <c r="R1025" s="242"/>
      <c r="S1025" s="242"/>
      <c r="T1025" s="242"/>
      <c r="U1025" s="242"/>
      <c r="V1025" s="242"/>
      <c r="W1025" s="242"/>
      <c r="X1025" s="242"/>
      <c r="Y1025" s="242"/>
    </row>
    <row r="1026" spans="1:25" x14ac:dyDescent="0.25">
      <c r="A1026" s="242"/>
      <c r="B1026" s="242"/>
      <c r="C1026" s="242"/>
      <c r="D1026" s="242"/>
      <c r="E1026" s="242"/>
      <c r="F1026" s="242"/>
      <c r="G1026" s="242"/>
      <c r="H1026" s="242"/>
      <c r="I1026" s="242"/>
      <c r="J1026" s="242"/>
      <c r="K1026" s="242"/>
      <c r="L1026" s="242">
        <f t="shared" si="14"/>
        <v>0</v>
      </c>
      <c r="M1026" s="242"/>
      <c r="N1026" s="242"/>
      <c r="O1026" s="242"/>
      <c r="P1026" s="242"/>
      <c r="Q1026" s="242"/>
      <c r="R1026" s="242"/>
      <c r="S1026" s="242"/>
      <c r="T1026" s="242"/>
      <c r="U1026" s="242"/>
      <c r="V1026" s="242"/>
      <c r="W1026" s="242"/>
      <c r="X1026" s="242"/>
      <c r="Y1026" s="242"/>
    </row>
    <row r="1027" spans="1:25" x14ac:dyDescent="0.25">
      <c r="A1027" s="242"/>
      <c r="B1027" s="242"/>
      <c r="C1027" s="242"/>
      <c r="D1027" s="242"/>
      <c r="E1027" s="242"/>
      <c r="F1027" s="242"/>
      <c r="G1027" s="242"/>
      <c r="H1027" s="242"/>
      <c r="I1027" s="242"/>
      <c r="J1027" s="242"/>
      <c r="K1027" s="242"/>
      <c r="L1027" s="242">
        <f t="shared" si="14"/>
        <v>0</v>
      </c>
      <c r="M1027" s="242"/>
      <c r="N1027" s="242"/>
      <c r="O1027" s="242"/>
      <c r="P1027" s="242"/>
      <c r="Q1027" s="242"/>
      <c r="R1027" s="242"/>
      <c r="S1027" s="242"/>
      <c r="T1027" s="242"/>
      <c r="U1027" s="242"/>
      <c r="V1027" s="242"/>
      <c r="W1027" s="242"/>
      <c r="X1027" s="242"/>
      <c r="Y1027" s="242"/>
    </row>
    <row r="1028" spans="1:25" x14ac:dyDescent="0.25">
      <c r="A1028" s="242"/>
      <c r="B1028" s="242"/>
      <c r="C1028" s="242"/>
      <c r="D1028" s="242"/>
      <c r="E1028" s="242"/>
      <c r="F1028" s="242"/>
      <c r="G1028" s="242"/>
      <c r="H1028" s="242"/>
      <c r="I1028" s="242"/>
      <c r="J1028" s="242"/>
      <c r="K1028" s="242"/>
      <c r="L1028" s="242">
        <f t="shared" si="14"/>
        <v>0</v>
      </c>
      <c r="M1028" s="242"/>
      <c r="N1028" s="242"/>
      <c r="O1028" s="242"/>
      <c r="P1028" s="242"/>
      <c r="Q1028" s="242"/>
      <c r="R1028" s="242"/>
      <c r="S1028" s="242"/>
      <c r="T1028" s="242"/>
      <c r="U1028" s="242"/>
      <c r="V1028" s="242"/>
      <c r="W1028" s="242"/>
      <c r="X1028" s="242"/>
      <c r="Y1028" s="242"/>
    </row>
    <row r="1029" spans="1:25" x14ac:dyDescent="0.25">
      <c r="A1029" s="242"/>
      <c r="B1029" s="242"/>
      <c r="C1029" s="242"/>
      <c r="D1029" s="242"/>
      <c r="E1029" s="242"/>
      <c r="F1029" s="242"/>
      <c r="G1029" s="242"/>
      <c r="H1029" s="242"/>
      <c r="I1029" s="242"/>
      <c r="J1029" s="242"/>
      <c r="K1029" s="242"/>
      <c r="L1029" s="242">
        <f t="shared" si="14"/>
        <v>0</v>
      </c>
      <c r="M1029" s="242"/>
      <c r="N1029" s="242"/>
      <c r="O1029" s="242"/>
      <c r="P1029" s="242"/>
      <c r="Q1029" s="242"/>
      <c r="R1029" s="242"/>
      <c r="S1029" s="242"/>
      <c r="T1029" s="242"/>
      <c r="U1029" s="242"/>
      <c r="V1029" s="242"/>
      <c r="W1029" s="242"/>
      <c r="X1029" s="242"/>
      <c r="Y1029" s="242"/>
    </row>
    <row r="1030" spans="1:25" x14ac:dyDescent="0.25">
      <c r="A1030" s="242"/>
      <c r="B1030" s="242"/>
      <c r="C1030" s="242"/>
      <c r="D1030" s="242"/>
      <c r="E1030" s="242"/>
      <c r="F1030" s="242"/>
      <c r="G1030" s="242"/>
      <c r="H1030" s="242"/>
      <c r="I1030" s="242"/>
      <c r="J1030" s="242"/>
      <c r="K1030" s="242"/>
      <c r="L1030" s="242">
        <f t="shared" si="14"/>
        <v>0</v>
      </c>
      <c r="M1030" s="242"/>
      <c r="N1030" s="242"/>
      <c r="O1030" s="242"/>
      <c r="P1030" s="242"/>
      <c r="Q1030" s="242"/>
      <c r="R1030" s="242"/>
      <c r="S1030" s="242"/>
      <c r="T1030" s="242"/>
      <c r="U1030" s="242"/>
      <c r="V1030" s="242"/>
      <c r="W1030" s="242"/>
      <c r="X1030" s="242"/>
      <c r="Y1030" s="242"/>
    </row>
    <row r="1031" spans="1:25" x14ac:dyDescent="0.25">
      <c r="A1031" s="242"/>
      <c r="B1031" s="242"/>
      <c r="C1031" s="242"/>
      <c r="D1031" s="242"/>
      <c r="E1031" s="242"/>
      <c r="F1031" s="242"/>
      <c r="G1031" s="242"/>
      <c r="H1031" s="242"/>
      <c r="I1031" s="242"/>
      <c r="J1031" s="242"/>
      <c r="K1031" s="242"/>
      <c r="L1031" s="242">
        <f t="shared" si="14"/>
        <v>0</v>
      </c>
      <c r="M1031" s="242"/>
      <c r="N1031" s="242"/>
      <c r="O1031" s="242"/>
      <c r="P1031" s="242"/>
      <c r="Q1031" s="242"/>
      <c r="R1031" s="242"/>
      <c r="S1031" s="242"/>
      <c r="T1031" s="242"/>
      <c r="U1031" s="242"/>
      <c r="V1031" s="242"/>
      <c r="W1031" s="242"/>
      <c r="X1031" s="242"/>
      <c r="Y1031" s="242"/>
    </row>
    <row r="1032" spans="1:25" x14ac:dyDescent="0.25">
      <c r="A1032" s="242"/>
      <c r="B1032" s="242"/>
      <c r="C1032" s="242"/>
      <c r="D1032" s="242"/>
      <c r="E1032" s="242"/>
      <c r="F1032" s="242"/>
      <c r="G1032" s="242"/>
      <c r="H1032" s="242"/>
      <c r="I1032" s="242"/>
      <c r="J1032" s="242"/>
      <c r="K1032" s="242"/>
      <c r="L1032" s="242">
        <f t="shared" si="14"/>
        <v>0</v>
      </c>
      <c r="M1032" s="242"/>
      <c r="N1032" s="242"/>
      <c r="O1032" s="242"/>
      <c r="P1032" s="242"/>
      <c r="Q1032" s="242"/>
      <c r="R1032" s="242"/>
      <c r="S1032" s="242"/>
      <c r="T1032" s="242"/>
      <c r="U1032" s="242"/>
      <c r="V1032" s="242"/>
      <c r="W1032" s="242"/>
      <c r="X1032" s="242"/>
      <c r="Y1032" s="242"/>
    </row>
    <row r="1033" spans="1:25" x14ac:dyDescent="0.25">
      <c r="A1033" s="242"/>
      <c r="B1033" s="242"/>
      <c r="C1033" s="242"/>
      <c r="D1033" s="242"/>
      <c r="E1033" s="242"/>
      <c r="F1033" s="242"/>
      <c r="G1033" s="242"/>
      <c r="H1033" s="242"/>
      <c r="I1033" s="242"/>
      <c r="J1033" s="242"/>
      <c r="K1033" s="242"/>
      <c r="L1033" s="242">
        <f t="shared" si="14"/>
        <v>0</v>
      </c>
      <c r="M1033" s="242"/>
      <c r="N1033" s="242"/>
      <c r="O1033" s="242"/>
      <c r="P1033" s="242"/>
      <c r="Q1033" s="242"/>
      <c r="R1033" s="242"/>
      <c r="S1033" s="242"/>
      <c r="T1033" s="242"/>
      <c r="U1033" s="242"/>
      <c r="V1033" s="242"/>
      <c r="W1033" s="242"/>
      <c r="X1033" s="242"/>
      <c r="Y1033" s="242"/>
    </row>
    <row r="1034" spans="1:25" x14ac:dyDescent="0.25">
      <c r="A1034" s="242"/>
      <c r="B1034" s="242"/>
      <c r="C1034" s="242"/>
      <c r="D1034" s="242"/>
      <c r="E1034" s="242"/>
      <c r="F1034" s="242"/>
      <c r="G1034" s="242"/>
      <c r="H1034" s="242"/>
      <c r="I1034" s="242"/>
      <c r="J1034" s="242"/>
      <c r="K1034" s="242"/>
      <c r="L1034" s="242">
        <f t="shared" si="14"/>
        <v>0</v>
      </c>
      <c r="M1034" s="242"/>
      <c r="N1034" s="242"/>
      <c r="O1034" s="242"/>
      <c r="P1034" s="242"/>
      <c r="Q1034" s="242"/>
      <c r="R1034" s="242"/>
      <c r="S1034" s="242"/>
      <c r="T1034" s="242"/>
      <c r="U1034" s="242"/>
      <c r="V1034" s="242"/>
      <c r="W1034" s="242"/>
      <c r="X1034" s="242"/>
      <c r="Y1034" s="242"/>
    </row>
    <row r="1035" spans="1:25" x14ac:dyDescent="0.25">
      <c r="A1035" s="242"/>
      <c r="B1035" s="242"/>
      <c r="C1035" s="242"/>
      <c r="D1035" s="242"/>
      <c r="E1035" s="242"/>
      <c r="F1035" s="242"/>
      <c r="G1035" s="242"/>
      <c r="H1035" s="242"/>
      <c r="I1035" s="242"/>
      <c r="J1035" s="242"/>
      <c r="K1035" s="242"/>
      <c r="L1035" s="242">
        <f t="shared" si="14"/>
        <v>0</v>
      </c>
      <c r="M1035" s="242"/>
      <c r="N1035" s="242"/>
      <c r="O1035" s="242"/>
      <c r="P1035" s="242"/>
      <c r="Q1035" s="242"/>
      <c r="R1035" s="242"/>
      <c r="S1035" s="242"/>
      <c r="T1035" s="242"/>
      <c r="U1035" s="242"/>
      <c r="V1035" s="242"/>
      <c r="W1035" s="242"/>
      <c r="X1035" s="242"/>
      <c r="Y1035" s="242"/>
    </row>
    <row r="1036" spans="1:25" x14ac:dyDescent="0.25">
      <c r="A1036" s="242"/>
      <c r="B1036" s="242"/>
      <c r="C1036" s="242"/>
      <c r="D1036" s="242"/>
      <c r="E1036" s="242"/>
      <c r="F1036" s="242"/>
      <c r="G1036" s="242"/>
      <c r="H1036" s="242"/>
      <c r="I1036" s="242"/>
      <c r="J1036" s="242"/>
      <c r="K1036" s="242"/>
      <c r="L1036" s="242">
        <f t="shared" si="14"/>
        <v>0</v>
      </c>
      <c r="M1036" s="242"/>
      <c r="N1036" s="242"/>
      <c r="O1036" s="242"/>
      <c r="P1036" s="242"/>
      <c r="Q1036" s="242"/>
      <c r="R1036" s="242"/>
      <c r="S1036" s="242"/>
      <c r="T1036" s="242"/>
      <c r="U1036" s="242"/>
      <c r="V1036" s="242"/>
      <c r="W1036" s="242"/>
      <c r="X1036" s="242"/>
      <c r="Y1036" s="242"/>
    </row>
    <row r="1037" spans="1:25" x14ac:dyDescent="0.25">
      <c r="A1037" s="242"/>
      <c r="B1037" s="242"/>
      <c r="C1037" s="242"/>
      <c r="D1037" s="242"/>
      <c r="E1037" s="242"/>
      <c r="F1037" s="242"/>
      <c r="G1037" s="242"/>
      <c r="H1037" s="242"/>
      <c r="I1037" s="242"/>
      <c r="J1037" s="242"/>
      <c r="K1037" s="242"/>
      <c r="L1037" s="242">
        <f t="shared" si="14"/>
        <v>0</v>
      </c>
      <c r="M1037" s="242"/>
      <c r="N1037" s="242"/>
      <c r="O1037" s="242"/>
      <c r="P1037" s="242"/>
      <c r="Q1037" s="242"/>
      <c r="R1037" s="242"/>
      <c r="S1037" s="242"/>
      <c r="T1037" s="242"/>
      <c r="U1037" s="242"/>
      <c r="V1037" s="242"/>
      <c r="W1037" s="242"/>
      <c r="X1037" s="242"/>
      <c r="Y1037" s="242"/>
    </row>
    <row r="1038" spans="1:25" x14ac:dyDescent="0.25">
      <c r="A1038" s="242"/>
      <c r="B1038" s="242"/>
      <c r="C1038" s="242"/>
      <c r="D1038" s="242"/>
      <c r="E1038" s="242"/>
      <c r="F1038" s="242"/>
      <c r="G1038" s="242"/>
      <c r="H1038" s="242"/>
      <c r="I1038" s="242"/>
      <c r="J1038" s="242"/>
      <c r="K1038" s="242"/>
      <c r="L1038" s="242">
        <f t="shared" si="14"/>
        <v>0</v>
      </c>
      <c r="M1038" s="242"/>
      <c r="N1038" s="242"/>
      <c r="O1038" s="242"/>
      <c r="P1038" s="242"/>
      <c r="Q1038" s="242"/>
      <c r="R1038" s="242"/>
      <c r="S1038" s="242"/>
      <c r="T1038" s="242"/>
      <c r="U1038" s="242"/>
      <c r="V1038" s="242"/>
      <c r="W1038" s="242"/>
      <c r="X1038" s="242"/>
      <c r="Y1038" s="242"/>
    </row>
    <row r="1039" spans="1:25" x14ac:dyDescent="0.25">
      <c r="A1039" s="242"/>
      <c r="B1039" s="242"/>
      <c r="C1039" s="242"/>
      <c r="D1039" s="242"/>
      <c r="E1039" s="242"/>
      <c r="F1039" s="242"/>
      <c r="G1039" s="242"/>
      <c r="H1039" s="242"/>
      <c r="I1039" s="242"/>
      <c r="J1039" s="242"/>
      <c r="K1039" s="242"/>
      <c r="L1039" s="242">
        <f t="shared" si="14"/>
        <v>0</v>
      </c>
      <c r="M1039" s="242"/>
      <c r="N1039" s="242"/>
      <c r="O1039" s="242"/>
      <c r="P1039" s="242"/>
      <c r="Q1039" s="242"/>
      <c r="R1039" s="242"/>
      <c r="S1039" s="242"/>
      <c r="T1039" s="242"/>
      <c r="U1039" s="242"/>
      <c r="V1039" s="242"/>
      <c r="W1039" s="242"/>
      <c r="X1039" s="242"/>
      <c r="Y1039" s="242"/>
    </row>
    <row r="1040" spans="1:25" x14ac:dyDescent="0.25">
      <c r="A1040" s="242"/>
      <c r="B1040" s="242"/>
      <c r="C1040" s="242"/>
      <c r="D1040" s="242"/>
      <c r="E1040" s="242"/>
      <c r="F1040" s="242"/>
      <c r="G1040" s="242"/>
      <c r="H1040" s="242"/>
      <c r="I1040" s="242"/>
      <c r="J1040" s="242"/>
      <c r="K1040" s="242"/>
      <c r="L1040" s="242">
        <f t="shared" si="14"/>
        <v>0</v>
      </c>
      <c r="M1040" s="242"/>
      <c r="N1040" s="242"/>
      <c r="O1040" s="242"/>
      <c r="P1040" s="242"/>
      <c r="Q1040" s="242"/>
      <c r="R1040" s="242"/>
      <c r="S1040" s="242"/>
      <c r="T1040" s="242"/>
      <c r="U1040" s="242"/>
      <c r="V1040" s="242"/>
      <c r="W1040" s="242"/>
      <c r="X1040" s="242"/>
      <c r="Y1040" s="242"/>
    </row>
    <row r="1041" spans="1:25" x14ac:dyDescent="0.25">
      <c r="A1041" s="242"/>
      <c r="B1041" s="242"/>
      <c r="C1041" s="242"/>
      <c r="D1041" s="242"/>
      <c r="E1041" s="242"/>
      <c r="F1041" s="242"/>
      <c r="G1041" s="242"/>
      <c r="H1041" s="242"/>
      <c r="I1041" s="242"/>
      <c r="J1041" s="242"/>
      <c r="K1041" s="242"/>
      <c r="L1041" s="242">
        <f t="shared" si="14"/>
        <v>0</v>
      </c>
      <c r="M1041" s="242"/>
      <c r="N1041" s="242"/>
      <c r="O1041" s="242"/>
      <c r="P1041" s="242"/>
      <c r="Q1041" s="242"/>
      <c r="R1041" s="242"/>
      <c r="S1041" s="242"/>
      <c r="T1041" s="242"/>
      <c r="U1041" s="242"/>
      <c r="V1041" s="242"/>
      <c r="W1041" s="242"/>
      <c r="X1041" s="242"/>
      <c r="Y1041" s="242"/>
    </row>
    <row r="1042" spans="1:25" x14ac:dyDescent="0.25">
      <c r="A1042" s="242"/>
      <c r="B1042" s="242"/>
      <c r="C1042" s="242"/>
      <c r="D1042" s="242"/>
      <c r="E1042" s="242"/>
      <c r="F1042" s="242"/>
      <c r="G1042" s="242"/>
      <c r="H1042" s="242"/>
      <c r="I1042" s="242"/>
      <c r="J1042" s="242"/>
      <c r="K1042" s="242"/>
      <c r="L1042" s="242">
        <f t="shared" si="14"/>
        <v>0</v>
      </c>
      <c r="M1042" s="242"/>
      <c r="N1042" s="242"/>
      <c r="O1042" s="242"/>
      <c r="P1042" s="242"/>
      <c r="Q1042" s="242"/>
      <c r="R1042" s="242"/>
      <c r="S1042" s="242"/>
      <c r="T1042" s="242"/>
      <c r="U1042" s="242"/>
      <c r="V1042" s="242"/>
      <c r="W1042" s="242"/>
      <c r="X1042" s="242"/>
      <c r="Y1042" s="242"/>
    </row>
    <row r="1043" spans="1:25" x14ac:dyDescent="0.25">
      <c r="A1043" s="242"/>
      <c r="B1043" s="242"/>
      <c r="C1043" s="242"/>
      <c r="D1043" s="242"/>
      <c r="E1043" s="242"/>
      <c r="F1043" s="242"/>
      <c r="G1043" s="242"/>
      <c r="H1043" s="242"/>
      <c r="I1043" s="242"/>
      <c r="J1043" s="242"/>
      <c r="K1043" s="242"/>
      <c r="L1043" s="242">
        <f t="shared" si="14"/>
        <v>0</v>
      </c>
      <c r="M1043" s="242"/>
      <c r="N1043" s="242"/>
      <c r="O1043" s="242"/>
      <c r="P1043" s="242"/>
      <c r="Q1043" s="242"/>
      <c r="R1043" s="242"/>
      <c r="S1043" s="242"/>
      <c r="T1043" s="242"/>
      <c r="U1043" s="242"/>
      <c r="V1043" s="242"/>
      <c r="W1043" s="242"/>
      <c r="X1043" s="242"/>
      <c r="Y1043" s="242"/>
    </row>
    <row r="1044" spans="1:25" x14ac:dyDescent="0.25">
      <c r="A1044" s="242"/>
      <c r="B1044" s="242"/>
      <c r="C1044" s="242"/>
      <c r="D1044" s="242"/>
      <c r="E1044" s="242"/>
      <c r="F1044" s="242"/>
      <c r="G1044" s="242"/>
      <c r="H1044" s="242"/>
      <c r="I1044" s="242"/>
      <c r="J1044" s="242"/>
      <c r="K1044" s="242"/>
      <c r="L1044" s="242">
        <f t="shared" si="14"/>
        <v>0</v>
      </c>
      <c r="M1044" s="242"/>
      <c r="N1044" s="242"/>
      <c r="O1044" s="242"/>
      <c r="P1044" s="242"/>
      <c r="Q1044" s="242"/>
      <c r="R1044" s="242"/>
      <c r="S1044" s="242"/>
      <c r="T1044" s="242"/>
      <c r="U1044" s="242"/>
      <c r="V1044" s="242"/>
      <c r="W1044" s="242"/>
      <c r="X1044" s="242"/>
      <c r="Y1044" s="242"/>
    </row>
    <row r="1045" spans="1:25" x14ac:dyDescent="0.25">
      <c r="A1045" s="242"/>
      <c r="B1045" s="242"/>
      <c r="C1045" s="242"/>
      <c r="D1045" s="242"/>
      <c r="E1045" s="242"/>
      <c r="F1045" s="242"/>
      <c r="G1045" s="242"/>
      <c r="H1045" s="242"/>
      <c r="I1045" s="242"/>
      <c r="J1045" s="242"/>
      <c r="K1045" s="242"/>
      <c r="L1045" s="242">
        <f t="shared" si="14"/>
        <v>0</v>
      </c>
      <c r="M1045" s="242"/>
      <c r="N1045" s="242"/>
      <c r="O1045" s="242"/>
      <c r="P1045" s="242"/>
      <c r="Q1045" s="242"/>
      <c r="R1045" s="242"/>
      <c r="S1045" s="242"/>
      <c r="T1045" s="242"/>
      <c r="U1045" s="242"/>
      <c r="V1045" s="242"/>
      <c r="W1045" s="242"/>
      <c r="X1045" s="242"/>
      <c r="Y1045" s="242"/>
    </row>
    <row r="1046" spans="1:25" x14ac:dyDescent="0.25">
      <c r="A1046" s="242"/>
      <c r="B1046" s="242"/>
      <c r="C1046" s="242"/>
      <c r="D1046" s="242"/>
      <c r="E1046" s="242"/>
      <c r="F1046" s="242"/>
      <c r="G1046" s="242"/>
      <c r="H1046" s="242"/>
      <c r="I1046" s="242"/>
      <c r="J1046" s="242"/>
      <c r="K1046" s="242"/>
      <c r="L1046" s="242">
        <f t="shared" si="14"/>
        <v>0</v>
      </c>
      <c r="M1046" s="242"/>
      <c r="N1046" s="242"/>
      <c r="O1046" s="242"/>
      <c r="P1046" s="242"/>
      <c r="Q1046" s="242"/>
      <c r="R1046" s="242"/>
      <c r="S1046" s="242"/>
      <c r="T1046" s="242"/>
      <c r="U1046" s="242"/>
      <c r="V1046" s="242"/>
      <c r="W1046" s="242"/>
      <c r="X1046" s="242"/>
      <c r="Y1046" s="242"/>
    </row>
    <row r="1047" spans="1:25" x14ac:dyDescent="0.25">
      <c r="A1047" s="242"/>
      <c r="B1047" s="242"/>
      <c r="C1047" s="242"/>
      <c r="D1047" s="242"/>
      <c r="E1047" s="242"/>
      <c r="F1047" s="242"/>
      <c r="G1047" s="242"/>
      <c r="H1047" s="242"/>
      <c r="I1047" s="242"/>
      <c r="J1047" s="242"/>
      <c r="K1047" s="242"/>
      <c r="L1047" s="242">
        <f t="shared" si="14"/>
        <v>0</v>
      </c>
      <c r="M1047" s="242"/>
      <c r="N1047" s="242"/>
      <c r="O1047" s="242"/>
      <c r="P1047" s="242"/>
      <c r="Q1047" s="242"/>
      <c r="R1047" s="242"/>
      <c r="S1047" s="242"/>
      <c r="T1047" s="242"/>
      <c r="U1047" s="242"/>
      <c r="V1047" s="242"/>
      <c r="W1047" s="242"/>
      <c r="X1047" s="242"/>
      <c r="Y1047" s="242"/>
    </row>
    <row r="1048" spans="1:25" x14ac:dyDescent="0.25">
      <c r="A1048" s="242"/>
      <c r="B1048" s="242"/>
      <c r="C1048" s="242"/>
      <c r="D1048" s="242"/>
      <c r="E1048" s="242"/>
      <c r="F1048" s="242"/>
      <c r="G1048" s="242"/>
      <c r="H1048" s="242"/>
      <c r="I1048" s="242"/>
      <c r="J1048" s="242"/>
      <c r="K1048" s="242"/>
      <c r="L1048" s="242">
        <f t="shared" si="14"/>
        <v>0</v>
      </c>
      <c r="M1048" s="242"/>
      <c r="N1048" s="242"/>
      <c r="O1048" s="242"/>
      <c r="P1048" s="242"/>
      <c r="Q1048" s="242"/>
      <c r="R1048" s="242"/>
      <c r="S1048" s="242"/>
      <c r="T1048" s="242"/>
      <c r="U1048" s="242"/>
      <c r="V1048" s="242"/>
      <c r="W1048" s="242"/>
      <c r="X1048" s="242"/>
      <c r="Y1048" s="242"/>
    </row>
    <row r="1049" spans="1:25" x14ac:dyDescent="0.25">
      <c r="A1049" s="242"/>
      <c r="B1049" s="242"/>
      <c r="C1049" s="242"/>
      <c r="D1049" s="242"/>
      <c r="E1049" s="242"/>
      <c r="F1049" s="242"/>
      <c r="G1049" s="242"/>
      <c r="H1049" s="242"/>
      <c r="I1049" s="242"/>
      <c r="J1049" s="242"/>
      <c r="K1049" s="242"/>
      <c r="L1049" s="242">
        <f t="shared" si="14"/>
        <v>0</v>
      </c>
      <c r="M1049" s="242"/>
      <c r="N1049" s="242"/>
      <c r="O1049" s="242"/>
      <c r="P1049" s="242"/>
      <c r="Q1049" s="242"/>
      <c r="R1049" s="242"/>
      <c r="S1049" s="242"/>
      <c r="T1049" s="242"/>
      <c r="U1049" s="242"/>
      <c r="V1049" s="242"/>
      <c r="W1049" s="242"/>
      <c r="X1049" s="242"/>
      <c r="Y1049" s="242"/>
    </row>
    <row r="1050" spans="1:25" x14ac:dyDescent="0.25">
      <c r="A1050" s="242"/>
      <c r="B1050" s="242"/>
      <c r="C1050" s="242"/>
      <c r="D1050" s="242"/>
      <c r="E1050" s="242"/>
      <c r="F1050" s="242"/>
      <c r="G1050" s="242"/>
      <c r="H1050" s="242"/>
      <c r="I1050" s="242"/>
      <c r="J1050" s="242"/>
      <c r="K1050" s="242"/>
      <c r="L1050" s="242">
        <f t="shared" si="14"/>
        <v>0</v>
      </c>
      <c r="M1050" s="242"/>
      <c r="N1050" s="242"/>
      <c r="O1050" s="242"/>
      <c r="P1050" s="242"/>
      <c r="Q1050" s="242"/>
      <c r="R1050" s="242"/>
      <c r="S1050" s="242"/>
      <c r="T1050" s="242"/>
      <c r="U1050" s="242"/>
      <c r="V1050" s="242"/>
      <c r="W1050" s="242"/>
      <c r="X1050" s="242"/>
      <c r="Y1050" s="242"/>
    </row>
    <row r="1051" spans="1:25" x14ac:dyDescent="0.25">
      <c r="A1051" s="242"/>
      <c r="B1051" s="242"/>
      <c r="C1051" s="242"/>
      <c r="D1051" s="242"/>
      <c r="E1051" s="242"/>
      <c r="F1051" s="242"/>
      <c r="G1051" s="242"/>
      <c r="H1051" s="242"/>
      <c r="I1051" s="242"/>
      <c r="J1051" s="242"/>
      <c r="K1051" s="242"/>
      <c r="L1051" s="242">
        <f t="shared" si="14"/>
        <v>0</v>
      </c>
      <c r="M1051" s="242"/>
      <c r="N1051" s="242"/>
      <c r="O1051" s="242"/>
      <c r="P1051" s="242"/>
      <c r="Q1051" s="242"/>
      <c r="R1051" s="242"/>
      <c r="S1051" s="242"/>
      <c r="T1051" s="242"/>
      <c r="U1051" s="242"/>
      <c r="V1051" s="242"/>
      <c r="W1051" s="242"/>
      <c r="X1051" s="242"/>
      <c r="Y1051" s="242"/>
    </row>
    <row r="1052" spans="1:25" x14ac:dyDescent="0.25">
      <c r="A1052" s="242"/>
      <c r="B1052" s="242"/>
      <c r="C1052" s="242"/>
      <c r="D1052" s="242"/>
      <c r="E1052" s="242"/>
      <c r="F1052" s="242"/>
      <c r="G1052" s="242"/>
      <c r="H1052" s="242"/>
      <c r="I1052" s="242"/>
      <c r="J1052" s="242"/>
      <c r="K1052" s="242"/>
      <c r="L1052" s="242">
        <f t="shared" si="14"/>
        <v>0</v>
      </c>
      <c r="M1052" s="242"/>
      <c r="N1052" s="242"/>
      <c r="O1052" s="242"/>
      <c r="P1052" s="242"/>
      <c r="Q1052" s="242"/>
      <c r="R1052" s="242"/>
      <c r="S1052" s="242"/>
      <c r="T1052" s="242"/>
      <c r="U1052" s="242"/>
      <c r="V1052" s="242"/>
      <c r="W1052" s="242"/>
      <c r="X1052" s="242"/>
      <c r="Y1052" s="242"/>
    </row>
    <row r="1053" spans="1:25" x14ac:dyDescent="0.25">
      <c r="A1053" s="242"/>
      <c r="B1053" s="242"/>
      <c r="C1053" s="242"/>
      <c r="D1053" s="242"/>
      <c r="E1053" s="242"/>
      <c r="F1053" s="242"/>
      <c r="G1053" s="242"/>
      <c r="H1053" s="242"/>
      <c r="I1053" s="242"/>
      <c r="J1053" s="242"/>
      <c r="K1053" s="242"/>
      <c r="L1053" s="242">
        <f t="shared" si="14"/>
        <v>0</v>
      </c>
      <c r="M1053" s="242"/>
      <c r="N1053" s="242"/>
      <c r="O1053" s="242"/>
      <c r="P1053" s="242"/>
      <c r="Q1053" s="242"/>
      <c r="R1053" s="242"/>
      <c r="S1053" s="242"/>
      <c r="T1053" s="242"/>
      <c r="U1053" s="242"/>
      <c r="V1053" s="242"/>
      <c r="W1053" s="242"/>
      <c r="X1053" s="242"/>
      <c r="Y1053" s="242"/>
    </row>
    <row r="1054" spans="1:25" x14ac:dyDescent="0.25">
      <c r="A1054" s="242"/>
      <c r="B1054" s="242"/>
      <c r="C1054" s="242"/>
      <c r="D1054" s="242"/>
      <c r="E1054" s="242"/>
      <c r="F1054" s="242"/>
      <c r="G1054" s="242"/>
      <c r="H1054" s="242"/>
      <c r="I1054" s="242"/>
      <c r="J1054" s="242"/>
      <c r="K1054" s="242"/>
      <c r="L1054" s="242">
        <f t="shared" si="14"/>
        <v>0</v>
      </c>
      <c r="M1054" s="242"/>
      <c r="N1054" s="242"/>
      <c r="O1054" s="242"/>
      <c r="P1054" s="242"/>
      <c r="Q1054" s="242"/>
      <c r="R1054" s="242"/>
      <c r="S1054" s="242"/>
      <c r="T1054" s="242"/>
      <c r="U1054" s="242"/>
      <c r="V1054" s="242"/>
      <c r="W1054" s="242"/>
      <c r="X1054" s="242"/>
      <c r="Y1054" s="242"/>
    </row>
    <row r="1055" spans="1:25" x14ac:dyDescent="0.25">
      <c r="A1055" s="242"/>
      <c r="B1055" s="242"/>
      <c r="C1055" s="242"/>
      <c r="D1055" s="242"/>
      <c r="E1055" s="242"/>
      <c r="F1055" s="242"/>
      <c r="G1055" s="242"/>
      <c r="H1055" s="242"/>
      <c r="I1055" s="242"/>
      <c r="J1055" s="242"/>
      <c r="K1055" s="242"/>
      <c r="L1055" s="242">
        <f t="shared" si="14"/>
        <v>0</v>
      </c>
      <c r="M1055" s="242"/>
      <c r="N1055" s="242"/>
      <c r="O1055" s="242"/>
      <c r="P1055" s="242"/>
      <c r="Q1055" s="242"/>
      <c r="R1055" s="242"/>
      <c r="S1055" s="242"/>
      <c r="T1055" s="242"/>
      <c r="U1055" s="242"/>
      <c r="V1055" s="242"/>
      <c r="W1055" s="242"/>
      <c r="X1055" s="242"/>
      <c r="Y1055" s="242"/>
    </row>
    <row r="1056" spans="1:25" x14ac:dyDescent="0.25">
      <c r="A1056" s="242"/>
      <c r="B1056" s="242"/>
      <c r="C1056" s="242"/>
      <c r="D1056" s="242"/>
      <c r="E1056" s="242"/>
      <c r="F1056" s="242"/>
      <c r="G1056" s="242"/>
      <c r="H1056" s="242"/>
      <c r="I1056" s="242"/>
      <c r="J1056" s="242"/>
      <c r="K1056" s="242"/>
      <c r="L1056" s="242">
        <f t="shared" si="14"/>
        <v>0</v>
      </c>
      <c r="M1056" s="242"/>
      <c r="N1056" s="242"/>
      <c r="O1056" s="242"/>
      <c r="P1056" s="242"/>
      <c r="Q1056" s="242"/>
      <c r="R1056" s="242"/>
      <c r="S1056" s="242"/>
      <c r="T1056" s="242"/>
      <c r="U1056" s="242"/>
      <c r="V1056" s="242"/>
      <c r="W1056" s="242"/>
      <c r="X1056" s="242"/>
      <c r="Y1056" s="242"/>
    </row>
    <row r="1057" spans="1:25" x14ac:dyDescent="0.25">
      <c r="A1057" s="242"/>
      <c r="B1057" s="242"/>
      <c r="C1057" s="242"/>
      <c r="D1057" s="242"/>
      <c r="E1057" s="242"/>
      <c r="F1057" s="242"/>
      <c r="G1057" s="242"/>
      <c r="H1057" s="242"/>
      <c r="I1057" s="242"/>
      <c r="J1057" s="242"/>
      <c r="K1057" s="242"/>
      <c r="L1057" s="242">
        <f t="shared" si="14"/>
        <v>0</v>
      </c>
      <c r="M1057" s="242"/>
      <c r="N1057" s="242"/>
      <c r="O1057" s="242"/>
      <c r="P1057" s="242"/>
      <c r="Q1057" s="242"/>
      <c r="R1057" s="242"/>
      <c r="S1057" s="242"/>
      <c r="T1057" s="242"/>
      <c r="U1057" s="242"/>
      <c r="V1057" s="242"/>
      <c r="W1057" s="242"/>
      <c r="X1057" s="242"/>
      <c r="Y1057" s="242"/>
    </row>
    <row r="1058" spans="1:25" x14ac:dyDescent="0.25">
      <c r="A1058" s="242"/>
      <c r="B1058" s="242"/>
      <c r="C1058" s="242"/>
      <c r="D1058" s="242"/>
      <c r="E1058" s="242"/>
      <c r="F1058" s="242"/>
      <c r="G1058" s="242"/>
      <c r="H1058" s="242"/>
      <c r="I1058" s="242"/>
      <c r="J1058" s="242"/>
      <c r="K1058" s="242"/>
      <c r="L1058" s="242">
        <f t="shared" si="14"/>
        <v>0</v>
      </c>
      <c r="M1058" s="242"/>
      <c r="N1058" s="242"/>
      <c r="O1058" s="242"/>
      <c r="P1058" s="242"/>
      <c r="Q1058" s="242"/>
      <c r="R1058" s="242"/>
      <c r="S1058" s="242"/>
      <c r="T1058" s="242"/>
      <c r="U1058" s="242"/>
      <c r="V1058" s="242"/>
      <c r="W1058" s="242"/>
      <c r="X1058" s="242"/>
      <c r="Y1058" s="242"/>
    </row>
    <row r="1059" spans="1:25" x14ac:dyDescent="0.25">
      <c r="A1059" s="242"/>
      <c r="B1059" s="242"/>
      <c r="C1059" s="242"/>
      <c r="D1059" s="242"/>
      <c r="E1059" s="242"/>
      <c r="F1059" s="242"/>
      <c r="G1059" s="242"/>
      <c r="H1059" s="242"/>
      <c r="I1059" s="242"/>
      <c r="J1059" s="242"/>
      <c r="K1059" s="242"/>
      <c r="L1059" s="242">
        <f t="shared" si="14"/>
        <v>0</v>
      </c>
      <c r="M1059" s="242"/>
      <c r="N1059" s="242"/>
      <c r="O1059" s="242"/>
      <c r="P1059" s="242"/>
      <c r="Q1059" s="242"/>
      <c r="R1059" s="242"/>
      <c r="S1059" s="242"/>
      <c r="T1059" s="242"/>
      <c r="U1059" s="242"/>
      <c r="V1059" s="242"/>
      <c r="W1059" s="242"/>
      <c r="X1059" s="242"/>
      <c r="Y1059" s="242"/>
    </row>
    <row r="1060" spans="1:25" x14ac:dyDescent="0.25">
      <c r="A1060" s="242"/>
      <c r="B1060" s="242"/>
      <c r="C1060" s="242"/>
      <c r="D1060" s="242"/>
      <c r="E1060" s="242"/>
      <c r="F1060" s="242"/>
      <c r="G1060" s="242"/>
      <c r="H1060" s="242"/>
      <c r="I1060" s="242"/>
      <c r="J1060" s="242"/>
      <c r="K1060" s="242"/>
      <c r="L1060" s="242">
        <f t="shared" si="14"/>
        <v>0</v>
      </c>
      <c r="M1060" s="242"/>
      <c r="N1060" s="242"/>
      <c r="O1060" s="242"/>
      <c r="P1060" s="242"/>
      <c r="Q1060" s="242"/>
      <c r="R1060" s="242"/>
      <c r="S1060" s="242"/>
      <c r="T1060" s="242"/>
      <c r="U1060" s="242"/>
      <c r="V1060" s="242"/>
      <c r="W1060" s="242"/>
      <c r="X1060" s="242"/>
      <c r="Y1060" s="242"/>
    </row>
    <row r="1061" spans="1:25" x14ac:dyDescent="0.25">
      <c r="A1061" s="242"/>
      <c r="B1061" s="242"/>
      <c r="C1061" s="242"/>
      <c r="D1061" s="242"/>
      <c r="E1061" s="242"/>
      <c r="F1061" s="242"/>
      <c r="G1061" s="242"/>
      <c r="H1061" s="242"/>
      <c r="I1061" s="242"/>
      <c r="J1061" s="242"/>
      <c r="K1061" s="242"/>
      <c r="L1061" s="242">
        <f t="shared" si="14"/>
        <v>0</v>
      </c>
      <c r="M1061" s="242"/>
      <c r="N1061" s="242"/>
      <c r="O1061" s="242"/>
      <c r="P1061" s="242"/>
      <c r="Q1061" s="242"/>
      <c r="R1061" s="242"/>
      <c r="S1061" s="242"/>
      <c r="T1061" s="242"/>
      <c r="U1061" s="242"/>
      <c r="V1061" s="242"/>
      <c r="W1061" s="242"/>
      <c r="X1061" s="242"/>
      <c r="Y1061" s="242"/>
    </row>
    <row r="1062" spans="1:25" x14ac:dyDescent="0.25">
      <c r="A1062" s="242"/>
      <c r="B1062" s="242"/>
      <c r="C1062" s="242"/>
      <c r="D1062" s="242"/>
      <c r="E1062" s="242"/>
      <c r="F1062" s="242"/>
      <c r="G1062" s="242"/>
      <c r="H1062" s="242"/>
      <c r="I1062" s="242"/>
      <c r="J1062" s="242"/>
      <c r="K1062" s="242"/>
      <c r="L1062" s="242">
        <f t="shared" si="14"/>
        <v>0</v>
      </c>
      <c r="M1062" s="242"/>
      <c r="N1062" s="242"/>
      <c r="O1062" s="242"/>
      <c r="P1062" s="242"/>
      <c r="Q1062" s="242"/>
      <c r="R1062" s="242"/>
      <c r="S1062" s="242"/>
      <c r="T1062" s="242"/>
      <c r="U1062" s="242"/>
      <c r="V1062" s="242"/>
      <c r="W1062" s="242"/>
      <c r="X1062" s="242"/>
      <c r="Y1062" s="242"/>
    </row>
    <row r="1063" spans="1:25" x14ac:dyDescent="0.25">
      <c r="A1063" s="242"/>
      <c r="B1063" s="242"/>
      <c r="C1063" s="242"/>
      <c r="D1063" s="242"/>
      <c r="E1063" s="242"/>
      <c r="F1063" s="242"/>
      <c r="G1063" s="242"/>
      <c r="H1063" s="242"/>
      <c r="I1063" s="242"/>
      <c r="J1063" s="242"/>
      <c r="K1063" s="242"/>
      <c r="L1063" s="242">
        <f t="shared" si="14"/>
        <v>0</v>
      </c>
      <c r="M1063" s="242"/>
      <c r="N1063" s="242"/>
      <c r="O1063" s="242"/>
      <c r="P1063" s="242"/>
      <c r="Q1063" s="242"/>
      <c r="R1063" s="242"/>
      <c r="S1063" s="242"/>
      <c r="T1063" s="242"/>
      <c r="U1063" s="242"/>
      <c r="V1063" s="242"/>
      <c r="W1063" s="242"/>
      <c r="X1063" s="242"/>
      <c r="Y1063" s="242"/>
    </row>
    <row r="1064" spans="1:25" x14ac:dyDescent="0.25">
      <c r="A1064" s="242"/>
      <c r="B1064" s="242"/>
      <c r="C1064" s="242"/>
      <c r="D1064" s="242"/>
      <c r="E1064" s="242"/>
      <c r="F1064" s="242"/>
      <c r="G1064" s="242"/>
      <c r="H1064" s="242"/>
      <c r="I1064" s="242"/>
      <c r="J1064" s="242"/>
      <c r="K1064" s="242"/>
      <c r="L1064" s="242">
        <f t="shared" si="14"/>
        <v>0</v>
      </c>
      <c r="M1064" s="242"/>
      <c r="N1064" s="242"/>
      <c r="O1064" s="242"/>
      <c r="P1064" s="242"/>
      <c r="Q1064" s="242"/>
      <c r="R1064" s="242"/>
      <c r="S1064" s="242"/>
      <c r="T1064" s="242"/>
      <c r="U1064" s="242"/>
      <c r="V1064" s="242"/>
      <c r="W1064" s="242"/>
      <c r="X1064" s="242"/>
      <c r="Y1064" s="242"/>
    </row>
    <row r="1065" spans="1:25" x14ac:dyDescent="0.25">
      <c r="A1065" s="242"/>
      <c r="B1065" s="242"/>
      <c r="C1065" s="242"/>
      <c r="D1065" s="242"/>
      <c r="E1065" s="242"/>
      <c r="F1065" s="242"/>
      <c r="G1065" s="242"/>
      <c r="H1065" s="242"/>
      <c r="I1065" s="242"/>
      <c r="J1065" s="242"/>
      <c r="K1065" s="242"/>
      <c r="L1065" s="242">
        <f t="shared" ref="L1065:L1128" si="15">E1065</f>
        <v>0</v>
      </c>
      <c r="M1065" s="242"/>
      <c r="N1065" s="242"/>
      <c r="O1065" s="242"/>
      <c r="P1065" s="242"/>
      <c r="Q1065" s="242"/>
      <c r="R1065" s="242"/>
      <c r="S1065" s="242"/>
      <c r="T1065" s="242"/>
      <c r="U1065" s="242"/>
      <c r="V1065" s="242"/>
      <c r="W1065" s="242"/>
      <c r="X1065" s="242"/>
      <c r="Y1065" s="242"/>
    </row>
    <row r="1066" spans="1:25" x14ac:dyDescent="0.25">
      <c r="A1066" s="242"/>
      <c r="B1066" s="242"/>
      <c r="C1066" s="242"/>
      <c r="D1066" s="242"/>
      <c r="E1066" s="242"/>
      <c r="F1066" s="242"/>
      <c r="G1066" s="242"/>
      <c r="H1066" s="242"/>
      <c r="I1066" s="242"/>
      <c r="J1066" s="242"/>
      <c r="K1066" s="242"/>
      <c r="L1066" s="242">
        <f t="shared" si="15"/>
        <v>0</v>
      </c>
      <c r="M1066" s="242"/>
      <c r="N1066" s="242"/>
      <c r="O1066" s="242"/>
      <c r="P1066" s="242"/>
      <c r="Q1066" s="242"/>
      <c r="R1066" s="242"/>
      <c r="S1066" s="242"/>
      <c r="T1066" s="242"/>
      <c r="U1066" s="242"/>
      <c r="V1066" s="242"/>
      <c r="W1066" s="242"/>
      <c r="X1066" s="242"/>
      <c r="Y1066" s="242"/>
    </row>
    <row r="1067" spans="1:25" x14ac:dyDescent="0.25">
      <c r="A1067" s="242"/>
      <c r="B1067" s="242"/>
      <c r="C1067" s="242"/>
      <c r="D1067" s="242"/>
      <c r="E1067" s="242"/>
      <c r="F1067" s="242"/>
      <c r="G1067" s="242"/>
      <c r="H1067" s="242"/>
      <c r="I1067" s="242"/>
      <c r="J1067" s="242"/>
      <c r="K1067" s="242"/>
      <c r="L1067" s="242">
        <f t="shared" si="15"/>
        <v>0</v>
      </c>
      <c r="M1067" s="242"/>
      <c r="N1067" s="242"/>
      <c r="O1067" s="242"/>
      <c r="P1067" s="242"/>
      <c r="Q1067" s="242"/>
      <c r="R1067" s="242"/>
      <c r="S1067" s="242"/>
      <c r="T1067" s="242"/>
      <c r="U1067" s="242"/>
      <c r="V1067" s="242"/>
      <c r="W1067" s="242"/>
      <c r="X1067" s="242"/>
      <c r="Y1067" s="242"/>
    </row>
    <row r="1068" spans="1:25" x14ac:dyDescent="0.25">
      <c r="A1068" s="242"/>
      <c r="B1068" s="242"/>
      <c r="C1068" s="242"/>
      <c r="D1068" s="242"/>
      <c r="E1068" s="242"/>
      <c r="F1068" s="242"/>
      <c r="G1068" s="242"/>
      <c r="H1068" s="242"/>
      <c r="I1068" s="242"/>
      <c r="J1068" s="242"/>
      <c r="K1068" s="242"/>
      <c r="L1068" s="242">
        <f t="shared" si="15"/>
        <v>0</v>
      </c>
      <c r="M1068" s="242"/>
      <c r="N1068" s="242"/>
      <c r="O1068" s="242"/>
      <c r="P1068" s="242"/>
      <c r="Q1068" s="242"/>
      <c r="R1068" s="242"/>
      <c r="S1068" s="242"/>
      <c r="T1068" s="242"/>
      <c r="U1068" s="242"/>
      <c r="V1068" s="242"/>
      <c r="W1068" s="242"/>
      <c r="X1068" s="242"/>
      <c r="Y1068" s="242"/>
    </row>
    <row r="1069" spans="1:25" x14ac:dyDescent="0.25">
      <c r="A1069" s="242"/>
      <c r="B1069" s="242"/>
      <c r="C1069" s="242"/>
      <c r="D1069" s="242"/>
      <c r="E1069" s="242"/>
      <c r="F1069" s="242"/>
      <c r="G1069" s="242"/>
      <c r="H1069" s="242"/>
      <c r="I1069" s="242"/>
      <c r="J1069" s="242"/>
      <c r="K1069" s="242"/>
      <c r="L1069" s="242">
        <f t="shared" si="15"/>
        <v>0</v>
      </c>
      <c r="M1069" s="242"/>
      <c r="N1069" s="242"/>
      <c r="O1069" s="242"/>
      <c r="P1069" s="242"/>
      <c r="Q1069" s="242"/>
      <c r="R1069" s="242"/>
      <c r="S1069" s="242"/>
      <c r="T1069" s="242"/>
      <c r="U1069" s="242"/>
      <c r="V1069" s="242"/>
      <c r="W1069" s="242"/>
      <c r="X1069" s="242"/>
      <c r="Y1069" s="242"/>
    </row>
    <row r="1070" spans="1:25" x14ac:dyDescent="0.25">
      <c r="A1070" s="242"/>
      <c r="B1070" s="242"/>
      <c r="C1070" s="242"/>
      <c r="D1070" s="242"/>
      <c r="E1070" s="242"/>
      <c r="F1070" s="242"/>
      <c r="G1070" s="242"/>
      <c r="H1070" s="242"/>
      <c r="I1070" s="242"/>
      <c r="J1070" s="242"/>
      <c r="K1070" s="242"/>
      <c r="L1070" s="242">
        <f t="shared" si="15"/>
        <v>0</v>
      </c>
      <c r="M1070" s="242"/>
      <c r="N1070" s="242"/>
      <c r="O1070" s="242"/>
      <c r="P1070" s="242"/>
      <c r="Q1070" s="242"/>
      <c r="R1070" s="242"/>
      <c r="S1070" s="242"/>
      <c r="T1070" s="242"/>
      <c r="U1070" s="242"/>
      <c r="V1070" s="242"/>
      <c r="W1070" s="242"/>
      <c r="X1070" s="242"/>
      <c r="Y1070" s="242"/>
    </row>
    <row r="1071" spans="1:25" x14ac:dyDescent="0.25">
      <c r="A1071" s="242"/>
      <c r="B1071" s="242"/>
      <c r="C1071" s="242"/>
      <c r="D1071" s="242"/>
      <c r="E1071" s="242"/>
      <c r="F1071" s="242"/>
      <c r="G1071" s="242"/>
      <c r="H1071" s="242"/>
      <c r="I1071" s="242"/>
      <c r="J1071" s="242"/>
      <c r="K1071" s="242"/>
      <c r="L1071" s="242">
        <f t="shared" si="15"/>
        <v>0</v>
      </c>
      <c r="M1071" s="242"/>
      <c r="N1071" s="242"/>
      <c r="O1071" s="242"/>
      <c r="P1071" s="242"/>
      <c r="Q1071" s="242"/>
      <c r="R1071" s="242"/>
      <c r="S1071" s="242"/>
      <c r="T1071" s="242"/>
      <c r="U1071" s="242"/>
      <c r="V1071" s="242"/>
      <c r="W1071" s="242"/>
      <c r="X1071" s="242"/>
      <c r="Y1071" s="242"/>
    </row>
    <row r="1072" spans="1:25" x14ac:dyDescent="0.25">
      <c r="A1072" s="242"/>
      <c r="B1072" s="242"/>
      <c r="C1072" s="242"/>
      <c r="D1072" s="242"/>
      <c r="E1072" s="242"/>
      <c r="F1072" s="242"/>
      <c r="G1072" s="242"/>
      <c r="H1072" s="242"/>
      <c r="I1072" s="242"/>
      <c r="J1072" s="242"/>
      <c r="K1072" s="242"/>
      <c r="L1072" s="242">
        <f t="shared" si="15"/>
        <v>0</v>
      </c>
      <c r="M1072" s="242"/>
      <c r="N1072" s="242"/>
      <c r="O1072" s="242"/>
      <c r="P1072" s="242"/>
      <c r="Q1072" s="242"/>
      <c r="R1072" s="242"/>
      <c r="S1072" s="242"/>
      <c r="T1072" s="242"/>
      <c r="U1072" s="242"/>
      <c r="V1072" s="242"/>
      <c r="W1072" s="242"/>
      <c r="X1072" s="242"/>
      <c r="Y1072" s="242"/>
    </row>
    <row r="1073" spans="1:25" x14ac:dyDescent="0.25">
      <c r="A1073" s="242"/>
      <c r="B1073" s="242"/>
      <c r="C1073" s="242"/>
      <c r="D1073" s="242"/>
      <c r="E1073" s="242"/>
      <c r="F1073" s="242"/>
      <c r="G1073" s="242"/>
      <c r="H1073" s="242"/>
      <c r="I1073" s="242"/>
      <c r="J1073" s="242"/>
      <c r="K1073" s="242"/>
      <c r="L1073" s="242">
        <f t="shared" si="15"/>
        <v>0</v>
      </c>
      <c r="M1073" s="242"/>
      <c r="N1073" s="242"/>
      <c r="O1073" s="242"/>
      <c r="P1073" s="242"/>
      <c r="Q1073" s="242"/>
      <c r="R1073" s="242"/>
      <c r="S1073" s="242"/>
      <c r="T1073" s="242"/>
      <c r="U1073" s="242"/>
      <c r="V1073" s="242"/>
      <c r="W1073" s="242"/>
      <c r="X1073" s="242"/>
      <c r="Y1073" s="242"/>
    </row>
    <row r="1074" spans="1:25" x14ac:dyDescent="0.25">
      <c r="A1074" s="242"/>
      <c r="B1074" s="242"/>
      <c r="C1074" s="242"/>
      <c r="D1074" s="242"/>
      <c r="E1074" s="242"/>
      <c r="F1074" s="242"/>
      <c r="G1074" s="242"/>
      <c r="H1074" s="242"/>
      <c r="I1074" s="242"/>
      <c r="J1074" s="242"/>
      <c r="K1074" s="242"/>
      <c r="L1074" s="242">
        <f t="shared" si="15"/>
        <v>0</v>
      </c>
      <c r="M1074" s="242"/>
      <c r="N1074" s="242"/>
      <c r="O1074" s="242"/>
      <c r="P1074" s="242"/>
      <c r="Q1074" s="242"/>
      <c r="R1074" s="242"/>
      <c r="S1074" s="242"/>
      <c r="T1074" s="242"/>
      <c r="U1074" s="242"/>
      <c r="V1074" s="242"/>
      <c r="W1074" s="242"/>
      <c r="X1074" s="242"/>
      <c r="Y1074" s="242"/>
    </row>
    <row r="1075" spans="1:25" x14ac:dyDescent="0.25">
      <c r="A1075" s="242"/>
      <c r="B1075" s="242"/>
      <c r="C1075" s="242"/>
      <c r="D1075" s="242"/>
      <c r="E1075" s="242"/>
      <c r="F1075" s="242"/>
      <c r="G1075" s="242"/>
      <c r="H1075" s="242"/>
      <c r="I1075" s="242"/>
      <c r="J1075" s="242"/>
      <c r="K1075" s="242"/>
      <c r="L1075" s="242">
        <f t="shared" si="15"/>
        <v>0</v>
      </c>
      <c r="M1075" s="242"/>
      <c r="N1075" s="242"/>
      <c r="O1075" s="242"/>
      <c r="P1075" s="242"/>
      <c r="Q1075" s="242"/>
      <c r="R1075" s="242"/>
      <c r="S1075" s="242"/>
      <c r="T1075" s="242"/>
      <c r="U1075" s="242"/>
      <c r="V1075" s="242"/>
      <c r="W1075" s="242"/>
      <c r="X1075" s="242"/>
      <c r="Y1075" s="242"/>
    </row>
    <row r="1076" spans="1:25" x14ac:dyDescent="0.25">
      <c r="A1076" s="242"/>
      <c r="B1076" s="242"/>
      <c r="C1076" s="242"/>
      <c r="D1076" s="242"/>
      <c r="E1076" s="242"/>
      <c r="F1076" s="242"/>
      <c r="G1076" s="242"/>
      <c r="H1076" s="242"/>
      <c r="I1076" s="242"/>
      <c r="J1076" s="242"/>
      <c r="K1076" s="242"/>
      <c r="L1076" s="242">
        <f t="shared" si="15"/>
        <v>0</v>
      </c>
      <c r="M1076" s="242"/>
      <c r="N1076" s="242"/>
      <c r="O1076" s="242"/>
      <c r="P1076" s="242"/>
      <c r="Q1076" s="242"/>
      <c r="R1076" s="242"/>
      <c r="S1076" s="242"/>
      <c r="T1076" s="242"/>
      <c r="U1076" s="242"/>
      <c r="V1076" s="242"/>
      <c r="W1076" s="242"/>
      <c r="X1076" s="242"/>
      <c r="Y1076" s="242"/>
    </row>
    <row r="1077" spans="1:25" x14ac:dyDescent="0.25">
      <c r="A1077" s="242"/>
      <c r="B1077" s="242"/>
      <c r="C1077" s="242"/>
      <c r="D1077" s="242"/>
      <c r="E1077" s="242"/>
      <c r="F1077" s="242"/>
      <c r="G1077" s="242"/>
      <c r="H1077" s="242"/>
      <c r="I1077" s="242"/>
      <c r="J1077" s="242"/>
      <c r="K1077" s="242"/>
      <c r="L1077" s="242">
        <f t="shared" si="15"/>
        <v>0</v>
      </c>
      <c r="M1077" s="242"/>
      <c r="N1077" s="242"/>
      <c r="O1077" s="242"/>
      <c r="P1077" s="242"/>
      <c r="Q1077" s="242"/>
      <c r="R1077" s="242"/>
      <c r="S1077" s="242"/>
      <c r="T1077" s="242"/>
      <c r="U1077" s="242"/>
      <c r="V1077" s="242"/>
      <c r="W1077" s="242"/>
      <c r="X1077" s="242"/>
      <c r="Y1077" s="242"/>
    </row>
    <row r="1078" spans="1:25" x14ac:dyDescent="0.25">
      <c r="A1078" s="242"/>
      <c r="B1078" s="242"/>
      <c r="C1078" s="242"/>
      <c r="D1078" s="242"/>
      <c r="E1078" s="242"/>
      <c r="F1078" s="242"/>
      <c r="G1078" s="242"/>
      <c r="H1078" s="242"/>
      <c r="I1078" s="242"/>
      <c r="J1078" s="242"/>
      <c r="K1078" s="242"/>
      <c r="L1078" s="242">
        <f t="shared" si="15"/>
        <v>0</v>
      </c>
      <c r="M1078" s="242"/>
      <c r="N1078" s="242"/>
      <c r="O1078" s="242"/>
      <c r="P1078" s="242"/>
      <c r="Q1078" s="242"/>
      <c r="R1078" s="242"/>
      <c r="S1078" s="242"/>
      <c r="T1078" s="242"/>
      <c r="U1078" s="242"/>
      <c r="V1078" s="242"/>
      <c r="W1078" s="242"/>
      <c r="X1078" s="242"/>
      <c r="Y1078" s="242"/>
    </row>
    <row r="1079" spans="1:25" x14ac:dyDescent="0.25">
      <c r="A1079" s="242"/>
      <c r="B1079" s="242"/>
      <c r="C1079" s="242"/>
      <c r="D1079" s="242"/>
      <c r="E1079" s="242"/>
      <c r="F1079" s="242"/>
      <c r="G1079" s="242"/>
      <c r="H1079" s="242"/>
      <c r="I1079" s="242"/>
      <c r="J1079" s="242"/>
      <c r="K1079" s="242"/>
      <c r="L1079" s="242">
        <f t="shared" si="15"/>
        <v>0</v>
      </c>
      <c r="M1079" s="242"/>
      <c r="N1079" s="242"/>
      <c r="O1079" s="242"/>
      <c r="P1079" s="242"/>
      <c r="Q1079" s="242"/>
      <c r="R1079" s="242"/>
      <c r="S1079" s="242"/>
      <c r="T1079" s="242"/>
      <c r="U1079" s="242"/>
      <c r="V1079" s="242"/>
      <c r="W1079" s="242"/>
      <c r="X1079" s="242"/>
      <c r="Y1079" s="242"/>
    </row>
    <row r="1080" spans="1:25" x14ac:dyDescent="0.25">
      <c r="A1080" s="242"/>
      <c r="B1080" s="242"/>
      <c r="C1080" s="242"/>
      <c r="D1080" s="242"/>
      <c r="E1080" s="242"/>
      <c r="F1080" s="242"/>
      <c r="G1080" s="242"/>
      <c r="H1080" s="242"/>
      <c r="I1080" s="242"/>
      <c r="J1080" s="242"/>
      <c r="K1080" s="242"/>
      <c r="L1080" s="242">
        <f t="shared" si="15"/>
        <v>0</v>
      </c>
      <c r="M1080" s="242"/>
      <c r="N1080" s="242"/>
      <c r="O1080" s="242"/>
      <c r="P1080" s="242"/>
      <c r="Q1080" s="242"/>
      <c r="R1080" s="242"/>
      <c r="S1080" s="242"/>
      <c r="T1080" s="242"/>
      <c r="U1080" s="242"/>
      <c r="V1080" s="242"/>
      <c r="W1080" s="242"/>
      <c r="X1080" s="242"/>
      <c r="Y1080" s="242"/>
    </row>
    <row r="1081" spans="1:25" x14ac:dyDescent="0.25">
      <c r="A1081" s="242"/>
      <c r="B1081" s="242"/>
      <c r="C1081" s="242"/>
      <c r="D1081" s="242"/>
      <c r="E1081" s="242"/>
      <c r="F1081" s="242"/>
      <c r="G1081" s="242"/>
      <c r="H1081" s="242"/>
      <c r="I1081" s="242"/>
      <c r="J1081" s="242"/>
      <c r="K1081" s="242"/>
      <c r="L1081" s="242">
        <f t="shared" si="15"/>
        <v>0</v>
      </c>
      <c r="M1081" s="242"/>
      <c r="N1081" s="242"/>
      <c r="O1081" s="242"/>
      <c r="P1081" s="242"/>
      <c r="Q1081" s="242"/>
      <c r="R1081" s="242"/>
      <c r="S1081" s="242"/>
      <c r="T1081" s="242"/>
      <c r="U1081" s="242"/>
      <c r="V1081" s="242"/>
      <c r="W1081" s="242"/>
      <c r="X1081" s="242"/>
      <c r="Y1081" s="242"/>
    </row>
    <row r="1082" spans="1:25" x14ac:dyDescent="0.25">
      <c r="A1082" s="242"/>
      <c r="B1082" s="242"/>
      <c r="C1082" s="242"/>
      <c r="D1082" s="242"/>
      <c r="E1082" s="242"/>
      <c r="F1082" s="242"/>
      <c r="G1082" s="242"/>
      <c r="H1082" s="242"/>
      <c r="I1082" s="242"/>
      <c r="J1082" s="242"/>
      <c r="K1082" s="242"/>
      <c r="L1082" s="242">
        <f t="shared" si="15"/>
        <v>0</v>
      </c>
      <c r="M1082" s="242"/>
      <c r="N1082" s="242"/>
      <c r="O1082" s="242"/>
      <c r="P1082" s="242"/>
      <c r="Q1082" s="242"/>
      <c r="R1082" s="242"/>
      <c r="S1082" s="242"/>
      <c r="T1082" s="242"/>
      <c r="U1082" s="242"/>
      <c r="V1082" s="242"/>
      <c r="W1082" s="242"/>
      <c r="X1082" s="242"/>
      <c r="Y1082" s="242"/>
    </row>
    <row r="1083" spans="1:25" x14ac:dyDescent="0.25">
      <c r="A1083" s="242"/>
      <c r="B1083" s="242"/>
      <c r="C1083" s="242"/>
      <c r="D1083" s="242"/>
      <c r="E1083" s="242"/>
      <c r="F1083" s="242"/>
      <c r="G1083" s="242"/>
      <c r="H1083" s="242"/>
      <c r="I1083" s="242"/>
      <c r="J1083" s="242"/>
      <c r="K1083" s="242"/>
      <c r="L1083" s="242">
        <f t="shared" si="15"/>
        <v>0</v>
      </c>
      <c r="M1083" s="242"/>
      <c r="N1083" s="242"/>
      <c r="O1083" s="242"/>
      <c r="P1083" s="242"/>
      <c r="Q1083" s="242"/>
      <c r="R1083" s="242"/>
      <c r="S1083" s="242"/>
      <c r="T1083" s="242"/>
      <c r="U1083" s="242"/>
      <c r="V1083" s="242"/>
      <c r="W1083" s="242"/>
      <c r="X1083" s="242"/>
      <c r="Y1083" s="242"/>
    </row>
    <row r="1084" spans="1:25" x14ac:dyDescent="0.25">
      <c r="A1084" s="242"/>
      <c r="B1084" s="242"/>
      <c r="C1084" s="242"/>
      <c r="D1084" s="242"/>
      <c r="E1084" s="242"/>
      <c r="F1084" s="242"/>
      <c r="G1084" s="242"/>
      <c r="H1084" s="242"/>
      <c r="I1084" s="242"/>
      <c r="J1084" s="242"/>
      <c r="K1084" s="242"/>
      <c r="L1084" s="242">
        <f t="shared" si="15"/>
        <v>0</v>
      </c>
      <c r="M1084" s="242"/>
      <c r="N1084" s="242"/>
      <c r="O1084" s="242"/>
      <c r="P1084" s="242"/>
      <c r="Q1084" s="242"/>
      <c r="R1084" s="242"/>
      <c r="S1084" s="242"/>
      <c r="T1084" s="242"/>
      <c r="U1084" s="242"/>
      <c r="V1084" s="242"/>
      <c r="W1084" s="242"/>
      <c r="X1084" s="242"/>
      <c r="Y1084" s="242"/>
    </row>
    <row r="1085" spans="1:25" x14ac:dyDescent="0.25">
      <c r="A1085" s="242"/>
      <c r="B1085" s="242"/>
      <c r="C1085" s="242"/>
      <c r="D1085" s="242"/>
      <c r="E1085" s="242"/>
      <c r="F1085" s="242"/>
      <c r="G1085" s="242"/>
      <c r="H1085" s="242"/>
      <c r="I1085" s="242"/>
      <c r="J1085" s="242"/>
      <c r="K1085" s="242"/>
      <c r="L1085" s="242">
        <f t="shared" si="15"/>
        <v>0</v>
      </c>
      <c r="M1085" s="242"/>
      <c r="N1085" s="242"/>
      <c r="O1085" s="242"/>
      <c r="P1085" s="242"/>
      <c r="Q1085" s="242"/>
      <c r="R1085" s="242"/>
      <c r="S1085" s="242"/>
      <c r="T1085" s="242"/>
      <c r="U1085" s="242"/>
      <c r="V1085" s="242"/>
      <c r="W1085" s="242"/>
      <c r="X1085" s="242"/>
      <c r="Y1085" s="242"/>
    </row>
    <row r="1086" spans="1:25" x14ac:dyDescent="0.25">
      <c r="A1086" s="242"/>
      <c r="B1086" s="242"/>
      <c r="C1086" s="242"/>
      <c r="D1086" s="242"/>
      <c r="E1086" s="242"/>
      <c r="F1086" s="242"/>
      <c r="G1086" s="242"/>
      <c r="H1086" s="242"/>
      <c r="I1086" s="242"/>
      <c r="J1086" s="242"/>
      <c r="K1086" s="242"/>
      <c r="L1086" s="242">
        <f t="shared" si="15"/>
        <v>0</v>
      </c>
      <c r="M1086" s="242"/>
      <c r="N1086" s="242"/>
      <c r="O1086" s="242"/>
      <c r="P1086" s="242"/>
      <c r="Q1086" s="242"/>
      <c r="R1086" s="242"/>
      <c r="S1086" s="242"/>
      <c r="T1086" s="242"/>
      <c r="U1086" s="242"/>
      <c r="V1086" s="242"/>
      <c r="W1086" s="242"/>
      <c r="X1086" s="242"/>
      <c r="Y1086" s="242"/>
    </row>
    <row r="1087" spans="1:25" x14ac:dyDescent="0.25">
      <c r="A1087" s="242"/>
      <c r="B1087" s="242"/>
      <c r="C1087" s="242"/>
      <c r="D1087" s="242"/>
      <c r="E1087" s="242"/>
      <c r="F1087" s="242"/>
      <c r="G1087" s="242"/>
      <c r="H1087" s="242"/>
      <c r="I1087" s="242"/>
      <c r="J1087" s="242"/>
      <c r="K1087" s="242"/>
      <c r="L1087" s="242">
        <f t="shared" si="15"/>
        <v>0</v>
      </c>
      <c r="M1087" s="242"/>
      <c r="N1087" s="242"/>
      <c r="O1087" s="242"/>
      <c r="P1087" s="242"/>
      <c r="Q1087" s="242"/>
      <c r="R1087" s="242"/>
      <c r="S1087" s="242"/>
      <c r="T1087" s="242"/>
      <c r="U1087" s="242"/>
      <c r="V1087" s="242"/>
      <c r="W1087" s="242"/>
      <c r="X1087" s="242"/>
      <c r="Y1087" s="242"/>
    </row>
    <row r="1088" spans="1:25" x14ac:dyDescent="0.25">
      <c r="A1088" s="242"/>
      <c r="B1088" s="242"/>
      <c r="C1088" s="242"/>
      <c r="D1088" s="242"/>
      <c r="E1088" s="242"/>
      <c r="F1088" s="242"/>
      <c r="G1088" s="242"/>
      <c r="H1088" s="242"/>
      <c r="I1088" s="242"/>
      <c r="J1088" s="242"/>
      <c r="K1088" s="242"/>
      <c r="L1088" s="242">
        <f t="shared" si="15"/>
        <v>0</v>
      </c>
      <c r="M1088" s="242"/>
      <c r="N1088" s="242"/>
      <c r="O1088" s="242"/>
      <c r="P1088" s="242"/>
      <c r="Q1088" s="242"/>
      <c r="R1088" s="242"/>
      <c r="S1088" s="242"/>
      <c r="T1088" s="242"/>
      <c r="U1088" s="242"/>
      <c r="V1088" s="242"/>
      <c r="W1088" s="242"/>
      <c r="X1088" s="242"/>
      <c r="Y1088" s="242"/>
    </row>
    <row r="1089" spans="1:25" x14ac:dyDescent="0.25">
      <c r="A1089" s="242"/>
      <c r="B1089" s="242"/>
      <c r="C1089" s="242"/>
      <c r="D1089" s="242"/>
      <c r="E1089" s="242"/>
      <c r="F1089" s="242"/>
      <c r="G1089" s="242"/>
      <c r="H1089" s="242"/>
      <c r="I1089" s="242"/>
      <c r="J1089" s="242"/>
      <c r="K1089" s="242"/>
      <c r="L1089" s="242">
        <f t="shared" si="15"/>
        <v>0</v>
      </c>
      <c r="M1089" s="242"/>
      <c r="N1089" s="242"/>
      <c r="O1089" s="242"/>
      <c r="P1089" s="242"/>
      <c r="Q1089" s="242"/>
      <c r="R1089" s="242"/>
      <c r="S1089" s="242"/>
      <c r="T1089" s="242"/>
      <c r="U1089" s="242"/>
      <c r="V1089" s="242"/>
      <c r="W1089" s="242"/>
      <c r="X1089" s="242"/>
      <c r="Y1089" s="242"/>
    </row>
    <row r="1090" spans="1:25" x14ac:dyDescent="0.25">
      <c r="A1090" s="242"/>
      <c r="B1090" s="242"/>
      <c r="C1090" s="242"/>
      <c r="D1090" s="242"/>
      <c r="E1090" s="242"/>
      <c r="F1090" s="242"/>
      <c r="G1090" s="242"/>
      <c r="H1090" s="242"/>
      <c r="I1090" s="242"/>
      <c r="J1090" s="242"/>
      <c r="K1090" s="242"/>
      <c r="L1090" s="242">
        <f t="shared" si="15"/>
        <v>0</v>
      </c>
      <c r="M1090" s="242"/>
      <c r="N1090" s="242"/>
      <c r="O1090" s="242"/>
      <c r="P1090" s="242"/>
      <c r="Q1090" s="242"/>
      <c r="R1090" s="242"/>
      <c r="S1090" s="242"/>
      <c r="T1090" s="242"/>
      <c r="U1090" s="242"/>
      <c r="V1090" s="242"/>
      <c r="W1090" s="242"/>
      <c r="X1090" s="242"/>
      <c r="Y1090" s="242"/>
    </row>
    <row r="1091" spans="1:25" x14ac:dyDescent="0.25">
      <c r="A1091" s="242"/>
      <c r="B1091" s="242"/>
      <c r="C1091" s="242"/>
      <c r="D1091" s="242"/>
      <c r="E1091" s="242"/>
      <c r="F1091" s="242"/>
      <c r="G1091" s="242"/>
      <c r="H1091" s="242"/>
      <c r="I1091" s="242"/>
      <c r="J1091" s="242"/>
      <c r="K1091" s="242"/>
      <c r="L1091" s="242">
        <f t="shared" si="15"/>
        <v>0</v>
      </c>
      <c r="M1091" s="242"/>
      <c r="N1091" s="242"/>
      <c r="O1091" s="242"/>
      <c r="P1091" s="242"/>
      <c r="Q1091" s="242"/>
      <c r="R1091" s="242"/>
      <c r="S1091" s="242"/>
      <c r="T1091" s="242"/>
      <c r="U1091" s="242"/>
      <c r="V1091" s="242"/>
      <c r="W1091" s="242"/>
      <c r="X1091" s="242"/>
      <c r="Y1091" s="242"/>
    </row>
    <row r="1092" spans="1:25" x14ac:dyDescent="0.25">
      <c r="A1092" s="242"/>
      <c r="B1092" s="242"/>
      <c r="C1092" s="242"/>
      <c r="D1092" s="242"/>
      <c r="E1092" s="242"/>
      <c r="F1092" s="242"/>
      <c r="G1092" s="242"/>
      <c r="H1092" s="242"/>
      <c r="I1092" s="242"/>
      <c r="J1092" s="242"/>
      <c r="K1092" s="242"/>
      <c r="L1092" s="242">
        <f t="shared" si="15"/>
        <v>0</v>
      </c>
      <c r="M1092" s="242"/>
      <c r="N1092" s="242"/>
      <c r="O1092" s="242"/>
      <c r="P1092" s="242"/>
      <c r="Q1092" s="242"/>
      <c r="R1092" s="242"/>
      <c r="S1092" s="242"/>
      <c r="T1092" s="242"/>
      <c r="U1092" s="242"/>
      <c r="V1092" s="242"/>
      <c r="W1092" s="242"/>
      <c r="X1092" s="242"/>
      <c r="Y1092" s="242"/>
    </row>
    <row r="1093" spans="1:25" x14ac:dyDescent="0.25">
      <c r="A1093" s="242"/>
      <c r="B1093" s="242"/>
      <c r="C1093" s="242"/>
      <c r="D1093" s="242"/>
      <c r="E1093" s="242"/>
      <c r="F1093" s="242"/>
      <c r="G1093" s="242"/>
      <c r="H1093" s="242"/>
      <c r="I1093" s="242"/>
      <c r="J1093" s="242"/>
      <c r="K1093" s="242"/>
      <c r="L1093" s="242">
        <f t="shared" si="15"/>
        <v>0</v>
      </c>
      <c r="M1093" s="242"/>
      <c r="N1093" s="242"/>
      <c r="O1093" s="242"/>
      <c r="P1093" s="242"/>
      <c r="Q1093" s="242"/>
      <c r="R1093" s="242"/>
      <c r="S1093" s="242"/>
      <c r="T1093" s="242"/>
      <c r="U1093" s="242"/>
      <c r="V1093" s="242"/>
      <c r="W1093" s="242"/>
      <c r="X1093" s="242"/>
      <c r="Y1093" s="242"/>
    </row>
    <row r="1094" spans="1:25" x14ac:dyDescent="0.25">
      <c r="A1094" s="242"/>
      <c r="B1094" s="242"/>
      <c r="C1094" s="242"/>
      <c r="D1094" s="242"/>
      <c r="E1094" s="242"/>
      <c r="F1094" s="242"/>
      <c r="G1094" s="242"/>
      <c r="H1094" s="242"/>
      <c r="I1094" s="242"/>
      <c r="J1094" s="242"/>
      <c r="K1094" s="242"/>
      <c r="L1094" s="242">
        <f t="shared" si="15"/>
        <v>0</v>
      </c>
      <c r="M1094" s="242"/>
      <c r="N1094" s="242"/>
      <c r="O1094" s="242"/>
      <c r="P1094" s="242"/>
      <c r="Q1094" s="242"/>
      <c r="R1094" s="242"/>
      <c r="S1094" s="242"/>
      <c r="T1094" s="242"/>
      <c r="U1094" s="242"/>
      <c r="V1094" s="242"/>
      <c r="W1094" s="242"/>
      <c r="X1094" s="242"/>
      <c r="Y1094" s="242"/>
    </row>
    <row r="1095" spans="1:25" x14ac:dyDescent="0.25">
      <c r="A1095" s="242"/>
      <c r="B1095" s="242"/>
      <c r="C1095" s="242"/>
      <c r="D1095" s="242"/>
      <c r="E1095" s="242"/>
      <c r="F1095" s="242"/>
      <c r="G1095" s="242"/>
      <c r="H1095" s="242"/>
      <c r="I1095" s="242"/>
      <c r="J1095" s="242"/>
      <c r="K1095" s="242"/>
      <c r="L1095" s="242">
        <f t="shared" si="15"/>
        <v>0</v>
      </c>
      <c r="M1095" s="242"/>
      <c r="N1095" s="242"/>
      <c r="O1095" s="242"/>
      <c r="P1095" s="242"/>
      <c r="Q1095" s="242"/>
      <c r="R1095" s="242"/>
      <c r="S1095" s="242"/>
      <c r="T1095" s="242"/>
      <c r="U1095" s="242"/>
      <c r="V1095" s="242"/>
      <c r="W1095" s="242"/>
      <c r="X1095" s="242"/>
      <c r="Y1095" s="242"/>
    </row>
    <row r="1096" spans="1:25" x14ac:dyDescent="0.25">
      <c r="A1096" s="242"/>
      <c r="B1096" s="242"/>
      <c r="C1096" s="242"/>
      <c r="D1096" s="242"/>
      <c r="E1096" s="242"/>
      <c r="F1096" s="242"/>
      <c r="G1096" s="242"/>
      <c r="H1096" s="242"/>
      <c r="I1096" s="242"/>
      <c r="J1096" s="242"/>
      <c r="K1096" s="242"/>
      <c r="L1096" s="242">
        <f t="shared" si="15"/>
        <v>0</v>
      </c>
      <c r="M1096" s="242"/>
      <c r="N1096" s="242"/>
      <c r="O1096" s="242"/>
      <c r="P1096" s="242"/>
      <c r="Q1096" s="242"/>
      <c r="R1096" s="242"/>
      <c r="S1096" s="242"/>
      <c r="T1096" s="242"/>
      <c r="U1096" s="242"/>
      <c r="V1096" s="242"/>
      <c r="W1096" s="242"/>
      <c r="X1096" s="242"/>
      <c r="Y1096" s="242"/>
    </row>
    <row r="1097" spans="1:25" x14ac:dyDescent="0.25">
      <c r="A1097" s="242"/>
      <c r="B1097" s="242"/>
      <c r="C1097" s="242"/>
      <c r="D1097" s="242"/>
      <c r="E1097" s="242"/>
      <c r="F1097" s="242"/>
      <c r="G1097" s="242"/>
      <c r="H1097" s="242"/>
      <c r="I1097" s="242"/>
      <c r="J1097" s="242"/>
      <c r="K1097" s="242"/>
      <c r="L1097" s="242">
        <f t="shared" si="15"/>
        <v>0</v>
      </c>
      <c r="M1097" s="242"/>
      <c r="N1097" s="242"/>
      <c r="O1097" s="242"/>
      <c r="P1097" s="242"/>
      <c r="Q1097" s="242"/>
      <c r="R1097" s="242"/>
      <c r="S1097" s="242"/>
      <c r="T1097" s="242"/>
      <c r="U1097" s="242"/>
      <c r="V1097" s="242"/>
      <c r="W1097" s="242"/>
      <c r="X1097" s="242"/>
      <c r="Y1097" s="242"/>
    </row>
    <row r="1098" spans="1:25" x14ac:dyDescent="0.25">
      <c r="A1098" s="242"/>
      <c r="B1098" s="242"/>
      <c r="C1098" s="242"/>
      <c r="D1098" s="242"/>
      <c r="E1098" s="242"/>
      <c r="F1098" s="242"/>
      <c r="G1098" s="242"/>
      <c r="H1098" s="242"/>
      <c r="I1098" s="242"/>
      <c r="J1098" s="242"/>
      <c r="K1098" s="242"/>
      <c r="L1098" s="242">
        <f t="shared" si="15"/>
        <v>0</v>
      </c>
      <c r="M1098" s="242"/>
      <c r="N1098" s="242"/>
      <c r="O1098" s="242"/>
      <c r="P1098" s="242"/>
      <c r="Q1098" s="242"/>
      <c r="R1098" s="242"/>
      <c r="S1098" s="242"/>
      <c r="T1098" s="242"/>
      <c r="U1098" s="242"/>
      <c r="V1098" s="242"/>
      <c r="W1098" s="242"/>
      <c r="X1098" s="242"/>
      <c r="Y1098" s="242"/>
    </row>
    <row r="1099" spans="1:25" x14ac:dyDescent="0.25">
      <c r="A1099" s="242"/>
      <c r="B1099" s="242"/>
      <c r="C1099" s="242"/>
      <c r="D1099" s="242"/>
      <c r="E1099" s="242"/>
      <c r="F1099" s="242"/>
      <c r="G1099" s="242"/>
      <c r="H1099" s="242"/>
      <c r="I1099" s="242"/>
      <c r="J1099" s="242"/>
      <c r="K1099" s="242"/>
      <c r="L1099" s="242">
        <f t="shared" si="15"/>
        <v>0</v>
      </c>
      <c r="M1099" s="242"/>
      <c r="N1099" s="242"/>
      <c r="O1099" s="242"/>
      <c r="P1099" s="242"/>
      <c r="Q1099" s="242"/>
      <c r="R1099" s="242"/>
      <c r="S1099" s="242"/>
      <c r="T1099" s="242"/>
      <c r="U1099" s="242"/>
      <c r="V1099" s="242"/>
      <c r="W1099" s="242"/>
      <c r="X1099" s="242"/>
      <c r="Y1099" s="242"/>
    </row>
    <row r="1100" spans="1:25" x14ac:dyDescent="0.25">
      <c r="A1100" s="242"/>
      <c r="B1100" s="242"/>
      <c r="C1100" s="242"/>
      <c r="D1100" s="242"/>
      <c r="E1100" s="242"/>
      <c r="F1100" s="242"/>
      <c r="G1100" s="242"/>
      <c r="H1100" s="242"/>
      <c r="I1100" s="242"/>
      <c r="J1100" s="242"/>
      <c r="K1100" s="242"/>
      <c r="L1100" s="242">
        <f t="shared" si="15"/>
        <v>0</v>
      </c>
      <c r="M1100" s="242"/>
      <c r="N1100" s="242"/>
      <c r="O1100" s="242"/>
      <c r="P1100" s="242"/>
      <c r="Q1100" s="242"/>
      <c r="R1100" s="242"/>
      <c r="S1100" s="242"/>
      <c r="T1100" s="242"/>
      <c r="U1100" s="242"/>
      <c r="V1100" s="242"/>
      <c r="W1100" s="242"/>
      <c r="X1100" s="242"/>
      <c r="Y1100" s="242"/>
    </row>
    <row r="1101" spans="1:25" x14ac:dyDescent="0.25">
      <c r="A1101" s="242"/>
      <c r="B1101" s="242"/>
      <c r="C1101" s="242"/>
      <c r="D1101" s="242"/>
      <c r="E1101" s="242"/>
      <c r="F1101" s="242"/>
      <c r="G1101" s="242"/>
      <c r="H1101" s="242"/>
      <c r="I1101" s="242"/>
      <c r="J1101" s="242"/>
      <c r="K1101" s="242"/>
      <c r="L1101" s="242">
        <f t="shared" si="15"/>
        <v>0</v>
      </c>
      <c r="M1101" s="242"/>
      <c r="N1101" s="242"/>
      <c r="O1101" s="242"/>
      <c r="P1101" s="242"/>
      <c r="Q1101" s="242"/>
      <c r="R1101" s="242"/>
      <c r="S1101" s="242"/>
      <c r="T1101" s="242"/>
      <c r="U1101" s="242"/>
      <c r="V1101" s="242"/>
      <c r="W1101" s="242"/>
      <c r="X1101" s="242"/>
      <c r="Y1101" s="242"/>
    </row>
    <row r="1102" spans="1:25" x14ac:dyDescent="0.25">
      <c r="A1102" s="242"/>
      <c r="B1102" s="242"/>
      <c r="C1102" s="242"/>
      <c r="D1102" s="242"/>
      <c r="E1102" s="242"/>
      <c r="F1102" s="242"/>
      <c r="G1102" s="242"/>
      <c r="H1102" s="242"/>
      <c r="I1102" s="242"/>
      <c r="J1102" s="242"/>
      <c r="K1102" s="242"/>
      <c r="L1102" s="242">
        <f t="shared" si="15"/>
        <v>0</v>
      </c>
      <c r="M1102" s="242"/>
      <c r="N1102" s="242"/>
      <c r="O1102" s="242"/>
      <c r="P1102" s="242"/>
      <c r="Q1102" s="242"/>
      <c r="R1102" s="242"/>
      <c r="S1102" s="242"/>
      <c r="T1102" s="242"/>
      <c r="U1102" s="242"/>
      <c r="V1102" s="242"/>
      <c r="W1102" s="242"/>
      <c r="X1102" s="242"/>
      <c r="Y1102" s="242"/>
    </row>
    <row r="1103" spans="1:25" x14ac:dyDescent="0.25">
      <c r="A1103" s="242"/>
      <c r="B1103" s="242"/>
      <c r="C1103" s="242"/>
      <c r="D1103" s="242"/>
      <c r="E1103" s="242"/>
      <c r="F1103" s="242"/>
      <c r="G1103" s="242"/>
      <c r="H1103" s="242"/>
      <c r="I1103" s="242"/>
      <c r="J1103" s="242"/>
      <c r="K1103" s="242"/>
      <c r="L1103" s="242">
        <f t="shared" si="15"/>
        <v>0</v>
      </c>
      <c r="M1103" s="242"/>
      <c r="N1103" s="242"/>
      <c r="O1103" s="242"/>
      <c r="P1103" s="242"/>
      <c r="Q1103" s="242"/>
      <c r="R1103" s="242"/>
      <c r="S1103" s="242"/>
      <c r="T1103" s="242"/>
      <c r="U1103" s="242"/>
      <c r="V1103" s="242"/>
      <c r="W1103" s="242"/>
      <c r="X1103" s="242"/>
      <c r="Y1103" s="242"/>
    </row>
    <row r="1104" spans="1:25" x14ac:dyDescent="0.25">
      <c r="A1104" s="242"/>
      <c r="B1104" s="242"/>
      <c r="C1104" s="242"/>
      <c r="D1104" s="242"/>
      <c r="E1104" s="242"/>
      <c r="F1104" s="242"/>
      <c r="G1104" s="242"/>
      <c r="H1104" s="242"/>
      <c r="I1104" s="242"/>
      <c r="J1104" s="242"/>
      <c r="K1104" s="242"/>
      <c r="L1104" s="242">
        <f t="shared" si="15"/>
        <v>0</v>
      </c>
      <c r="M1104" s="242"/>
      <c r="N1104" s="242"/>
      <c r="O1104" s="242"/>
      <c r="P1104" s="242"/>
      <c r="Q1104" s="242"/>
      <c r="R1104" s="242"/>
      <c r="S1104" s="242"/>
      <c r="T1104" s="242"/>
      <c r="U1104" s="242"/>
      <c r="V1104" s="242"/>
      <c r="W1104" s="242"/>
      <c r="X1104" s="242"/>
      <c r="Y1104" s="242"/>
    </row>
    <row r="1105" spans="1:25" x14ac:dyDescent="0.25">
      <c r="A1105" s="242"/>
      <c r="B1105" s="242"/>
      <c r="C1105" s="242"/>
      <c r="D1105" s="242"/>
      <c r="E1105" s="242"/>
      <c r="F1105" s="242"/>
      <c r="G1105" s="242"/>
      <c r="H1105" s="242"/>
      <c r="I1105" s="242"/>
      <c r="J1105" s="242"/>
      <c r="K1105" s="242"/>
      <c r="L1105" s="242">
        <f t="shared" si="15"/>
        <v>0</v>
      </c>
      <c r="M1105" s="242"/>
      <c r="N1105" s="242"/>
      <c r="O1105" s="242"/>
      <c r="P1105" s="242"/>
      <c r="Q1105" s="242"/>
      <c r="R1105" s="242"/>
      <c r="S1105" s="242"/>
      <c r="T1105" s="242"/>
      <c r="U1105" s="242"/>
      <c r="V1105" s="242"/>
      <c r="W1105" s="242"/>
      <c r="X1105" s="242"/>
      <c r="Y1105" s="242"/>
    </row>
    <row r="1106" spans="1:25" x14ac:dyDescent="0.25">
      <c r="A1106" s="242"/>
      <c r="B1106" s="242"/>
      <c r="C1106" s="242"/>
      <c r="D1106" s="242"/>
      <c r="E1106" s="242"/>
      <c r="F1106" s="242"/>
      <c r="G1106" s="242"/>
      <c r="H1106" s="242"/>
      <c r="I1106" s="242"/>
      <c r="J1106" s="242"/>
      <c r="K1106" s="242"/>
      <c r="L1106" s="242">
        <f t="shared" si="15"/>
        <v>0</v>
      </c>
      <c r="M1106" s="242"/>
      <c r="N1106" s="242"/>
      <c r="O1106" s="242"/>
      <c r="P1106" s="242"/>
      <c r="Q1106" s="242"/>
      <c r="R1106" s="242"/>
      <c r="S1106" s="242"/>
      <c r="T1106" s="242"/>
      <c r="U1106" s="242"/>
      <c r="V1106" s="242"/>
      <c r="W1106" s="242"/>
      <c r="X1106" s="242"/>
      <c r="Y1106" s="242"/>
    </row>
    <row r="1107" spans="1:25" x14ac:dyDescent="0.25">
      <c r="A1107" s="242"/>
      <c r="B1107" s="242"/>
      <c r="C1107" s="242"/>
      <c r="D1107" s="242"/>
      <c r="E1107" s="242"/>
      <c r="F1107" s="242"/>
      <c r="G1107" s="242"/>
      <c r="H1107" s="242"/>
      <c r="I1107" s="242"/>
      <c r="J1107" s="242"/>
      <c r="K1107" s="242"/>
      <c r="L1107" s="242">
        <f t="shared" si="15"/>
        <v>0</v>
      </c>
      <c r="M1107" s="242"/>
      <c r="N1107" s="242"/>
      <c r="O1107" s="242"/>
      <c r="P1107" s="242"/>
      <c r="Q1107" s="242"/>
      <c r="R1107" s="242"/>
      <c r="S1107" s="242"/>
      <c r="T1107" s="242"/>
      <c r="U1107" s="242"/>
      <c r="V1107" s="242"/>
      <c r="W1107" s="242"/>
      <c r="X1107" s="242"/>
      <c r="Y1107" s="242"/>
    </row>
    <row r="1108" spans="1:25" x14ac:dyDescent="0.25">
      <c r="A1108" s="242"/>
      <c r="B1108" s="242"/>
      <c r="C1108" s="242"/>
      <c r="D1108" s="242"/>
      <c r="E1108" s="242"/>
      <c r="F1108" s="242"/>
      <c r="G1108" s="242"/>
      <c r="H1108" s="242"/>
      <c r="I1108" s="242"/>
      <c r="J1108" s="242"/>
      <c r="K1108" s="242"/>
      <c r="L1108" s="242">
        <f t="shared" si="15"/>
        <v>0</v>
      </c>
      <c r="M1108" s="242"/>
      <c r="N1108" s="242"/>
      <c r="O1108" s="242"/>
      <c r="P1108" s="242"/>
      <c r="Q1108" s="242"/>
      <c r="R1108" s="242"/>
      <c r="S1108" s="242"/>
      <c r="T1108" s="242"/>
      <c r="U1108" s="242"/>
      <c r="V1108" s="242"/>
      <c r="W1108" s="242"/>
      <c r="X1108" s="242"/>
      <c r="Y1108" s="242"/>
    </row>
    <row r="1109" spans="1:25" x14ac:dyDescent="0.25">
      <c r="A1109" s="242"/>
      <c r="B1109" s="242"/>
      <c r="C1109" s="242"/>
      <c r="D1109" s="242"/>
      <c r="E1109" s="242"/>
      <c r="F1109" s="242"/>
      <c r="G1109" s="242"/>
      <c r="H1109" s="242"/>
      <c r="I1109" s="242"/>
      <c r="J1109" s="242"/>
      <c r="K1109" s="242"/>
      <c r="L1109" s="242">
        <f t="shared" si="15"/>
        <v>0</v>
      </c>
      <c r="M1109" s="242"/>
      <c r="N1109" s="242"/>
      <c r="O1109" s="242"/>
      <c r="P1109" s="242"/>
      <c r="Q1109" s="242"/>
      <c r="R1109" s="242"/>
      <c r="S1109" s="242"/>
      <c r="T1109" s="242"/>
      <c r="U1109" s="242"/>
      <c r="V1109" s="242"/>
      <c r="W1109" s="242"/>
      <c r="X1109" s="242"/>
      <c r="Y1109" s="242"/>
    </row>
    <row r="1110" spans="1:25" x14ac:dyDescent="0.25">
      <c r="A1110" s="242"/>
      <c r="B1110" s="242"/>
      <c r="C1110" s="242"/>
      <c r="D1110" s="242"/>
      <c r="E1110" s="242"/>
      <c r="F1110" s="242"/>
      <c r="G1110" s="242"/>
      <c r="H1110" s="242"/>
      <c r="I1110" s="242"/>
      <c r="J1110" s="242"/>
      <c r="K1110" s="242"/>
      <c r="L1110" s="242">
        <f t="shared" si="15"/>
        <v>0</v>
      </c>
      <c r="M1110" s="242"/>
      <c r="N1110" s="242"/>
      <c r="O1110" s="242"/>
      <c r="P1110" s="242"/>
      <c r="Q1110" s="242"/>
      <c r="R1110" s="242"/>
      <c r="S1110" s="242"/>
      <c r="T1110" s="242"/>
      <c r="U1110" s="242"/>
      <c r="V1110" s="242"/>
      <c r="W1110" s="242"/>
      <c r="X1110" s="242"/>
      <c r="Y1110" s="242"/>
    </row>
    <row r="1111" spans="1:25" x14ac:dyDescent="0.25">
      <c r="A1111" s="242"/>
      <c r="B1111" s="242"/>
      <c r="C1111" s="242"/>
      <c r="D1111" s="242"/>
      <c r="E1111" s="242"/>
      <c r="F1111" s="242"/>
      <c r="G1111" s="242"/>
      <c r="H1111" s="242"/>
      <c r="I1111" s="242"/>
      <c r="J1111" s="242"/>
      <c r="K1111" s="242"/>
      <c r="L1111" s="242">
        <f t="shared" si="15"/>
        <v>0</v>
      </c>
      <c r="M1111" s="242"/>
      <c r="N1111" s="242"/>
      <c r="O1111" s="242"/>
      <c r="P1111" s="242"/>
      <c r="Q1111" s="242"/>
      <c r="R1111" s="242"/>
      <c r="S1111" s="242"/>
      <c r="T1111" s="242"/>
      <c r="U1111" s="242"/>
      <c r="V1111" s="242"/>
      <c r="W1111" s="242"/>
      <c r="X1111" s="242"/>
      <c r="Y1111" s="242"/>
    </row>
    <row r="1112" spans="1:25" x14ac:dyDescent="0.25">
      <c r="A1112" s="242"/>
      <c r="B1112" s="242"/>
      <c r="C1112" s="242"/>
      <c r="D1112" s="242"/>
      <c r="E1112" s="242"/>
      <c r="F1112" s="242"/>
      <c r="G1112" s="242"/>
      <c r="H1112" s="242"/>
      <c r="I1112" s="242"/>
      <c r="J1112" s="242"/>
      <c r="K1112" s="242"/>
      <c r="L1112" s="242">
        <f t="shared" si="15"/>
        <v>0</v>
      </c>
      <c r="M1112" s="242"/>
      <c r="N1112" s="242"/>
      <c r="O1112" s="242"/>
      <c r="P1112" s="242"/>
      <c r="Q1112" s="242"/>
      <c r="R1112" s="242"/>
      <c r="S1112" s="242"/>
      <c r="T1112" s="242"/>
      <c r="U1112" s="242"/>
      <c r="V1112" s="242"/>
      <c r="W1112" s="242"/>
      <c r="X1112" s="242"/>
      <c r="Y1112" s="242"/>
    </row>
    <row r="1113" spans="1:25" x14ac:dyDescent="0.25">
      <c r="A1113" s="242"/>
      <c r="B1113" s="242"/>
      <c r="C1113" s="242"/>
      <c r="D1113" s="242"/>
      <c r="E1113" s="242"/>
      <c r="F1113" s="242"/>
      <c r="G1113" s="242"/>
      <c r="H1113" s="242"/>
      <c r="I1113" s="242"/>
      <c r="J1113" s="242"/>
      <c r="K1113" s="242"/>
      <c r="L1113" s="242">
        <f t="shared" si="15"/>
        <v>0</v>
      </c>
      <c r="M1113" s="242"/>
      <c r="N1113" s="242"/>
      <c r="O1113" s="242"/>
      <c r="P1113" s="242"/>
      <c r="Q1113" s="242"/>
      <c r="R1113" s="242"/>
      <c r="S1113" s="242"/>
      <c r="T1113" s="242"/>
      <c r="U1113" s="242"/>
      <c r="V1113" s="242"/>
      <c r="W1113" s="242"/>
      <c r="X1113" s="242"/>
      <c r="Y1113" s="242"/>
    </row>
    <row r="1114" spans="1:25" x14ac:dyDescent="0.25">
      <c r="A1114" s="242"/>
      <c r="B1114" s="242"/>
      <c r="C1114" s="242"/>
      <c r="D1114" s="242"/>
      <c r="E1114" s="242"/>
      <c r="F1114" s="242"/>
      <c r="G1114" s="242"/>
      <c r="H1114" s="242"/>
      <c r="I1114" s="242"/>
      <c r="J1114" s="242"/>
      <c r="K1114" s="242"/>
      <c r="L1114" s="242">
        <f t="shared" si="15"/>
        <v>0</v>
      </c>
      <c r="M1114" s="242"/>
      <c r="N1114" s="242"/>
      <c r="O1114" s="242"/>
      <c r="P1114" s="242"/>
      <c r="Q1114" s="242"/>
      <c r="R1114" s="242"/>
      <c r="S1114" s="242"/>
      <c r="T1114" s="242"/>
      <c r="U1114" s="242"/>
      <c r="V1114" s="242"/>
      <c r="W1114" s="242"/>
      <c r="X1114" s="242"/>
      <c r="Y1114" s="242"/>
    </row>
    <row r="1115" spans="1:25" x14ac:dyDescent="0.25">
      <c r="A1115" s="242"/>
      <c r="B1115" s="242"/>
      <c r="C1115" s="242"/>
      <c r="D1115" s="242"/>
      <c r="E1115" s="242"/>
      <c r="F1115" s="242"/>
      <c r="G1115" s="242"/>
      <c r="H1115" s="242"/>
      <c r="I1115" s="242"/>
      <c r="J1115" s="242"/>
      <c r="K1115" s="242"/>
      <c r="L1115" s="242">
        <f t="shared" si="15"/>
        <v>0</v>
      </c>
      <c r="M1115" s="242"/>
      <c r="N1115" s="242"/>
      <c r="O1115" s="242"/>
      <c r="P1115" s="242"/>
      <c r="Q1115" s="242"/>
      <c r="R1115" s="242"/>
      <c r="S1115" s="242"/>
      <c r="T1115" s="242"/>
      <c r="U1115" s="242"/>
      <c r="V1115" s="242"/>
      <c r="W1115" s="242"/>
      <c r="X1115" s="242"/>
      <c r="Y1115" s="242"/>
    </row>
    <row r="1116" spans="1:25" x14ac:dyDescent="0.25">
      <c r="A1116" s="242"/>
      <c r="B1116" s="242"/>
      <c r="C1116" s="242"/>
      <c r="D1116" s="242"/>
      <c r="E1116" s="242"/>
      <c r="F1116" s="242"/>
      <c r="G1116" s="242"/>
      <c r="H1116" s="242"/>
      <c r="I1116" s="242"/>
      <c r="J1116" s="242"/>
      <c r="K1116" s="242"/>
      <c r="L1116" s="242">
        <f t="shared" si="15"/>
        <v>0</v>
      </c>
      <c r="M1116" s="242"/>
      <c r="N1116" s="242"/>
      <c r="O1116" s="242"/>
      <c r="P1116" s="242"/>
      <c r="Q1116" s="242"/>
      <c r="R1116" s="242"/>
      <c r="S1116" s="242"/>
      <c r="T1116" s="242"/>
      <c r="U1116" s="242"/>
      <c r="V1116" s="242"/>
      <c r="W1116" s="242"/>
      <c r="X1116" s="242"/>
      <c r="Y1116" s="242"/>
    </row>
    <row r="1117" spans="1:25" x14ac:dyDescent="0.25">
      <c r="A1117" s="242"/>
      <c r="B1117" s="242"/>
      <c r="C1117" s="242"/>
      <c r="D1117" s="242"/>
      <c r="E1117" s="242"/>
      <c r="F1117" s="242"/>
      <c r="G1117" s="242"/>
      <c r="H1117" s="242"/>
      <c r="I1117" s="242"/>
      <c r="J1117" s="242"/>
      <c r="K1117" s="242"/>
      <c r="L1117" s="242">
        <f t="shared" si="15"/>
        <v>0</v>
      </c>
      <c r="M1117" s="242"/>
      <c r="N1117" s="242"/>
      <c r="O1117" s="242"/>
      <c r="P1117" s="242"/>
      <c r="Q1117" s="242"/>
      <c r="R1117" s="242"/>
      <c r="S1117" s="242"/>
      <c r="T1117" s="242"/>
      <c r="U1117" s="242"/>
      <c r="V1117" s="242"/>
      <c r="W1117" s="242"/>
      <c r="X1117" s="242"/>
      <c r="Y1117" s="242"/>
    </row>
    <row r="1118" spans="1:25" x14ac:dyDescent="0.25">
      <c r="A1118" s="242"/>
      <c r="B1118" s="242"/>
      <c r="C1118" s="242"/>
      <c r="D1118" s="242"/>
      <c r="E1118" s="242"/>
      <c r="F1118" s="242"/>
      <c r="G1118" s="242"/>
      <c r="H1118" s="242"/>
      <c r="I1118" s="242"/>
      <c r="J1118" s="242"/>
      <c r="K1118" s="242"/>
      <c r="L1118" s="242">
        <f t="shared" si="15"/>
        <v>0</v>
      </c>
      <c r="M1118" s="242"/>
      <c r="N1118" s="242"/>
      <c r="O1118" s="242"/>
      <c r="P1118" s="242"/>
      <c r="Q1118" s="242"/>
      <c r="R1118" s="242"/>
      <c r="S1118" s="242"/>
      <c r="T1118" s="242"/>
      <c r="U1118" s="242"/>
      <c r="V1118" s="242"/>
      <c r="W1118" s="242"/>
      <c r="X1118" s="242"/>
      <c r="Y1118" s="242"/>
    </row>
    <row r="1119" spans="1:25" x14ac:dyDescent="0.25">
      <c r="A1119" s="242"/>
      <c r="B1119" s="242"/>
      <c r="C1119" s="242"/>
      <c r="D1119" s="242"/>
      <c r="E1119" s="242"/>
      <c r="F1119" s="242"/>
      <c r="G1119" s="242"/>
      <c r="H1119" s="242"/>
      <c r="I1119" s="242"/>
      <c r="J1119" s="242"/>
      <c r="K1119" s="242"/>
      <c r="L1119" s="242">
        <f t="shared" si="15"/>
        <v>0</v>
      </c>
      <c r="M1119" s="242"/>
      <c r="N1119" s="242"/>
      <c r="O1119" s="242"/>
      <c r="P1119" s="242"/>
      <c r="Q1119" s="242"/>
      <c r="R1119" s="242"/>
      <c r="S1119" s="242"/>
      <c r="T1119" s="242"/>
      <c r="U1119" s="242"/>
      <c r="V1119" s="242"/>
      <c r="W1119" s="242"/>
      <c r="X1119" s="242"/>
      <c r="Y1119" s="242"/>
    </row>
    <row r="1120" spans="1:25" x14ac:dyDescent="0.25">
      <c r="A1120" s="242"/>
      <c r="B1120" s="242"/>
      <c r="C1120" s="242"/>
      <c r="D1120" s="242"/>
      <c r="E1120" s="242"/>
      <c r="F1120" s="242"/>
      <c r="G1120" s="242"/>
      <c r="H1120" s="242"/>
      <c r="I1120" s="242"/>
      <c r="J1120" s="242"/>
      <c r="K1120" s="242"/>
      <c r="L1120" s="242">
        <f t="shared" si="15"/>
        <v>0</v>
      </c>
      <c r="M1120" s="242"/>
      <c r="N1120" s="242"/>
      <c r="O1120" s="242"/>
      <c r="P1120" s="242"/>
      <c r="Q1120" s="242"/>
      <c r="R1120" s="242"/>
      <c r="S1120" s="242"/>
      <c r="T1120" s="242"/>
      <c r="U1120" s="242"/>
      <c r="V1120" s="242"/>
      <c r="W1120" s="242"/>
      <c r="X1120" s="242"/>
      <c r="Y1120" s="242"/>
    </row>
    <row r="1121" spans="1:25" x14ac:dyDescent="0.25">
      <c r="A1121" s="242"/>
      <c r="B1121" s="242"/>
      <c r="C1121" s="242"/>
      <c r="D1121" s="242"/>
      <c r="E1121" s="242"/>
      <c r="F1121" s="242"/>
      <c r="G1121" s="242"/>
      <c r="H1121" s="242"/>
      <c r="I1121" s="242"/>
      <c r="J1121" s="242"/>
      <c r="K1121" s="242"/>
      <c r="L1121" s="242">
        <f t="shared" si="15"/>
        <v>0</v>
      </c>
      <c r="M1121" s="242"/>
      <c r="N1121" s="242"/>
      <c r="O1121" s="242"/>
      <c r="P1121" s="242"/>
      <c r="Q1121" s="242"/>
      <c r="R1121" s="242"/>
      <c r="S1121" s="242"/>
      <c r="T1121" s="242"/>
      <c r="U1121" s="242"/>
      <c r="V1121" s="242"/>
      <c r="W1121" s="242"/>
      <c r="X1121" s="242"/>
      <c r="Y1121" s="242"/>
    </row>
    <row r="1122" spans="1:25" x14ac:dyDescent="0.25">
      <c r="A1122" s="242"/>
      <c r="B1122" s="242"/>
      <c r="C1122" s="242"/>
      <c r="D1122" s="242"/>
      <c r="E1122" s="242"/>
      <c r="F1122" s="242"/>
      <c r="G1122" s="242"/>
      <c r="H1122" s="242"/>
      <c r="I1122" s="242"/>
      <c r="J1122" s="242"/>
      <c r="K1122" s="242"/>
      <c r="L1122" s="242">
        <f t="shared" si="15"/>
        <v>0</v>
      </c>
      <c r="M1122" s="242"/>
      <c r="N1122" s="242"/>
      <c r="O1122" s="242"/>
      <c r="P1122" s="242"/>
      <c r="Q1122" s="242"/>
      <c r="R1122" s="242"/>
      <c r="S1122" s="242"/>
      <c r="T1122" s="242"/>
      <c r="U1122" s="242"/>
      <c r="V1122" s="242"/>
      <c r="W1122" s="242"/>
      <c r="X1122" s="242"/>
      <c r="Y1122" s="242"/>
    </row>
    <row r="1123" spans="1:25" x14ac:dyDescent="0.25">
      <c r="A1123" s="242"/>
      <c r="B1123" s="242"/>
      <c r="C1123" s="242"/>
      <c r="D1123" s="242"/>
      <c r="E1123" s="242"/>
      <c r="F1123" s="242"/>
      <c r="G1123" s="242"/>
      <c r="H1123" s="242"/>
      <c r="I1123" s="242"/>
      <c r="J1123" s="242"/>
      <c r="K1123" s="242"/>
      <c r="L1123" s="242">
        <f t="shared" si="15"/>
        <v>0</v>
      </c>
      <c r="M1123" s="242"/>
      <c r="N1123" s="242"/>
      <c r="O1123" s="242"/>
      <c r="P1123" s="242"/>
      <c r="Q1123" s="242"/>
      <c r="R1123" s="242"/>
      <c r="S1123" s="242"/>
      <c r="T1123" s="242"/>
      <c r="U1123" s="242"/>
      <c r="V1123" s="242"/>
      <c r="W1123" s="242"/>
      <c r="X1123" s="242"/>
      <c r="Y1123" s="242"/>
    </row>
    <row r="1124" spans="1:25" x14ac:dyDescent="0.25">
      <c r="A1124" s="242"/>
      <c r="B1124" s="242"/>
      <c r="C1124" s="242"/>
      <c r="D1124" s="242"/>
      <c r="E1124" s="242"/>
      <c r="F1124" s="242"/>
      <c r="G1124" s="242"/>
      <c r="H1124" s="242"/>
      <c r="I1124" s="242"/>
      <c r="J1124" s="242"/>
      <c r="K1124" s="242"/>
      <c r="L1124" s="242">
        <f t="shared" si="15"/>
        <v>0</v>
      </c>
      <c r="M1124" s="242"/>
      <c r="N1124" s="242"/>
      <c r="O1124" s="242"/>
      <c r="P1124" s="242"/>
      <c r="Q1124" s="242"/>
      <c r="R1124" s="242"/>
      <c r="S1124" s="242"/>
      <c r="T1124" s="242"/>
      <c r="U1124" s="242"/>
      <c r="V1124" s="242"/>
      <c r="W1124" s="242"/>
      <c r="X1124" s="242"/>
      <c r="Y1124" s="242"/>
    </row>
    <row r="1125" spans="1:25" x14ac:dyDescent="0.25">
      <c r="A1125" s="242"/>
      <c r="B1125" s="242"/>
      <c r="C1125" s="242"/>
      <c r="D1125" s="242"/>
      <c r="E1125" s="242"/>
      <c r="F1125" s="242"/>
      <c r="G1125" s="242"/>
      <c r="H1125" s="242"/>
      <c r="I1125" s="242"/>
      <c r="J1125" s="242"/>
      <c r="K1125" s="242"/>
      <c r="L1125" s="242">
        <f t="shared" si="15"/>
        <v>0</v>
      </c>
      <c r="M1125" s="242"/>
      <c r="N1125" s="242"/>
      <c r="O1125" s="242"/>
      <c r="P1125" s="242"/>
      <c r="Q1125" s="242"/>
      <c r="R1125" s="242"/>
      <c r="S1125" s="242"/>
      <c r="T1125" s="242"/>
      <c r="U1125" s="242"/>
      <c r="V1125" s="242"/>
      <c r="W1125" s="242"/>
      <c r="X1125" s="242"/>
      <c r="Y1125" s="242"/>
    </row>
    <row r="1126" spans="1:25" x14ac:dyDescent="0.25">
      <c r="A1126" s="242"/>
      <c r="B1126" s="242"/>
      <c r="C1126" s="242"/>
      <c r="D1126" s="242"/>
      <c r="E1126" s="242"/>
      <c r="F1126" s="242"/>
      <c r="G1126" s="242"/>
      <c r="H1126" s="242"/>
      <c r="I1126" s="242"/>
      <c r="J1126" s="242"/>
      <c r="K1126" s="242"/>
      <c r="L1126" s="242">
        <f t="shared" si="15"/>
        <v>0</v>
      </c>
      <c r="M1126" s="242"/>
      <c r="N1126" s="242"/>
      <c r="O1126" s="242"/>
      <c r="P1126" s="242"/>
      <c r="Q1126" s="242"/>
      <c r="R1126" s="242"/>
      <c r="S1126" s="242"/>
      <c r="T1126" s="242"/>
      <c r="U1126" s="242"/>
      <c r="V1126" s="242"/>
      <c r="W1126" s="242"/>
      <c r="X1126" s="242"/>
      <c r="Y1126" s="242"/>
    </row>
    <row r="1127" spans="1:25" x14ac:dyDescent="0.25">
      <c r="A1127" s="242"/>
      <c r="B1127" s="242"/>
      <c r="C1127" s="242"/>
      <c r="D1127" s="242"/>
      <c r="E1127" s="242"/>
      <c r="F1127" s="242"/>
      <c r="G1127" s="242"/>
      <c r="H1127" s="242"/>
      <c r="I1127" s="242"/>
      <c r="J1127" s="242"/>
      <c r="K1127" s="242"/>
      <c r="L1127" s="242">
        <f t="shared" si="15"/>
        <v>0</v>
      </c>
      <c r="M1127" s="242"/>
      <c r="N1127" s="242"/>
      <c r="O1127" s="242"/>
      <c r="P1127" s="242"/>
      <c r="Q1127" s="242"/>
      <c r="R1127" s="242"/>
      <c r="S1127" s="242"/>
      <c r="T1127" s="242"/>
      <c r="U1127" s="242"/>
      <c r="V1127" s="242"/>
      <c r="W1127" s="242"/>
      <c r="X1127" s="242"/>
      <c r="Y1127" s="242"/>
    </row>
    <row r="1128" spans="1:25" x14ac:dyDescent="0.25">
      <c r="A1128" s="242"/>
      <c r="B1128" s="242"/>
      <c r="C1128" s="242"/>
      <c r="D1128" s="242"/>
      <c r="E1128" s="242"/>
      <c r="F1128" s="242"/>
      <c r="G1128" s="242"/>
      <c r="H1128" s="242"/>
      <c r="I1128" s="242"/>
      <c r="J1128" s="242"/>
      <c r="K1128" s="242"/>
      <c r="L1128" s="242">
        <f t="shared" si="15"/>
        <v>0</v>
      </c>
      <c r="M1128" s="242"/>
      <c r="N1128" s="242"/>
      <c r="O1128" s="242"/>
      <c r="P1128" s="242"/>
      <c r="Q1128" s="242"/>
      <c r="R1128" s="242"/>
      <c r="S1128" s="242"/>
      <c r="T1128" s="242"/>
      <c r="U1128" s="242"/>
      <c r="V1128" s="242"/>
      <c r="W1128" s="242"/>
      <c r="X1128" s="242"/>
      <c r="Y1128" s="242"/>
    </row>
    <row r="1129" spans="1:25" x14ac:dyDescent="0.25">
      <c r="A1129" s="242"/>
      <c r="B1129" s="242"/>
      <c r="C1129" s="242"/>
      <c r="D1129" s="242"/>
      <c r="E1129" s="242"/>
      <c r="F1129" s="242"/>
      <c r="G1129" s="242"/>
      <c r="H1129" s="242"/>
      <c r="I1129" s="242"/>
      <c r="J1129" s="242"/>
      <c r="K1129" s="242"/>
      <c r="L1129" s="242">
        <f t="shared" ref="L1129:L1192" si="16">E1129</f>
        <v>0</v>
      </c>
      <c r="M1129" s="242"/>
      <c r="N1129" s="242"/>
      <c r="O1129" s="242"/>
      <c r="P1129" s="242"/>
      <c r="Q1129" s="242"/>
      <c r="R1129" s="242"/>
      <c r="S1129" s="242"/>
      <c r="T1129" s="242"/>
      <c r="U1129" s="242"/>
      <c r="V1129" s="242"/>
      <c r="W1129" s="242"/>
      <c r="X1129" s="242"/>
      <c r="Y1129" s="242"/>
    </row>
    <row r="1130" spans="1:25" x14ac:dyDescent="0.25">
      <c r="A1130" s="242"/>
      <c r="B1130" s="242"/>
      <c r="C1130" s="242"/>
      <c r="D1130" s="242"/>
      <c r="E1130" s="242"/>
      <c r="F1130" s="242"/>
      <c r="G1130" s="242"/>
      <c r="H1130" s="242"/>
      <c r="I1130" s="242"/>
      <c r="J1130" s="242"/>
      <c r="K1130" s="242"/>
      <c r="L1130" s="242">
        <f t="shared" si="16"/>
        <v>0</v>
      </c>
      <c r="M1130" s="242"/>
      <c r="N1130" s="242"/>
      <c r="O1130" s="242"/>
      <c r="P1130" s="242"/>
      <c r="Q1130" s="242"/>
      <c r="R1130" s="242"/>
      <c r="S1130" s="242"/>
      <c r="T1130" s="242"/>
      <c r="U1130" s="242"/>
      <c r="V1130" s="242"/>
      <c r="W1130" s="242"/>
      <c r="X1130" s="242"/>
      <c r="Y1130" s="242"/>
    </row>
    <row r="1131" spans="1:25" x14ac:dyDescent="0.25">
      <c r="A1131" s="242"/>
      <c r="B1131" s="242"/>
      <c r="C1131" s="242"/>
      <c r="D1131" s="242"/>
      <c r="E1131" s="242"/>
      <c r="F1131" s="242"/>
      <c r="G1131" s="242"/>
      <c r="H1131" s="242"/>
      <c r="I1131" s="242"/>
      <c r="J1131" s="242"/>
      <c r="K1131" s="242"/>
      <c r="L1131" s="242">
        <f t="shared" si="16"/>
        <v>0</v>
      </c>
      <c r="M1131" s="242"/>
      <c r="N1131" s="242"/>
      <c r="O1131" s="242"/>
      <c r="P1131" s="242"/>
      <c r="Q1131" s="242"/>
      <c r="R1131" s="242"/>
      <c r="S1131" s="242"/>
      <c r="T1131" s="242"/>
      <c r="U1131" s="242"/>
      <c r="V1131" s="242"/>
      <c r="W1131" s="242"/>
      <c r="X1131" s="242"/>
      <c r="Y1131" s="242"/>
    </row>
    <row r="1132" spans="1:25" x14ac:dyDescent="0.25">
      <c r="A1132" s="242"/>
      <c r="B1132" s="242"/>
      <c r="C1132" s="242"/>
      <c r="D1132" s="242"/>
      <c r="E1132" s="242"/>
      <c r="F1132" s="242"/>
      <c r="G1132" s="242"/>
      <c r="H1132" s="242"/>
      <c r="I1132" s="242"/>
      <c r="J1132" s="242"/>
      <c r="K1132" s="242"/>
      <c r="L1132" s="242">
        <f t="shared" si="16"/>
        <v>0</v>
      </c>
      <c r="M1132" s="242"/>
      <c r="N1132" s="242"/>
      <c r="O1132" s="242"/>
      <c r="P1132" s="242"/>
      <c r="Q1132" s="242"/>
      <c r="R1132" s="242"/>
      <c r="S1132" s="242"/>
      <c r="T1132" s="242"/>
      <c r="U1132" s="242"/>
      <c r="V1132" s="242"/>
      <c r="W1132" s="242"/>
      <c r="X1132" s="242"/>
      <c r="Y1132" s="242"/>
    </row>
    <row r="1133" spans="1:25" x14ac:dyDescent="0.25">
      <c r="A1133" s="242"/>
      <c r="B1133" s="242"/>
      <c r="C1133" s="242"/>
      <c r="D1133" s="242"/>
      <c r="E1133" s="242"/>
      <c r="F1133" s="242"/>
      <c r="G1133" s="242"/>
      <c r="H1133" s="242"/>
      <c r="I1133" s="242"/>
      <c r="J1133" s="242"/>
      <c r="K1133" s="242"/>
      <c r="L1133" s="242">
        <f t="shared" si="16"/>
        <v>0</v>
      </c>
      <c r="M1133" s="242"/>
      <c r="N1133" s="242"/>
      <c r="O1133" s="242"/>
      <c r="P1133" s="242"/>
      <c r="Q1133" s="242"/>
      <c r="R1133" s="242"/>
      <c r="S1133" s="242"/>
      <c r="T1133" s="242"/>
      <c r="U1133" s="242"/>
      <c r="V1133" s="242"/>
      <c r="W1133" s="242"/>
      <c r="X1133" s="242"/>
      <c r="Y1133" s="242"/>
    </row>
    <row r="1134" spans="1:25" x14ac:dyDescent="0.25">
      <c r="A1134" s="242"/>
      <c r="B1134" s="242"/>
      <c r="C1134" s="242"/>
      <c r="D1134" s="242"/>
      <c r="E1134" s="242"/>
      <c r="F1134" s="242"/>
      <c r="G1134" s="242"/>
      <c r="H1134" s="242"/>
      <c r="I1134" s="242"/>
      <c r="J1134" s="242"/>
      <c r="K1134" s="242"/>
      <c r="L1134" s="242">
        <f t="shared" si="16"/>
        <v>0</v>
      </c>
      <c r="M1134" s="242"/>
      <c r="N1134" s="242"/>
      <c r="O1134" s="242"/>
      <c r="P1134" s="242"/>
      <c r="Q1134" s="242"/>
      <c r="R1134" s="242"/>
      <c r="S1134" s="242"/>
      <c r="T1134" s="242"/>
      <c r="U1134" s="242"/>
      <c r="V1134" s="242"/>
      <c r="W1134" s="242"/>
      <c r="X1134" s="242"/>
      <c r="Y1134" s="242"/>
    </row>
    <row r="1135" spans="1:25" x14ac:dyDescent="0.25">
      <c r="A1135" s="242"/>
      <c r="B1135" s="242"/>
      <c r="C1135" s="242"/>
      <c r="D1135" s="242"/>
      <c r="E1135" s="242"/>
      <c r="F1135" s="242"/>
      <c r="G1135" s="242"/>
      <c r="H1135" s="242"/>
      <c r="I1135" s="242"/>
      <c r="J1135" s="242"/>
      <c r="K1135" s="242"/>
      <c r="L1135" s="242">
        <f t="shared" si="16"/>
        <v>0</v>
      </c>
      <c r="M1135" s="242"/>
      <c r="N1135" s="242"/>
      <c r="O1135" s="242"/>
      <c r="P1135" s="242"/>
      <c r="Q1135" s="242"/>
      <c r="R1135" s="242"/>
      <c r="S1135" s="242"/>
      <c r="T1135" s="242"/>
      <c r="U1135" s="242"/>
      <c r="V1135" s="242"/>
      <c r="W1135" s="242"/>
      <c r="X1135" s="242"/>
      <c r="Y1135" s="242"/>
    </row>
    <row r="1136" spans="1:25" x14ac:dyDescent="0.25">
      <c r="A1136" s="242"/>
      <c r="B1136" s="242"/>
      <c r="C1136" s="242"/>
      <c r="D1136" s="242"/>
      <c r="E1136" s="242"/>
      <c r="F1136" s="242"/>
      <c r="G1136" s="242"/>
      <c r="H1136" s="242"/>
      <c r="I1136" s="242"/>
      <c r="J1136" s="242"/>
      <c r="K1136" s="242"/>
      <c r="L1136" s="242">
        <f t="shared" si="16"/>
        <v>0</v>
      </c>
      <c r="M1136" s="242"/>
      <c r="N1136" s="242"/>
      <c r="O1136" s="242"/>
      <c r="P1136" s="242"/>
      <c r="Q1136" s="242"/>
      <c r="R1136" s="242"/>
      <c r="S1136" s="242"/>
      <c r="T1136" s="242"/>
      <c r="U1136" s="242"/>
      <c r="V1136" s="242"/>
      <c r="W1136" s="242"/>
      <c r="X1136" s="242"/>
      <c r="Y1136" s="242"/>
    </row>
    <row r="1137" spans="1:25" x14ac:dyDescent="0.25">
      <c r="A1137" s="242"/>
      <c r="B1137" s="242"/>
      <c r="C1137" s="242"/>
      <c r="D1137" s="242"/>
      <c r="E1137" s="242"/>
      <c r="F1137" s="242"/>
      <c r="G1137" s="242"/>
      <c r="H1137" s="242"/>
      <c r="I1137" s="242"/>
      <c r="J1137" s="242"/>
      <c r="K1137" s="242"/>
      <c r="L1137" s="242">
        <f t="shared" si="16"/>
        <v>0</v>
      </c>
      <c r="M1137" s="242"/>
      <c r="N1137" s="242"/>
      <c r="O1137" s="242"/>
      <c r="P1137" s="242"/>
      <c r="Q1137" s="242"/>
      <c r="R1137" s="242"/>
      <c r="S1137" s="242"/>
      <c r="T1137" s="242"/>
      <c r="U1137" s="242"/>
      <c r="V1137" s="242"/>
      <c r="W1137" s="242"/>
      <c r="X1137" s="242"/>
      <c r="Y1137" s="242"/>
    </row>
    <row r="1138" spans="1:25" x14ac:dyDescent="0.25">
      <c r="A1138" s="242"/>
      <c r="B1138" s="242"/>
      <c r="C1138" s="242"/>
      <c r="D1138" s="242"/>
      <c r="E1138" s="242"/>
      <c r="F1138" s="242"/>
      <c r="G1138" s="242"/>
      <c r="H1138" s="242"/>
      <c r="I1138" s="242"/>
      <c r="J1138" s="242"/>
      <c r="K1138" s="242"/>
      <c r="L1138" s="242">
        <f t="shared" si="16"/>
        <v>0</v>
      </c>
      <c r="M1138" s="242"/>
      <c r="N1138" s="242"/>
      <c r="O1138" s="242"/>
      <c r="P1138" s="242"/>
      <c r="Q1138" s="242"/>
      <c r="R1138" s="242"/>
      <c r="S1138" s="242"/>
      <c r="T1138" s="242"/>
      <c r="U1138" s="242"/>
      <c r="V1138" s="242"/>
      <c r="W1138" s="242"/>
      <c r="X1138" s="242"/>
      <c r="Y1138" s="242"/>
    </row>
    <row r="1139" spans="1:25" x14ac:dyDescent="0.25">
      <c r="A1139" s="242"/>
      <c r="B1139" s="242"/>
      <c r="C1139" s="242"/>
      <c r="D1139" s="242"/>
      <c r="E1139" s="242"/>
      <c r="F1139" s="242"/>
      <c r="G1139" s="242"/>
      <c r="H1139" s="242"/>
      <c r="I1139" s="242"/>
      <c r="J1139" s="242"/>
      <c r="K1139" s="242"/>
      <c r="L1139" s="242">
        <f t="shared" si="16"/>
        <v>0</v>
      </c>
      <c r="M1139" s="242"/>
      <c r="N1139" s="242"/>
      <c r="O1139" s="242"/>
      <c r="P1139" s="242"/>
      <c r="Q1139" s="242"/>
      <c r="R1139" s="242"/>
      <c r="S1139" s="242"/>
      <c r="T1139" s="242"/>
      <c r="U1139" s="242"/>
      <c r="V1139" s="242"/>
      <c r="W1139" s="242"/>
      <c r="X1139" s="242"/>
      <c r="Y1139" s="242"/>
    </row>
    <row r="1140" spans="1:25" x14ac:dyDescent="0.25">
      <c r="A1140" s="242"/>
      <c r="B1140" s="242"/>
      <c r="C1140" s="242"/>
      <c r="D1140" s="242"/>
      <c r="E1140" s="242"/>
      <c r="F1140" s="242"/>
      <c r="G1140" s="242"/>
      <c r="H1140" s="242"/>
      <c r="I1140" s="242"/>
      <c r="J1140" s="242"/>
      <c r="K1140" s="242"/>
      <c r="L1140" s="242">
        <f t="shared" si="16"/>
        <v>0</v>
      </c>
      <c r="M1140" s="242"/>
      <c r="N1140" s="242"/>
      <c r="O1140" s="242"/>
      <c r="P1140" s="242"/>
      <c r="Q1140" s="242"/>
      <c r="R1140" s="242"/>
      <c r="S1140" s="242"/>
      <c r="T1140" s="242"/>
      <c r="U1140" s="242"/>
      <c r="V1140" s="242"/>
      <c r="W1140" s="242"/>
      <c r="X1140" s="242"/>
      <c r="Y1140" s="242"/>
    </row>
    <row r="1141" spans="1:25" x14ac:dyDescent="0.25">
      <c r="A1141" s="242"/>
      <c r="B1141" s="242"/>
      <c r="C1141" s="242"/>
      <c r="D1141" s="242"/>
      <c r="E1141" s="242"/>
      <c r="F1141" s="242"/>
      <c r="G1141" s="242"/>
      <c r="H1141" s="242"/>
      <c r="I1141" s="242"/>
      <c r="J1141" s="242"/>
      <c r="K1141" s="242"/>
      <c r="L1141" s="242">
        <f t="shared" si="16"/>
        <v>0</v>
      </c>
      <c r="M1141" s="242"/>
      <c r="N1141" s="242"/>
      <c r="O1141" s="242"/>
      <c r="P1141" s="242"/>
      <c r="Q1141" s="242"/>
      <c r="R1141" s="242"/>
      <c r="S1141" s="242"/>
      <c r="T1141" s="242"/>
      <c r="U1141" s="242"/>
      <c r="V1141" s="242"/>
      <c r="W1141" s="242"/>
      <c r="X1141" s="242"/>
      <c r="Y1141" s="242"/>
    </row>
    <row r="1142" spans="1:25" x14ac:dyDescent="0.25">
      <c r="A1142" s="242"/>
      <c r="B1142" s="242"/>
      <c r="C1142" s="242"/>
      <c r="D1142" s="242"/>
      <c r="E1142" s="242"/>
      <c r="F1142" s="242"/>
      <c r="G1142" s="242"/>
      <c r="H1142" s="242"/>
      <c r="I1142" s="242"/>
      <c r="J1142" s="242"/>
      <c r="K1142" s="242"/>
      <c r="L1142" s="242">
        <f t="shared" si="16"/>
        <v>0</v>
      </c>
      <c r="M1142" s="242"/>
      <c r="N1142" s="242"/>
      <c r="O1142" s="242"/>
      <c r="P1142" s="242"/>
      <c r="Q1142" s="242"/>
      <c r="R1142" s="242"/>
      <c r="S1142" s="242"/>
      <c r="T1142" s="242"/>
      <c r="U1142" s="242"/>
      <c r="V1142" s="242"/>
      <c r="W1142" s="242"/>
      <c r="X1142" s="242"/>
      <c r="Y1142" s="242"/>
    </row>
    <row r="1143" spans="1:25" x14ac:dyDescent="0.25">
      <c r="A1143" s="242"/>
      <c r="B1143" s="242"/>
      <c r="C1143" s="242"/>
      <c r="D1143" s="242"/>
      <c r="E1143" s="242"/>
      <c r="F1143" s="242"/>
      <c r="G1143" s="242"/>
      <c r="H1143" s="242"/>
      <c r="I1143" s="242"/>
      <c r="J1143" s="242"/>
      <c r="K1143" s="242"/>
      <c r="L1143" s="242">
        <f t="shared" si="16"/>
        <v>0</v>
      </c>
      <c r="M1143" s="242"/>
      <c r="N1143" s="242"/>
      <c r="O1143" s="242"/>
      <c r="P1143" s="242"/>
      <c r="Q1143" s="242"/>
      <c r="R1143" s="242"/>
      <c r="S1143" s="242"/>
      <c r="T1143" s="242"/>
      <c r="U1143" s="242"/>
      <c r="V1143" s="242"/>
      <c r="W1143" s="242"/>
      <c r="X1143" s="242"/>
      <c r="Y1143" s="242"/>
    </row>
    <row r="1144" spans="1:25" x14ac:dyDescent="0.25">
      <c r="A1144" s="242"/>
      <c r="B1144" s="242"/>
      <c r="C1144" s="242"/>
      <c r="D1144" s="242"/>
      <c r="E1144" s="242"/>
      <c r="F1144" s="242"/>
      <c r="G1144" s="242"/>
      <c r="H1144" s="242"/>
      <c r="I1144" s="242"/>
      <c r="J1144" s="242"/>
      <c r="K1144" s="242"/>
      <c r="L1144" s="242">
        <f t="shared" si="16"/>
        <v>0</v>
      </c>
      <c r="M1144" s="242"/>
      <c r="N1144" s="242"/>
      <c r="O1144" s="242"/>
      <c r="P1144" s="242"/>
      <c r="Q1144" s="242"/>
      <c r="R1144" s="242"/>
      <c r="S1144" s="242"/>
      <c r="T1144" s="242"/>
      <c r="U1144" s="242"/>
      <c r="V1144" s="242"/>
      <c r="W1144" s="242"/>
      <c r="X1144" s="242"/>
      <c r="Y1144" s="242"/>
    </row>
    <row r="1145" spans="1:25" x14ac:dyDescent="0.25">
      <c r="A1145" s="242"/>
      <c r="B1145" s="242"/>
      <c r="C1145" s="242"/>
      <c r="D1145" s="242"/>
      <c r="E1145" s="242"/>
      <c r="F1145" s="242"/>
      <c r="G1145" s="242"/>
      <c r="H1145" s="242"/>
      <c r="I1145" s="242"/>
      <c r="J1145" s="242"/>
      <c r="K1145" s="242"/>
      <c r="L1145" s="242">
        <f t="shared" si="16"/>
        <v>0</v>
      </c>
      <c r="M1145" s="242"/>
      <c r="N1145" s="242"/>
      <c r="O1145" s="242"/>
      <c r="P1145" s="242"/>
      <c r="Q1145" s="242"/>
      <c r="R1145" s="242"/>
      <c r="S1145" s="242"/>
      <c r="T1145" s="242"/>
      <c r="U1145" s="242"/>
      <c r="V1145" s="242"/>
      <c r="W1145" s="242"/>
      <c r="X1145" s="242"/>
      <c r="Y1145" s="242"/>
    </row>
    <row r="1146" spans="1:25" x14ac:dyDescent="0.25">
      <c r="A1146" s="242"/>
      <c r="B1146" s="242"/>
      <c r="C1146" s="242"/>
      <c r="D1146" s="242"/>
      <c r="E1146" s="242"/>
      <c r="F1146" s="242"/>
      <c r="G1146" s="242"/>
      <c r="H1146" s="242"/>
      <c r="I1146" s="242"/>
      <c r="J1146" s="242"/>
      <c r="K1146" s="242"/>
      <c r="L1146" s="242">
        <f t="shared" si="16"/>
        <v>0</v>
      </c>
      <c r="M1146" s="242"/>
      <c r="N1146" s="242"/>
      <c r="O1146" s="242"/>
      <c r="P1146" s="242"/>
      <c r="Q1146" s="242"/>
      <c r="R1146" s="242"/>
      <c r="S1146" s="242"/>
      <c r="T1146" s="242"/>
      <c r="U1146" s="242"/>
      <c r="V1146" s="242"/>
      <c r="W1146" s="242"/>
      <c r="X1146" s="242"/>
      <c r="Y1146" s="242"/>
    </row>
    <row r="1147" spans="1:25" x14ac:dyDescent="0.25">
      <c r="A1147" s="242"/>
      <c r="B1147" s="242"/>
      <c r="C1147" s="242"/>
      <c r="D1147" s="242"/>
      <c r="E1147" s="242"/>
      <c r="F1147" s="242"/>
      <c r="G1147" s="242"/>
      <c r="H1147" s="242"/>
      <c r="I1147" s="242"/>
      <c r="J1147" s="242"/>
      <c r="K1147" s="242"/>
      <c r="L1147" s="242">
        <f t="shared" si="16"/>
        <v>0</v>
      </c>
      <c r="M1147" s="242"/>
      <c r="N1147" s="242"/>
      <c r="O1147" s="242"/>
      <c r="P1147" s="242"/>
      <c r="Q1147" s="242"/>
      <c r="R1147" s="242"/>
      <c r="S1147" s="242"/>
      <c r="T1147" s="242"/>
      <c r="U1147" s="242"/>
      <c r="V1147" s="242"/>
      <c r="W1147" s="242"/>
      <c r="X1147" s="242"/>
      <c r="Y1147" s="242"/>
    </row>
    <row r="1148" spans="1:25" x14ac:dyDescent="0.25">
      <c r="A1148" s="242"/>
      <c r="B1148" s="242"/>
      <c r="C1148" s="242"/>
      <c r="D1148" s="242"/>
      <c r="E1148" s="242"/>
      <c r="F1148" s="242"/>
      <c r="G1148" s="242"/>
      <c r="H1148" s="242"/>
      <c r="I1148" s="242"/>
      <c r="J1148" s="242"/>
      <c r="K1148" s="242"/>
      <c r="L1148" s="242">
        <f t="shared" si="16"/>
        <v>0</v>
      </c>
      <c r="M1148" s="242"/>
      <c r="N1148" s="242"/>
      <c r="O1148" s="242"/>
      <c r="P1148" s="242"/>
      <c r="Q1148" s="242"/>
      <c r="R1148" s="242"/>
      <c r="S1148" s="242"/>
      <c r="T1148" s="242"/>
      <c r="U1148" s="242"/>
      <c r="V1148" s="242"/>
      <c r="W1148" s="242"/>
      <c r="X1148" s="242"/>
      <c r="Y1148" s="242"/>
    </row>
    <row r="1149" spans="1:25" x14ac:dyDescent="0.25">
      <c r="A1149" s="242"/>
      <c r="B1149" s="242"/>
      <c r="C1149" s="242"/>
      <c r="D1149" s="242"/>
      <c r="E1149" s="242"/>
      <c r="F1149" s="242"/>
      <c r="G1149" s="242"/>
      <c r="H1149" s="242"/>
      <c r="I1149" s="242"/>
      <c r="J1149" s="242"/>
      <c r="K1149" s="242"/>
      <c r="L1149" s="242">
        <f t="shared" si="16"/>
        <v>0</v>
      </c>
      <c r="M1149" s="242"/>
      <c r="N1149" s="242"/>
      <c r="O1149" s="242"/>
      <c r="P1149" s="242"/>
      <c r="Q1149" s="242"/>
      <c r="R1149" s="242"/>
      <c r="S1149" s="242"/>
      <c r="T1149" s="242"/>
      <c r="U1149" s="242"/>
      <c r="V1149" s="242"/>
      <c r="W1149" s="242"/>
      <c r="X1149" s="242"/>
      <c r="Y1149" s="242"/>
    </row>
    <row r="1150" spans="1:25" x14ac:dyDescent="0.25">
      <c r="A1150" s="242"/>
      <c r="B1150" s="242"/>
      <c r="C1150" s="242"/>
      <c r="D1150" s="242"/>
      <c r="E1150" s="242"/>
      <c r="F1150" s="242"/>
      <c r="G1150" s="242"/>
      <c r="H1150" s="242"/>
      <c r="I1150" s="242"/>
      <c r="J1150" s="242"/>
      <c r="K1150" s="242"/>
      <c r="L1150" s="242">
        <f t="shared" si="16"/>
        <v>0</v>
      </c>
      <c r="M1150" s="242"/>
      <c r="N1150" s="242"/>
      <c r="O1150" s="242"/>
      <c r="P1150" s="242"/>
      <c r="Q1150" s="242"/>
      <c r="R1150" s="242"/>
      <c r="S1150" s="242"/>
      <c r="T1150" s="242"/>
      <c r="U1150" s="242"/>
      <c r="V1150" s="242"/>
      <c r="W1150" s="242"/>
      <c r="X1150" s="242"/>
      <c r="Y1150" s="242"/>
    </row>
    <row r="1151" spans="1:25" x14ac:dyDescent="0.25">
      <c r="A1151" s="242"/>
      <c r="B1151" s="242"/>
      <c r="C1151" s="242"/>
      <c r="D1151" s="242"/>
      <c r="E1151" s="242"/>
      <c r="F1151" s="242"/>
      <c r="G1151" s="242"/>
      <c r="H1151" s="242"/>
      <c r="I1151" s="242"/>
      <c r="J1151" s="242"/>
      <c r="K1151" s="242"/>
      <c r="L1151" s="242">
        <f t="shared" si="16"/>
        <v>0</v>
      </c>
      <c r="M1151" s="242"/>
      <c r="N1151" s="242"/>
      <c r="O1151" s="242"/>
      <c r="P1151" s="242"/>
      <c r="Q1151" s="242"/>
      <c r="R1151" s="242"/>
      <c r="S1151" s="242"/>
      <c r="T1151" s="242"/>
      <c r="U1151" s="242"/>
      <c r="V1151" s="242"/>
      <c r="W1151" s="242"/>
      <c r="X1151" s="242"/>
      <c r="Y1151" s="242"/>
    </row>
    <row r="1152" spans="1:25" x14ac:dyDescent="0.25">
      <c r="A1152" s="242"/>
      <c r="B1152" s="242"/>
      <c r="C1152" s="242"/>
      <c r="D1152" s="242"/>
      <c r="E1152" s="242"/>
      <c r="F1152" s="242"/>
      <c r="G1152" s="242"/>
      <c r="H1152" s="242"/>
      <c r="I1152" s="242"/>
      <c r="J1152" s="242"/>
      <c r="K1152" s="242"/>
      <c r="L1152" s="242">
        <f t="shared" si="16"/>
        <v>0</v>
      </c>
      <c r="M1152" s="242"/>
      <c r="N1152" s="242"/>
      <c r="O1152" s="242"/>
      <c r="P1152" s="242"/>
      <c r="Q1152" s="242"/>
      <c r="R1152" s="242"/>
      <c r="S1152" s="242"/>
      <c r="T1152" s="242"/>
      <c r="U1152" s="242"/>
      <c r="V1152" s="242"/>
      <c r="W1152" s="242"/>
      <c r="X1152" s="242"/>
      <c r="Y1152" s="242"/>
    </row>
    <row r="1153" spans="1:25" x14ac:dyDescent="0.25">
      <c r="A1153" s="242"/>
      <c r="B1153" s="242"/>
      <c r="C1153" s="242"/>
      <c r="D1153" s="242"/>
      <c r="E1153" s="242"/>
      <c r="F1153" s="242"/>
      <c r="G1153" s="242"/>
      <c r="H1153" s="242"/>
      <c r="I1153" s="242"/>
      <c r="J1153" s="242"/>
      <c r="K1153" s="242"/>
      <c r="L1153" s="242">
        <f t="shared" si="16"/>
        <v>0</v>
      </c>
      <c r="M1153" s="242"/>
      <c r="N1153" s="242"/>
      <c r="O1153" s="242"/>
      <c r="P1153" s="242"/>
      <c r="Q1153" s="242"/>
      <c r="R1153" s="242"/>
      <c r="S1153" s="242"/>
      <c r="T1153" s="242"/>
      <c r="U1153" s="242"/>
      <c r="V1153" s="242"/>
      <c r="W1153" s="242"/>
      <c r="X1153" s="242"/>
      <c r="Y1153" s="242"/>
    </row>
    <row r="1154" spans="1:25" x14ac:dyDescent="0.25">
      <c r="A1154" s="242"/>
      <c r="B1154" s="242"/>
      <c r="C1154" s="242"/>
      <c r="D1154" s="242"/>
      <c r="E1154" s="242"/>
      <c r="F1154" s="242"/>
      <c r="G1154" s="242"/>
      <c r="H1154" s="242"/>
      <c r="I1154" s="242"/>
      <c r="J1154" s="242"/>
      <c r="K1154" s="242"/>
      <c r="L1154" s="242">
        <f t="shared" si="16"/>
        <v>0</v>
      </c>
      <c r="M1154" s="242"/>
      <c r="N1154" s="242"/>
      <c r="O1154" s="242"/>
      <c r="P1154" s="242"/>
      <c r="Q1154" s="242"/>
      <c r="R1154" s="242"/>
      <c r="S1154" s="242"/>
      <c r="T1154" s="242"/>
      <c r="U1154" s="242"/>
      <c r="V1154" s="242"/>
      <c r="W1154" s="242"/>
      <c r="X1154" s="242"/>
      <c r="Y1154" s="242"/>
    </row>
    <row r="1155" spans="1:25" x14ac:dyDescent="0.25">
      <c r="A1155" s="242"/>
      <c r="B1155" s="242"/>
      <c r="C1155" s="242"/>
      <c r="D1155" s="242"/>
      <c r="E1155" s="242"/>
      <c r="F1155" s="242"/>
      <c r="G1155" s="242"/>
      <c r="H1155" s="242"/>
      <c r="I1155" s="242"/>
      <c r="J1155" s="242"/>
      <c r="K1155" s="242"/>
      <c r="L1155" s="242">
        <f t="shared" si="16"/>
        <v>0</v>
      </c>
      <c r="M1155" s="242"/>
      <c r="N1155" s="242"/>
      <c r="O1155" s="242"/>
      <c r="P1155" s="242"/>
      <c r="Q1155" s="242"/>
      <c r="R1155" s="242"/>
      <c r="S1155" s="242"/>
      <c r="T1155" s="242"/>
      <c r="U1155" s="242"/>
      <c r="V1155" s="242"/>
      <c r="W1155" s="242"/>
      <c r="X1155" s="242"/>
      <c r="Y1155" s="242"/>
    </row>
    <row r="1156" spans="1:25" x14ac:dyDescent="0.25">
      <c r="A1156" s="242"/>
      <c r="B1156" s="242"/>
      <c r="C1156" s="242"/>
      <c r="D1156" s="242"/>
      <c r="E1156" s="242"/>
      <c r="F1156" s="242"/>
      <c r="G1156" s="242"/>
      <c r="H1156" s="242"/>
      <c r="I1156" s="242"/>
      <c r="J1156" s="242"/>
      <c r="K1156" s="242"/>
      <c r="L1156" s="242">
        <f t="shared" si="16"/>
        <v>0</v>
      </c>
      <c r="M1156" s="242"/>
      <c r="N1156" s="242"/>
      <c r="O1156" s="242"/>
      <c r="P1156" s="242"/>
      <c r="Q1156" s="242"/>
      <c r="R1156" s="242"/>
      <c r="S1156" s="242"/>
      <c r="T1156" s="242"/>
      <c r="U1156" s="242"/>
      <c r="V1156" s="242"/>
      <c r="W1156" s="242"/>
      <c r="X1156" s="242"/>
      <c r="Y1156" s="242"/>
    </row>
    <row r="1157" spans="1:25" x14ac:dyDescent="0.25">
      <c r="A1157" s="242"/>
      <c r="B1157" s="242"/>
      <c r="C1157" s="242"/>
      <c r="D1157" s="242"/>
      <c r="E1157" s="242"/>
      <c r="F1157" s="242"/>
      <c r="G1157" s="242"/>
      <c r="H1157" s="242"/>
      <c r="I1157" s="242"/>
      <c r="J1157" s="242"/>
      <c r="K1157" s="242"/>
      <c r="L1157" s="242">
        <f t="shared" si="16"/>
        <v>0</v>
      </c>
      <c r="M1157" s="242"/>
      <c r="N1157" s="242"/>
      <c r="O1157" s="242"/>
      <c r="P1157" s="242"/>
      <c r="Q1157" s="242"/>
      <c r="R1157" s="242"/>
      <c r="S1157" s="242"/>
      <c r="T1157" s="242"/>
      <c r="U1157" s="242"/>
      <c r="V1157" s="242"/>
      <c r="W1157" s="242"/>
      <c r="X1157" s="242"/>
      <c r="Y1157" s="242"/>
    </row>
    <row r="1158" spans="1:25" x14ac:dyDescent="0.25">
      <c r="A1158" s="242"/>
      <c r="B1158" s="242"/>
      <c r="C1158" s="242"/>
      <c r="D1158" s="242"/>
      <c r="E1158" s="242"/>
      <c r="F1158" s="242"/>
      <c r="G1158" s="242"/>
      <c r="H1158" s="242"/>
      <c r="I1158" s="242"/>
      <c r="J1158" s="242"/>
      <c r="K1158" s="242"/>
      <c r="L1158" s="242">
        <f t="shared" si="16"/>
        <v>0</v>
      </c>
      <c r="M1158" s="242"/>
      <c r="N1158" s="242"/>
      <c r="O1158" s="242"/>
      <c r="P1158" s="242"/>
      <c r="Q1158" s="242"/>
      <c r="R1158" s="242"/>
      <c r="S1158" s="242"/>
      <c r="T1158" s="242"/>
      <c r="U1158" s="242"/>
      <c r="V1158" s="242"/>
      <c r="W1158" s="242"/>
      <c r="X1158" s="242"/>
      <c r="Y1158" s="242"/>
    </row>
    <row r="1159" spans="1:25" x14ac:dyDescent="0.25">
      <c r="A1159" s="242"/>
      <c r="B1159" s="242"/>
      <c r="C1159" s="242"/>
      <c r="D1159" s="242"/>
      <c r="E1159" s="242"/>
      <c r="F1159" s="242"/>
      <c r="G1159" s="242"/>
      <c r="H1159" s="242"/>
      <c r="I1159" s="242"/>
      <c r="J1159" s="242"/>
      <c r="K1159" s="242"/>
      <c r="L1159" s="242">
        <f t="shared" si="16"/>
        <v>0</v>
      </c>
      <c r="M1159" s="242"/>
      <c r="N1159" s="242"/>
      <c r="O1159" s="242"/>
      <c r="P1159" s="242"/>
      <c r="Q1159" s="242"/>
      <c r="R1159" s="242"/>
      <c r="S1159" s="242"/>
      <c r="T1159" s="242"/>
      <c r="U1159" s="242"/>
      <c r="V1159" s="242"/>
      <c r="W1159" s="242"/>
      <c r="X1159" s="242"/>
      <c r="Y1159" s="242"/>
    </row>
    <row r="1160" spans="1:25" x14ac:dyDescent="0.25">
      <c r="A1160" s="242"/>
      <c r="B1160" s="242"/>
      <c r="C1160" s="242"/>
      <c r="D1160" s="242"/>
      <c r="E1160" s="242"/>
      <c r="F1160" s="242"/>
      <c r="G1160" s="242"/>
      <c r="H1160" s="242"/>
      <c r="I1160" s="242"/>
      <c r="J1160" s="242"/>
      <c r="K1160" s="242"/>
      <c r="L1160" s="242">
        <f t="shared" si="16"/>
        <v>0</v>
      </c>
      <c r="M1160" s="242"/>
      <c r="N1160" s="242"/>
      <c r="O1160" s="242"/>
      <c r="P1160" s="242"/>
      <c r="Q1160" s="242"/>
      <c r="R1160" s="242"/>
      <c r="S1160" s="242"/>
      <c r="T1160" s="242"/>
      <c r="U1160" s="242"/>
      <c r="V1160" s="242"/>
      <c r="W1160" s="242"/>
      <c r="X1160" s="242"/>
      <c r="Y1160" s="242"/>
    </row>
    <row r="1161" spans="1:25" x14ac:dyDescent="0.25">
      <c r="A1161" s="242"/>
      <c r="B1161" s="242"/>
      <c r="C1161" s="242"/>
      <c r="D1161" s="242"/>
      <c r="E1161" s="242"/>
      <c r="F1161" s="242"/>
      <c r="G1161" s="242"/>
      <c r="H1161" s="242"/>
      <c r="I1161" s="242"/>
      <c r="J1161" s="242"/>
      <c r="K1161" s="242"/>
      <c r="L1161" s="242">
        <f t="shared" si="16"/>
        <v>0</v>
      </c>
      <c r="M1161" s="242"/>
      <c r="N1161" s="242"/>
      <c r="O1161" s="242"/>
      <c r="P1161" s="242"/>
      <c r="Q1161" s="242"/>
      <c r="R1161" s="242"/>
      <c r="S1161" s="242"/>
      <c r="T1161" s="242"/>
      <c r="U1161" s="242"/>
      <c r="V1161" s="242"/>
      <c r="W1161" s="242"/>
      <c r="X1161" s="242"/>
      <c r="Y1161" s="242"/>
    </row>
    <row r="1162" spans="1:25" x14ac:dyDescent="0.25">
      <c r="A1162" s="242"/>
      <c r="B1162" s="242"/>
      <c r="C1162" s="242"/>
      <c r="D1162" s="242"/>
      <c r="E1162" s="242"/>
      <c r="F1162" s="242"/>
      <c r="G1162" s="242"/>
      <c r="H1162" s="242"/>
      <c r="I1162" s="242"/>
      <c r="J1162" s="242"/>
      <c r="K1162" s="242"/>
      <c r="L1162" s="242">
        <f t="shared" si="16"/>
        <v>0</v>
      </c>
      <c r="M1162" s="242"/>
      <c r="N1162" s="242"/>
      <c r="O1162" s="242"/>
      <c r="P1162" s="242"/>
      <c r="Q1162" s="242"/>
      <c r="R1162" s="242"/>
      <c r="S1162" s="242"/>
      <c r="T1162" s="242"/>
      <c r="U1162" s="242"/>
      <c r="V1162" s="242"/>
      <c r="W1162" s="242"/>
      <c r="X1162" s="242"/>
      <c r="Y1162" s="242"/>
    </row>
    <row r="1163" spans="1:25" x14ac:dyDescent="0.25">
      <c r="A1163" s="242"/>
      <c r="B1163" s="242"/>
      <c r="C1163" s="242"/>
      <c r="D1163" s="242"/>
      <c r="E1163" s="242"/>
      <c r="F1163" s="242"/>
      <c r="G1163" s="242"/>
      <c r="H1163" s="242"/>
      <c r="I1163" s="242"/>
      <c r="J1163" s="242"/>
      <c r="K1163" s="242"/>
      <c r="L1163" s="242">
        <f t="shared" si="16"/>
        <v>0</v>
      </c>
      <c r="M1163" s="242"/>
      <c r="N1163" s="242"/>
      <c r="O1163" s="242"/>
      <c r="P1163" s="242"/>
      <c r="Q1163" s="242"/>
      <c r="R1163" s="242"/>
      <c r="S1163" s="242"/>
      <c r="T1163" s="242"/>
      <c r="U1163" s="242"/>
      <c r="V1163" s="242"/>
      <c r="W1163" s="242"/>
      <c r="X1163" s="242"/>
      <c r="Y1163" s="242"/>
    </row>
    <row r="1164" spans="1:25" x14ac:dyDescent="0.25">
      <c r="A1164" s="242"/>
      <c r="B1164" s="242"/>
      <c r="C1164" s="242"/>
      <c r="D1164" s="242"/>
      <c r="E1164" s="242"/>
      <c r="F1164" s="242"/>
      <c r="G1164" s="242"/>
      <c r="H1164" s="242"/>
      <c r="I1164" s="242"/>
      <c r="J1164" s="242"/>
      <c r="K1164" s="242"/>
      <c r="L1164" s="242">
        <f t="shared" si="16"/>
        <v>0</v>
      </c>
      <c r="M1164" s="242"/>
      <c r="N1164" s="242"/>
      <c r="O1164" s="242"/>
      <c r="P1164" s="242"/>
      <c r="Q1164" s="242"/>
      <c r="R1164" s="242"/>
      <c r="S1164" s="242"/>
      <c r="T1164" s="242"/>
      <c r="U1164" s="242"/>
      <c r="V1164" s="242"/>
      <c r="W1164" s="242"/>
      <c r="X1164" s="242"/>
      <c r="Y1164" s="242"/>
    </row>
    <row r="1165" spans="1:25" x14ac:dyDescent="0.25">
      <c r="A1165" s="242"/>
      <c r="B1165" s="242"/>
      <c r="C1165" s="242"/>
      <c r="D1165" s="242"/>
      <c r="E1165" s="242"/>
      <c r="F1165" s="242"/>
      <c r="G1165" s="242"/>
      <c r="H1165" s="242"/>
      <c r="I1165" s="242"/>
      <c r="J1165" s="242"/>
      <c r="K1165" s="242"/>
      <c r="L1165" s="242">
        <f t="shared" si="16"/>
        <v>0</v>
      </c>
      <c r="M1165" s="242"/>
      <c r="N1165" s="242"/>
      <c r="O1165" s="242"/>
      <c r="P1165" s="242"/>
      <c r="Q1165" s="242"/>
      <c r="R1165" s="242"/>
      <c r="S1165" s="242"/>
      <c r="T1165" s="242"/>
      <c r="U1165" s="242"/>
      <c r="V1165" s="242"/>
      <c r="W1165" s="242"/>
      <c r="X1165" s="242"/>
      <c r="Y1165" s="242"/>
    </row>
    <row r="1166" spans="1:25" x14ac:dyDescent="0.25">
      <c r="A1166" s="242"/>
      <c r="B1166" s="242"/>
      <c r="C1166" s="242"/>
      <c r="D1166" s="242"/>
      <c r="E1166" s="242"/>
      <c r="F1166" s="242"/>
      <c r="G1166" s="242"/>
      <c r="H1166" s="242"/>
      <c r="I1166" s="242"/>
      <c r="J1166" s="242"/>
      <c r="K1166" s="242"/>
      <c r="L1166" s="242">
        <f t="shared" si="16"/>
        <v>0</v>
      </c>
      <c r="M1166" s="242"/>
      <c r="N1166" s="242"/>
      <c r="O1166" s="242"/>
      <c r="P1166" s="242"/>
      <c r="Q1166" s="242"/>
      <c r="R1166" s="242"/>
      <c r="S1166" s="242"/>
      <c r="T1166" s="242"/>
      <c r="U1166" s="242"/>
      <c r="V1166" s="242"/>
      <c r="W1166" s="242"/>
      <c r="X1166" s="242"/>
      <c r="Y1166" s="242"/>
    </row>
    <row r="1167" spans="1:25" x14ac:dyDescent="0.25">
      <c r="A1167" s="242"/>
      <c r="B1167" s="242"/>
      <c r="C1167" s="242"/>
      <c r="D1167" s="242"/>
      <c r="E1167" s="242"/>
      <c r="F1167" s="242"/>
      <c r="G1167" s="242"/>
      <c r="H1167" s="242"/>
      <c r="I1167" s="242"/>
      <c r="J1167" s="242"/>
      <c r="K1167" s="242"/>
      <c r="L1167" s="242">
        <f t="shared" si="16"/>
        <v>0</v>
      </c>
      <c r="M1167" s="242"/>
      <c r="N1167" s="242"/>
      <c r="O1167" s="242"/>
      <c r="P1167" s="242"/>
      <c r="Q1167" s="242"/>
      <c r="R1167" s="242"/>
      <c r="S1167" s="242"/>
      <c r="T1167" s="242"/>
      <c r="U1167" s="242"/>
      <c r="V1167" s="242"/>
      <c r="W1167" s="242"/>
      <c r="X1167" s="242"/>
      <c r="Y1167" s="242"/>
    </row>
    <row r="1168" spans="1:25" x14ac:dyDescent="0.25">
      <c r="A1168" s="242"/>
      <c r="B1168" s="242"/>
      <c r="C1168" s="242"/>
      <c r="D1168" s="242"/>
      <c r="E1168" s="242"/>
      <c r="F1168" s="242"/>
      <c r="G1168" s="242"/>
      <c r="H1168" s="242"/>
      <c r="I1168" s="242"/>
      <c r="J1168" s="242"/>
      <c r="K1168" s="242"/>
      <c r="L1168" s="242">
        <f t="shared" si="16"/>
        <v>0</v>
      </c>
      <c r="M1168" s="242"/>
      <c r="N1168" s="242"/>
      <c r="O1168" s="242"/>
      <c r="P1168" s="242"/>
      <c r="Q1168" s="242"/>
      <c r="R1168" s="242"/>
      <c r="S1168" s="242"/>
      <c r="T1168" s="242"/>
      <c r="U1168" s="242"/>
      <c r="V1168" s="242"/>
      <c r="W1168" s="242"/>
      <c r="X1168" s="242"/>
      <c r="Y1168" s="242"/>
    </row>
    <row r="1169" spans="1:25" x14ac:dyDescent="0.25">
      <c r="A1169" s="242"/>
      <c r="B1169" s="242"/>
      <c r="C1169" s="242"/>
      <c r="D1169" s="242"/>
      <c r="E1169" s="242"/>
      <c r="F1169" s="242"/>
      <c r="G1169" s="242"/>
      <c r="H1169" s="242"/>
      <c r="I1169" s="242"/>
      <c r="J1169" s="242"/>
      <c r="K1169" s="242"/>
      <c r="L1169" s="242">
        <f t="shared" si="16"/>
        <v>0</v>
      </c>
      <c r="M1169" s="242"/>
      <c r="N1169" s="242"/>
      <c r="O1169" s="242"/>
      <c r="P1169" s="242"/>
      <c r="Q1169" s="242"/>
      <c r="R1169" s="242"/>
      <c r="S1169" s="242"/>
      <c r="T1169" s="242"/>
      <c r="U1169" s="242"/>
      <c r="V1169" s="242"/>
      <c r="W1169" s="242"/>
      <c r="X1169" s="242"/>
      <c r="Y1169" s="242"/>
    </row>
    <row r="1170" spans="1:25" x14ac:dyDescent="0.25">
      <c r="A1170" s="242"/>
      <c r="B1170" s="242"/>
      <c r="C1170" s="242"/>
      <c r="D1170" s="242"/>
      <c r="E1170" s="242"/>
      <c r="F1170" s="242"/>
      <c r="G1170" s="242"/>
      <c r="H1170" s="242"/>
      <c r="I1170" s="242"/>
      <c r="J1170" s="242"/>
      <c r="K1170" s="242"/>
      <c r="L1170" s="242">
        <f t="shared" si="16"/>
        <v>0</v>
      </c>
      <c r="M1170" s="242"/>
      <c r="N1170" s="242"/>
      <c r="O1170" s="242"/>
      <c r="P1170" s="242"/>
      <c r="Q1170" s="242"/>
      <c r="R1170" s="242"/>
      <c r="S1170" s="242"/>
      <c r="T1170" s="242"/>
      <c r="U1170" s="242"/>
      <c r="V1170" s="242"/>
      <c r="W1170" s="242"/>
      <c r="X1170" s="242"/>
      <c r="Y1170" s="242"/>
    </row>
    <row r="1171" spans="1:25" x14ac:dyDescent="0.25">
      <c r="A1171" s="242"/>
      <c r="B1171" s="242"/>
      <c r="C1171" s="242"/>
      <c r="D1171" s="242"/>
      <c r="E1171" s="242"/>
      <c r="F1171" s="242"/>
      <c r="G1171" s="242"/>
      <c r="H1171" s="242"/>
      <c r="I1171" s="242"/>
      <c r="J1171" s="242"/>
      <c r="K1171" s="242"/>
      <c r="L1171" s="242">
        <f t="shared" si="16"/>
        <v>0</v>
      </c>
      <c r="M1171" s="242"/>
      <c r="N1171" s="242"/>
      <c r="O1171" s="242"/>
      <c r="P1171" s="242"/>
      <c r="Q1171" s="242"/>
      <c r="R1171" s="242"/>
      <c r="S1171" s="242"/>
      <c r="T1171" s="242"/>
      <c r="U1171" s="242"/>
      <c r="V1171" s="242"/>
      <c r="W1171" s="242"/>
      <c r="X1171" s="242"/>
      <c r="Y1171" s="242"/>
    </row>
    <row r="1172" spans="1:25" x14ac:dyDescent="0.25">
      <c r="A1172" s="242"/>
      <c r="B1172" s="242"/>
      <c r="C1172" s="242"/>
      <c r="D1172" s="242"/>
      <c r="E1172" s="242"/>
      <c r="F1172" s="242"/>
      <c r="G1172" s="242"/>
      <c r="H1172" s="242"/>
      <c r="I1172" s="242"/>
      <c r="J1172" s="242"/>
      <c r="K1172" s="242"/>
      <c r="L1172" s="242">
        <f t="shared" si="16"/>
        <v>0</v>
      </c>
      <c r="M1172" s="242"/>
      <c r="N1172" s="242"/>
      <c r="O1172" s="242"/>
      <c r="P1172" s="242"/>
      <c r="Q1172" s="242"/>
      <c r="R1172" s="242"/>
      <c r="S1172" s="242"/>
      <c r="T1172" s="242"/>
      <c r="U1172" s="242"/>
      <c r="V1172" s="242"/>
      <c r="W1172" s="242"/>
      <c r="X1172" s="242"/>
      <c r="Y1172" s="242"/>
    </row>
    <row r="1173" spans="1:25" x14ac:dyDescent="0.25">
      <c r="A1173" s="242"/>
      <c r="B1173" s="242"/>
      <c r="C1173" s="242"/>
      <c r="D1173" s="242"/>
      <c r="E1173" s="242"/>
      <c r="F1173" s="242"/>
      <c r="G1173" s="242"/>
      <c r="H1173" s="242"/>
      <c r="I1173" s="242"/>
      <c r="J1173" s="242"/>
      <c r="K1173" s="242"/>
      <c r="L1173" s="242">
        <f t="shared" si="16"/>
        <v>0</v>
      </c>
      <c r="M1173" s="242"/>
      <c r="N1173" s="242"/>
      <c r="O1173" s="242"/>
      <c r="P1173" s="242"/>
      <c r="Q1173" s="242"/>
      <c r="R1173" s="242"/>
      <c r="S1173" s="242"/>
      <c r="T1173" s="242"/>
      <c r="U1173" s="242"/>
      <c r="V1173" s="242"/>
      <c r="W1173" s="242"/>
      <c r="X1173" s="242"/>
      <c r="Y1173" s="242"/>
    </row>
    <row r="1174" spans="1:25" x14ac:dyDescent="0.25">
      <c r="A1174" s="242"/>
      <c r="B1174" s="242"/>
      <c r="C1174" s="242"/>
      <c r="D1174" s="242"/>
      <c r="E1174" s="242"/>
      <c r="F1174" s="242"/>
      <c r="G1174" s="242"/>
      <c r="H1174" s="242"/>
      <c r="I1174" s="242"/>
      <c r="J1174" s="242"/>
      <c r="K1174" s="242"/>
      <c r="L1174" s="242">
        <f t="shared" si="16"/>
        <v>0</v>
      </c>
      <c r="M1174" s="242"/>
      <c r="N1174" s="242"/>
      <c r="O1174" s="242"/>
      <c r="P1174" s="242"/>
      <c r="Q1174" s="242"/>
      <c r="R1174" s="242"/>
      <c r="S1174" s="242"/>
      <c r="T1174" s="242"/>
      <c r="U1174" s="242"/>
      <c r="V1174" s="242"/>
      <c r="W1174" s="242"/>
      <c r="X1174" s="242"/>
      <c r="Y1174" s="242"/>
    </row>
    <row r="1175" spans="1:25" x14ac:dyDescent="0.25">
      <c r="A1175" s="242"/>
      <c r="B1175" s="242"/>
      <c r="C1175" s="242"/>
      <c r="D1175" s="242"/>
      <c r="E1175" s="242"/>
      <c r="F1175" s="242"/>
      <c r="G1175" s="242"/>
      <c r="H1175" s="242"/>
      <c r="I1175" s="242"/>
      <c r="J1175" s="242"/>
      <c r="K1175" s="242"/>
      <c r="L1175" s="242">
        <f t="shared" si="16"/>
        <v>0</v>
      </c>
      <c r="M1175" s="242"/>
      <c r="N1175" s="242"/>
      <c r="O1175" s="242"/>
      <c r="P1175" s="242"/>
      <c r="Q1175" s="242"/>
      <c r="R1175" s="242"/>
      <c r="S1175" s="242"/>
      <c r="T1175" s="242"/>
      <c r="U1175" s="242"/>
      <c r="V1175" s="242"/>
      <c r="W1175" s="242"/>
      <c r="X1175" s="242"/>
      <c r="Y1175" s="242"/>
    </row>
    <row r="1176" spans="1:25" x14ac:dyDescent="0.25">
      <c r="A1176" s="242"/>
      <c r="B1176" s="242"/>
      <c r="C1176" s="242"/>
      <c r="D1176" s="242"/>
      <c r="E1176" s="242"/>
      <c r="F1176" s="242"/>
      <c r="G1176" s="242"/>
      <c r="H1176" s="242"/>
      <c r="I1176" s="242"/>
      <c r="J1176" s="242"/>
      <c r="K1176" s="242"/>
      <c r="L1176" s="242">
        <f t="shared" si="16"/>
        <v>0</v>
      </c>
      <c r="M1176" s="242"/>
      <c r="N1176" s="242"/>
      <c r="O1176" s="242"/>
      <c r="P1176" s="242"/>
      <c r="Q1176" s="242"/>
      <c r="R1176" s="242"/>
      <c r="S1176" s="242"/>
      <c r="T1176" s="242"/>
      <c r="U1176" s="242"/>
      <c r="V1176" s="242"/>
      <c r="W1176" s="242"/>
      <c r="X1176" s="242"/>
      <c r="Y1176" s="242"/>
    </row>
    <row r="1177" spans="1:25" x14ac:dyDescent="0.25">
      <c r="A1177" s="242"/>
      <c r="B1177" s="242"/>
      <c r="C1177" s="242"/>
      <c r="D1177" s="242"/>
      <c r="E1177" s="242"/>
      <c r="F1177" s="242"/>
      <c r="G1177" s="242"/>
      <c r="H1177" s="242"/>
      <c r="I1177" s="242"/>
      <c r="J1177" s="242"/>
      <c r="K1177" s="242"/>
      <c r="L1177" s="242">
        <f t="shared" si="16"/>
        <v>0</v>
      </c>
      <c r="M1177" s="242"/>
      <c r="N1177" s="242"/>
      <c r="O1177" s="242"/>
      <c r="P1177" s="242"/>
      <c r="Q1177" s="242"/>
      <c r="R1177" s="242"/>
      <c r="S1177" s="242"/>
      <c r="T1177" s="242"/>
      <c r="U1177" s="242"/>
      <c r="V1177" s="242"/>
      <c r="W1177" s="242"/>
      <c r="X1177" s="242"/>
      <c r="Y1177" s="242"/>
    </row>
    <row r="1178" spans="1:25" x14ac:dyDescent="0.25">
      <c r="A1178" s="242"/>
      <c r="B1178" s="242"/>
      <c r="C1178" s="242"/>
      <c r="D1178" s="242"/>
      <c r="E1178" s="242"/>
      <c r="F1178" s="242"/>
      <c r="G1178" s="242"/>
      <c r="H1178" s="242"/>
      <c r="I1178" s="242"/>
      <c r="J1178" s="242"/>
      <c r="K1178" s="242"/>
      <c r="L1178" s="242">
        <f t="shared" si="16"/>
        <v>0</v>
      </c>
      <c r="M1178" s="242"/>
      <c r="N1178" s="242"/>
      <c r="O1178" s="242"/>
      <c r="P1178" s="242"/>
      <c r="Q1178" s="242"/>
      <c r="R1178" s="242"/>
      <c r="S1178" s="242"/>
      <c r="T1178" s="242"/>
      <c r="U1178" s="242"/>
      <c r="V1178" s="242"/>
      <c r="W1178" s="242"/>
      <c r="X1178" s="242"/>
      <c r="Y1178" s="242"/>
    </row>
    <row r="1179" spans="1:25" x14ac:dyDescent="0.25">
      <c r="A1179" s="242"/>
      <c r="B1179" s="242"/>
      <c r="C1179" s="242"/>
      <c r="D1179" s="242"/>
      <c r="E1179" s="242"/>
      <c r="F1179" s="242"/>
      <c r="G1179" s="242"/>
      <c r="H1179" s="242"/>
      <c r="I1179" s="242"/>
      <c r="J1179" s="242"/>
      <c r="K1179" s="242"/>
      <c r="L1179" s="242">
        <f t="shared" si="16"/>
        <v>0</v>
      </c>
      <c r="M1179" s="242"/>
      <c r="N1179" s="242"/>
      <c r="O1179" s="242"/>
      <c r="P1179" s="242"/>
      <c r="Q1179" s="242"/>
      <c r="R1179" s="242"/>
      <c r="S1179" s="242"/>
      <c r="T1179" s="242"/>
      <c r="U1179" s="242"/>
      <c r="V1179" s="242"/>
      <c r="W1179" s="242"/>
      <c r="X1179" s="242"/>
      <c r="Y1179" s="242"/>
    </row>
    <row r="1180" spans="1:25" x14ac:dyDescent="0.25">
      <c r="A1180" s="242"/>
      <c r="B1180" s="242"/>
      <c r="C1180" s="242"/>
      <c r="D1180" s="242"/>
      <c r="E1180" s="242"/>
      <c r="F1180" s="242"/>
      <c r="G1180" s="242"/>
      <c r="H1180" s="242"/>
      <c r="I1180" s="242"/>
      <c r="J1180" s="242"/>
      <c r="K1180" s="242"/>
      <c r="L1180" s="242">
        <f t="shared" si="16"/>
        <v>0</v>
      </c>
      <c r="M1180" s="242"/>
      <c r="N1180" s="242"/>
      <c r="O1180" s="242"/>
      <c r="P1180" s="242"/>
      <c r="Q1180" s="242"/>
      <c r="R1180" s="242"/>
      <c r="S1180" s="242"/>
      <c r="T1180" s="242"/>
      <c r="U1180" s="242"/>
      <c r="V1180" s="242"/>
      <c r="W1180" s="242"/>
      <c r="X1180" s="242"/>
      <c r="Y1180" s="242"/>
    </row>
    <row r="1181" spans="1:25" x14ac:dyDescent="0.25">
      <c r="A1181" s="242"/>
      <c r="B1181" s="242"/>
      <c r="C1181" s="242"/>
      <c r="D1181" s="242"/>
      <c r="E1181" s="242"/>
      <c r="F1181" s="242"/>
      <c r="G1181" s="242"/>
      <c r="H1181" s="242"/>
      <c r="I1181" s="242"/>
      <c r="J1181" s="242"/>
      <c r="K1181" s="242"/>
      <c r="L1181" s="242">
        <f t="shared" si="16"/>
        <v>0</v>
      </c>
      <c r="M1181" s="242"/>
      <c r="N1181" s="242"/>
      <c r="O1181" s="242"/>
      <c r="P1181" s="242"/>
      <c r="Q1181" s="242"/>
      <c r="R1181" s="242"/>
      <c r="S1181" s="242"/>
      <c r="T1181" s="242"/>
      <c r="U1181" s="242"/>
      <c r="V1181" s="242"/>
      <c r="W1181" s="242"/>
      <c r="X1181" s="242"/>
      <c r="Y1181" s="242"/>
    </row>
    <row r="1182" spans="1:25" x14ac:dyDescent="0.25">
      <c r="A1182" s="242"/>
      <c r="B1182" s="242"/>
      <c r="C1182" s="242"/>
      <c r="D1182" s="242"/>
      <c r="E1182" s="242"/>
      <c r="F1182" s="242"/>
      <c r="G1182" s="242"/>
      <c r="H1182" s="242"/>
      <c r="I1182" s="242"/>
      <c r="J1182" s="242"/>
      <c r="K1182" s="242"/>
      <c r="L1182" s="242">
        <f t="shared" si="16"/>
        <v>0</v>
      </c>
      <c r="M1182" s="242"/>
      <c r="N1182" s="242"/>
      <c r="O1182" s="242"/>
      <c r="P1182" s="242"/>
      <c r="Q1182" s="242"/>
      <c r="R1182" s="242"/>
      <c r="S1182" s="242"/>
      <c r="T1182" s="242"/>
      <c r="U1182" s="242"/>
      <c r="V1182" s="242"/>
      <c r="W1182" s="242"/>
      <c r="X1182" s="242"/>
      <c r="Y1182" s="242"/>
    </row>
    <row r="1183" spans="1:25" x14ac:dyDescent="0.25">
      <c r="A1183" s="242"/>
      <c r="B1183" s="242"/>
      <c r="C1183" s="242"/>
      <c r="D1183" s="242"/>
      <c r="E1183" s="242"/>
      <c r="F1183" s="242"/>
      <c r="G1183" s="242"/>
      <c r="H1183" s="242"/>
      <c r="I1183" s="242"/>
      <c r="J1183" s="242"/>
      <c r="K1183" s="242"/>
      <c r="L1183" s="242">
        <f t="shared" si="16"/>
        <v>0</v>
      </c>
      <c r="M1183" s="242"/>
      <c r="N1183" s="242"/>
      <c r="O1183" s="242"/>
      <c r="P1183" s="242"/>
      <c r="Q1183" s="242"/>
      <c r="R1183" s="242"/>
      <c r="S1183" s="242"/>
      <c r="T1183" s="242"/>
      <c r="U1183" s="242"/>
      <c r="V1183" s="242"/>
      <c r="W1183" s="242"/>
      <c r="X1183" s="242"/>
      <c r="Y1183" s="242"/>
    </row>
    <row r="1184" spans="1:25" x14ac:dyDescent="0.25">
      <c r="A1184" s="242"/>
      <c r="B1184" s="242"/>
      <c r="C1184" s="242"/>
      <c r="D1184" s="242"/>
      <c r="E1184" s="242"/>
      <c r="F1184" s="242"/>
      <c r="G1184" s="242"/>
      <c r="H1184" s="242"/>
      <c r="I1184" s="242"/>
      <c r="J1184" s="242"/>
      <c r="K1184" s="242"/>
      <c r="L1184" s="242">
        <f t="shared" si="16"/>
        <v>0</v>
      </c>
      <c r="M1184" s="242"/>
      <c r="N1184" s="242"/>
      <c r="O1184" s="242"/>
      <c r="P1184" s="242"/>
      <c r="Q1184" s="242"/>
      <c r="R1184" s="242"/>
      <c r="S1184" s="242"/>
      <c r="T1184" s="242"/>
      <c r="U1184" s="242"/>
      <c r="V1184" s="242"/>
      <c r="W1184" s="242"/>
      <c r="X1184" s="242"/>
      <c r="Y1184" s="242"/>
    </row>
    <row r="1185" spans="1:25" x14ac:dyDescent="0.25">
      <c r="A1185" s="242"/>
      <c r="B1185" s="242"/>
      <c r="C1185" s="242"/>
      <c r="D1185" s="242"/>
      <c r="E1185" s="242"/>
      <c r="F1185" s="242"/>
      <c r="G1185" s="242"/>
      <c r="H1185" s="242"/>
      <c r="I1185" s="242"/>
      <c r="J1185" s="242"/>
      <c r="K1185" s="242"/>
      <c r="L1185" s="242">
        <f t="shared" si="16"/>
        <v>0</v>
      </c>
      <c r="M1185" s="242"/>
      <c r="N1185" s="242"/>
      <c r="O1185" s="242"/>
      <c r="P1185" s="242"/>
      <c r="Q1185" s="242"/>
      <c r="R1185" s="242"/>
      <c r="S1185" s="242"/>
      <c r="T1185" s="242"/>
      <c r="U1185" s="242"/>
      <c r="V1185" s="242"/>
      <c r="W1185" s="242"/>
      <c r="X1185" s="242"/>
      <c r="Y1185" s="242"/>
    </row>
    <row r="1186" spans="1:25" x14ac:dyDescent="0.25">
      <c r="A1186" s="242"/>
      <c r="B1186" s="242"/>
      <c r="C1186" s="242"/>
      <c r="D1186" s="242"/>
      <c r="E1186" s="242"/>
      <c r="F1186" s="242"/>
      <c r="G1186" s="242"/>
      <c r="H1186" s="242"/>
      <c r="I1186" s="242"/>
      <c r="J1186" s="242"/>
      <c r="K1186" s="242"/>
      <c r="L1186" s="242">
        <f t="shared" si="16"/>
        <v>0</v>
      </c>
      <c r="M1186" s="242"/>
      <c r="N1186" s="242"/>
      <c r="O1186" s="242"/>
      <c r="P1186" s="242"/>
      <c r="Q1186" s="242"/>
      <c r="R1186" s="242"/>
      <c r="S1186" s="242"/>
      <c r="T1186" s="242"/>
      <c r="U1186" s="242"/>
      <c r="V1186" s="242"/>
      <c r="W1186" s="242"/>
      <c r="X1186" s="242"/>
      <c r="Y1186" s="242"/>
    </row>
    <row r="1187" spans="1:25" x14ac:dyDescent="0.25">
      <c r="A1187" s="242"/>
      <c r="B1187" s="242"/>
      <c r="C1187" s="242"/>
      <c r="D1187" s="242"/>
      <c r="E1187" s="242"/>
      <c r="F1187" s="242"/>
      <c r="G1187" s="242"/>
      <c r="H1187" s="242"/>
      <c r="I1187" s="242"/>
      <c r="J1187" s="242"/>
      <c r="K1187" s="242"/>
      <c r="L1187" s="242">
        <f t="shared" si="16"/>
        <v>0</v>
      </c>
      <c r="M1187" s="242"/>
      <c r="N1187" s="242"/>
      <c r="O1187" s="242"/>
      <c r="P1187" s="242"/>
      <c r="Q1187" s="242"/>
      <c r="R1187" s="242"/>
      <c r="S1187" s="242"/>
      <c r="T1187" s="242"/>
      <c r="U1187" s="242"/>
      <c r="V1187" s="242"/>
      <c r="W1187" s="242"/>
      <c r="X1187" s="242"/>
      <c r="Y1187" s="242"/>
    </row>
    <row r="1188" spans="1:25" x14ac:dyDescent="0.25">
      <c r="A1188" s="242"/>
      <c r="B1188" s="242"/>
      <c r="C1188" s="242"/>
      <c r="D1188" s="242"/>
      <c r="E1188" s="242"/>
      <c r="F1188" s="242"/>
      <c r="G1188" s="242"/>
      <c r="H1188" s="242"/>
      <c r="I1188" s="242"/>
      <c r="J1188" s="242"/>
      <c r="K1188" s="242"/>
      <c r="L1188" s="242">
        <f t="shared" si="16"/>
        <v>0</v>
      </c>
      <c r="M1188" s="242"/>
      <c r="N1188" s="242"/>
      <c r="O1188" s="242"/>
      <c r="P1188" s="242"/>
      <c r="Q1188" s="242"/>
      <c r="R1188" s="242"/>
      <c r="S1188" s="242"/>
      <c r="T1188" s="242"/>
      <c r="U1188" s="242"/>
      <c r="V1188" s="242"/>
      <c r="W1188" s="242"/>
      <c r="X1188" s="242"/>
      <c r="Y1188" s="242"/>
    </row>
    <row r="1189" spans="1:25" x14ac:dyDescent="0.25">
      <c r="A1189" s="242"/>
      <c r="B1189" s="242"/>
      <c r="C1189" s="242"/>
      <c r="D1189" s="242"/>
      <c r="E1189" s="242"/>
      <c r="F1189" s="242"/>
      <c r="G1189" s="242"/>
      <c r="H1189" s="242"/>
      <c r="I1189" s="242"/>
      <c r="J1189" s="242"/>
      <c r="K1189" s="242"/>
      <c r="L1189" s="242">
        <f t="shared" si="16"/>
        <v>0</v>
      </c>
      <c r="M1189" s="242"/>
      <c r="N1189" s="242"/>
      <c r="O1189" s="242"/>
      <c r="P1189" s="242"/>
      <c r="Q1189" s="242"/>
      <c r="R1189" s="242"/>
      <c r="S1189" s="242"/>
      <c r="T1189" s="242"/>
      <c r="U1189" s="242"/>
      <c r="V1189" s="242"/>
      <c r="W1189" s="242"/>
      <c r="X1189" s="242"/>
      <c r="Y1189" s="242"/>
    </row>
    <row r="1190" spans="1:25" x14ac:dyDescent="0.25">
      <c r="A1190" s="242"/>
      <c r="B1190" s="242"/>
      <c r="C1190" s="242"/>
      <c r="D1190" s="242"/>
      <c r="E1190" s="242"/>
      <c r="F1190" s="242"/>
      <c r="G1190" s="242"/>
      <c r="H1190" s="242"/>
      <c r="I1190" s="242"/>
      <c r="J1190" s="242"/>
      <c r="K1190" s="242"/>
      <c r="L1190" s="242">
        <f t="shared" si="16"/>
        <v>0</v>
      </c>
      <c r="M1190" s="242"/>
      <c r="N1190" s="242"/>
      <c r="O1190" s="242"/>
      <c r="P1190" s="242"/>
      <c r="Q1190" s="242"/>
      <c r="R1190" s="242"/>
      <c r="S1190" s="242"/>
      <c r="T1190" s="242"/>
      <c r="U1190" s="242"/>
      <c r="V1190" s="242"/>
      <c r="W1190" s="242"/>
      <c r="X1190" s="242"/>
      <c r="Y1190" s="242"/>
    </row>
    <row r="1191" spans="1:25" x14ac:dyDescent="0.25">
      <c r="A1191" s="242"/>
      <c r="B1191" s="242"/>
      <c r="C1191" s="242"/>
      <c r="D1191" s="242"/>
      <c r="E1191" s="242"/>
      <c r="F1191" s="242"/>
      <c r="G1191" s="242"/>
      <c r="H1191" s="242"/>
      <c r="I1191" s="242"/>
      <c r="J1191" s="242"/>
      <c r="K1191" s="242"/>
      <c r="L1191" s="242">
        <f t="shared" si="16"/>
        <v>0</v>
      </c>
      <c r="M1191" s="242"/>
      <c r="N1191" s="242"/>
      <c r="O1191" s="242"/>
      <c r="P1191" s="242"/>
      <c r="Q1191" s="242"/>
      <c r="R1191" s="242"/>
      <c r="S1191" s="242"/>
      <c r="T1191" s="242"/>
      <c r="U1191" s="242"/>
      <c r="V1191" s="242"/>
      <c r="W1191" s="242"/>
      <c r="X1191" s="242"/>
      <c r="Y1191" s="242"/>
    </row>
    <row r="1192" spans="1:25" x14ac:dyDescent="0.25">
      <c r="A1192" s="242"/>
      <c r="B1192" s="242"/>
      <c r="C1192" s="242"/>
      <c r="D1192" s="242"/>
      <c r="E1192" s="242"/>
      <c r="F1192" s="242"/>
      <c r="G1192" s="242"/>
      <c r="H1192" s="242"/>
      <c r="I1192" s="242"/>
      <c r="J1192" s="242"/>
      <c r="K1192" s="242"/>
      <c r="L1192" s="242">
        <f t="shared" si="16"/>
        <v>0</v>
      </c>
      <c r="M1192" s="242"/>
      <c r="N1192" s="242"/>
      <c r="O1192" s="242"/>
      <c r="P1192" s="242"/>
      <c r="Q1192" s="242"/>
      <c r="R1192" s="242"/>
      <c r="S1192" s="242"/>
      <c r="T1192" s="242"/>
      <c r="U1192" s="242"/>
      <c r="V1192" s="242"/>
      <c r="W1192" s="242"/>
      <c r="X1192" s="242"/>
      <c r="Y1192" s="242"/>
    </row>
    <row r="1193" spans="1:25" x14ac:dyDescent="0.25">
      <c r="A1193" s="242"/>
      <c r="B1193" s="242"/>
      <c r="C1193" s="242"/>
      <c r="D1193" s="242"/>
      <c r="E1193" s="242"/>
      <c r="F1193" s="242"/>
      <c r="G1193" s="242"/>
      <c r="H1193" s="242"/>
      <c r="I1193" s="242"/>
      <c r="J1193" s="242"/>
      <c r="K1193" s="242"/>
      <c r="L1193" s="242">
        <f t="shared" ref="L1193:L1256" si="17">E1193</f>
        <v>0</v>
      </c>
      <c r="M1193" s="242"/>
      <c r="N1193" s="242"/>
      <c r="O1193" s="242"/>
      <c r="P1193" s="242"/>
      <c r="Q1193" s="242"/>
      <c r="R1193" s="242"/>
      <c r="S1193" s="242"/>
      <c r="T1193" s="242"/>
      <c r="U1193" s="242"/>
      <c r="V1193" s="242"/>
      <c r="W1193" s="242"/>
      <c r="X1193" s="242"/>
      <c r="Y1193" s="242"/>
    </row>
    <row r="1194" spans="1:25" x14ac:dyDescent="0.25">
      <c r="A1194" s="242"/>
      <c r="B1194" s="242"/>
      <c r="C1194" s="242"/>
      <c r="D1194" s="242"/>
      <c r="E1194" s="242"/>
      <c r="F1194" s="242"/>
      <c r="G1194" s="242"/>
      <c r="H1194" s="242"/>
      <c r="I1194" s="242"/>
      <c r="J1194" s="242"/>
      <c r="K1194" s="242"/>
      <c r="L1194" s="242">
        <f t="shared" si="17"/>
        <v>0</v>
      </c>
      <c r="M1194" s="242"/>
      <c r="N1194" s="242"/>
      <c r="O1194" s="242"/>
      <c r="P1194" s="242"/>
      <c r="Q1194" s="242"/>
      <c r="R1194" s="242"/>
      <c r="S1194" s="242"/>
      <c r="T1194" s="242"/>
      <c r="U1194" s="242"/>
      <c r="V1194" s="242"/>
      <c r="W1194" s="242"/>
      <c r="X1194" s="242"/>
      <c r="Y1194" s="242"/>
    </row>
    <row r="1195" spans="1:25" x14ac:dyDescent="0.25">
      <c r="A1195" s="242"/>
      <c r="B1195" s="242"/>
      <c r="C1195" s="242"/>
      <c r="D1195" s="242"/>
      <c r="E1195" s="242"/>
      <c r="F1195" s="242"/>
      <c r="G1195" s="242"/>
      <c r="H1195" s="242"/>
      <c r="I1195" s="242"/>
      <c r="J1195" s="242"/>
      <c r="K1195" s="242"/>
      <c r="L1195" s="242">
        <f t="shared" si="17"/>
        <v>0</v>
      </c>
      <c r="M1195" s="242"/>
      <c r="N1195" s="242"/>
      <c r="O1195" s="242"/>
      <c r="P1195" s="242"/>
      <c r="Q1195" s="242"/>
      <c r="R1195" s="242"/>
      <c r="S1195" s="242"/>
      <c r="T1195" s="242"/>
      <c r="U1195" s="242"/>
      <c r="V1195" s="242"/>
      <c r="W1195" s="242"/>
      <c r="X1195" s="242"/>
      <c r="Y1195" s="242"/>
    </row>
    <row r="1196" spans="1:25" x14ac:dyDescent="0.25">
      <c r="A1196" s="242"/>
      <c r="B1196" s="242"/>
      <c r="C1196" s="242"/>
      <c r="D1196" s="242"/>
      <c r="E1196" s="242"/>
      <c r="F1196" s="242"/>
      <c r="G1196" s="242"/>
      <c r="H1196" s="242"/>
      <c r="I1196" s="242"/>
      <c r="J1196" s="242"/>
      <c r="K1196" s="242"/>
      <c r="L1196" s="242">
        <f t="shared" si="17"/>
        <v>0</v>
      </c>
      <c r="M1196" s="242"/>
      <c r="N1196" s="242"/>
      <c r="O1196" s="242"/>
      <c r="P1196" s="242"/>
      <c r="Q1196" s="242"/>
      <c r="R1196" s="242"/>
      <c r="S1196" s="242"/>
      <c r="T1196" s="242"/>
      <c r="U1196" s="242"/>
      <c r="V1196" s="242"/>
      <c r="W1196" s="242"/>
      <c r="X1196" s="242"/>
      <c r="Y1196" s="242"/>
    </row>
    <row r="1197" spans="1:25" x14ac:dyDescent="0.25">
      <c r="A1197" s="242"/>
      <c r="B1197" s="242"/>
      <c r="C1197" s="242"/>
      <c r="D1197" s="242"/>
      <c r="E1197" s="242"/>
      <c r="F1197" s="242"/>
      <c r="G1197" s="242"/>
      <c r="H1197" s="242"/>
      <c r="I1197" s="242"/>
      <c r="J1197" s="242"/>
      <c r="K1197" s="242"/>
      <c r="L1197" s="242">
        <f t="shared" si="17"/>
        <v>0</v>
      </c>
      <c r="M1197" s="242"/>
      <c r="N1197" s="242"/>
      <c r="O1197" s="242"/>
      <c r="P1197" s="242"/>
      <c r="Q1197" s="242"/>
      <c r="R1197" s="242"/>
      <c r="S1197" s="242"/>
      <c r="T1197" s="242"/>
      <c r="U1197" s="242"/>
      <c r="V1197" s="242"/>
      <c r="W1197" s="242"/>
      <c r="X1197" s="242"/>
      <c r="Y1197" s="242"/>
    </row>
    <row r="1198" spans="1:25" x14ac:dyDescent="0.25">
      <c r="A1198" s="242"/>
      <c r="B1198" s="242"/>
      <c r="C1198" s="242"/>
      <c r="D1198" s="242"/>
      <c r="E1198" s="242"/>
      <c r="F1198" s="242"/>
      <c r="G1198" s="242"/>
      <c r="H1198" s="242"/>
      <c r="I1198" s="242"/>
      <c r="J1198" s="242"/>
      <c r="K1198" s="242"/>
      <c r="L1198" s="242">
        <f t="shared" si="17"/>
        <v>0</v>
      </c>
      <c r="M1198" s="242"/>
      <c r="N1198" s="242"/>
      <c r="O1198" s="242"/>
      <c r="P1198" s="242"/>
      <c r="Q1198" s="242"/>
      <c r="R1198" s="242"/>
      <c r="S1198" s="242"/>
      <c r="T1198" s="242"/>
      <c r="U1198" s="242"/>
      <c r="V1198" s="242"/>
      <c r="W1198" s="242"/>
      <c r="X1198" s="242"/>
      <c r="Y1198" s="242"/>
    </row>
    <row r="1199" spans="1:25" x14ac:dyDescent="0.25">
      <c r="A1199" s="242"/>
      <c r="B1199" s="242"/>
      <c r="C1199" s="242"/>
      <c r="D1199" s="242"/>
      <c r="E1199" s="242"/>
      <c r="F1199" s="242"/>
      <c r="G1199" s="242"/>
      <c r="H1199" s="242"/>
      <c r="I1199" s="242"/>
      <c r="J1199" s="242"/>
      <c r="K1199" s="242"/>
      <c r="L1199" s="242">
        <f t="shared" si="17"/>
        <v>0</v>
      </c>
      <c r="M1199" s="242"/>
      <c r="N1199" s="242"/>
      <c r="O1199" s="242"/>
      <c r="P1199" s="242"/>
      <c r="Q1199" s="242"/>
      <c r="R1199" s="242"/>
      <c r="S1199" s="242"/>
      <c r="T1199" s="242"/>
      <c r="U1199" s="242"/>
      <c r="V1199" s="242"/>
      <c r="W1199" s="242"/>
      <c r="X1199" s="242"/>
      <c r="Y1199" s="242"/>
    </row>
    <row r="1200" spans="1:25" x14ac:dyDescent="0.25">
      <c r="A1200" s="242"/>
      <c r="B1200" s="242"/>
      <c r="C1200" s="242"/>
      <c r="D1200" s="242"/>
      <c r="E1200" s="242"/>
      <c r="F1200" s="242"/>
      <c r="G1200" s="242"/>
      <c r="H1200" s="242"/>
      <c r="I1200" s="242"/>
      <c r="J1200" s="242"/>
      <c r="K1200" s="242"/>
      <c r="L1200" s="242">
        <f t="shared" si="17"/>
        <v>0</v>
      </c>
      <c r="M1200" s="242"/>
      <c r="N1200" s="242"/>
      <c r="O1200" s="242"/>
      <c r="P1200" s="242"/>
      <c r="Q1200" s="242"/>
      <c r="R1200" s="242"/>
      <c r="S1200" s="242"/>
      <c r="T1200" s="242"/>
      <c r="U1200" s="242"/>
      <c r="V1200" s="242"/>
      <c r="W1200" s="242"/>
      <c r="X1200" s="242"/>
      <c r="Y1200" s="242"/>
    </row>
    <row r="1201" spans="1:25" x14ac:dyDescent="0.25">
      <c r="A1201" s="242"/>
      <c r="B1201" s="242"/>
      <c r="C1201" s="242"/>
      <c r="D1201" s="242"/>
      <c r="E1201" s="242"/>
      <c r="F1201" s="242"/>
      <c r="G1201" s="242"/>
      <c r="H1201" s="242"/>
      <c r="I1201" s="242"/>
      <c r="J1201" s="242"/>
      <c r="K1201" s="242"/>
      <c r="L1201" s="242">
        <f t="shared" si="17"/>
        <v>0</v>
      </c>
      <c r="M1201" s="242"/>
      <c r="N1201" s="242"/>
      <c r="O1201" s="242"/>
      <c r="P1201" s="242"/>
      <c r="Q1201" s="242"/>
      <c r="R1201" s="242"/>
      <c r="S1201" s="242"/>
      <c r="T1201" s="242"/>
      <c r="U1201" s="242"/>
      <c r="V1201" s="242"/>
      <c r="W1201" s="242"/>
      <c r="X1201" s="242"/>
      <c r="Y1201" s="242"/>
    </row>
    <row r="1202" spans="1:25" x14ac:dyDescent="0.25">
      <c r="A1202" s="242"/>
      <c r="B1202" s="242"/>
      <c r="C1202" s="242"/>
      <c r="D1202" s="242"/>
      <c r="E1202" s="242"/>
      <c r="F1202" s="242"/>
      <c r="G1202" s="242"/>
      <c r="H1202" s="242"/>
      <c r="I1202" s="242"/>
      <c r="J1202" s="242"/>
      <c r="K1202" s="242"/>
      <c r="L1202" s="242">
        <f t="shared" si="17"/>
        <v>0</v>
      </c>
      <c r="M1202" s="242"/>
      <c r="N1202" s="242"/>
      <c r="O1202" s="242"/>
      <c r="P1202" s="242"/>
      <c r="Q1202" s="242"/>
      <c r="R1202" s="242"/>
      <c r="S1202" s="242"/>
      <c r="T1202" s="242"/>
      <c r="U1202" s="242"/>
      <c r="V1202" s="242"/>
      <c r="W1202" s="242"/>
      <c r="X1202" s="242"/>
      <c r="Y1202" s="242"/>
    </row>
    <row r="1203" spans="1:25" x14ac:dyDescent="0.25">
      <c r="A1203" s="242"/>
      <c r="B1203" s="242"/>
      <c r="C1203" s="242"/>
      <c r="D1203" s="242"/>
      <c r="E1203" s="242"/>
      <c r="F1203" s="242"/>
      <c r="G1203" s="242"/>
      <c r="H1203" s="242"/>
      <c r="I1203" s="242"/>
      <c r="J1203" s="242"/>
      <c r="K1203" s="242"/>
      <c r="L1203" s="242">
        <f t="shared" si="17"/>
        <v>0</v>
      </c>
      <c r="M1203" s="242"/>
      <c r="N1203" s="242"/>
      <c r="O1203" s="242"/>
      <c r="P1203" s="242"/>
      <c r="Q1203" s="242"/>
      <c r="R1203" s="242"/>
      <c r="S1203" s="242"/>
      <c r="T1203" s="242"/>
      <c r="U1203" s="242"/>
      <c r="V1203" s="242"/>
      <c r="W1203" s="242"/>
      <c r="X1203" s="242"/>
      <c r="Y1203" s="242"/>
    </row>
    <row r="1204" spans="1:25" x14ac:dyDescent="0.25">
      <c r="A1204" s="242"/>
      <c r="B1204" s="242"/>
      <c r="C1204" s="242"/>
      <c r="D1204" s="242"/>
      <c r="E1204" s="242"/>
      <c r="F1204" s="242"/>
      <c r="G1204" s="242"/>
      <c r="H1204" s="242"/>
      <c r="I1204" s="242"/>
      <c r="J1204" s="242"/>
      <c r="K1204" s="242"/>
      <c r="L1204" s="242">
        <f t="shared" si="17"/>
        <v>0</v>
      </c>
      <c r="M1204" s="242"/>
      <c r="N1204" s="242"/>
      <c r="O1204" s="242"/>
      <c r="P1204" s="242"/>
      <c r="Q1204" s="242"/>
      <c r="R1204" s="242"/>
      <c r="S1204" s="242"/>
      <c r="T1204" s="242"/>
      <c r="U1204" s="242"/>
      <c r="V1204" s="242"/>
      <c r="W1204" s="242"/>
      <c r="X1204" s="242"/>
      <c r="Y1204" s="242"/>
    </row>
    <row r="1205" spans="1:25" x14ac:dyDescent="0.25">
      <c r="A1205" s="242"/>
      <c r="B1205" s="242"/>
      <c r="C1205" s="242"/>
      <c r="D1205" s="242"/>
      <c r="E1205" s="242"/>
      <c r="F1205" s="242"/>
      <c r="G1205" s="242"/>
      <c r="H1205" s="242"/>
      <c r="I1205" s="242"/>
      <c r="J1205" s="242"/>
      <c r="K1205" s="242"/>
      <c r="L1205" s="242">
        <f t="shared" si="17"/>
        <v>0</v>
      </c>
      <c r="M1205" s="242"/>
      <c r="N1205" s="242"/>
      <c r="O1205" s="242"/>
      <c r="P1205" s="242"/>
      <c r="Q1205" s="242"/>
      <c r="R1205" s="242"/>
      <c r="S1205" s="242"/>
      <c r="T1205" s="242"/>
      <c r="U1205" s="242"/>
      <c r="V1205" s="242"/>
      <c r="W1205" s="242"/>
      <c r="X1205" s="242"/>
      <c r="Y1205" s="242"/>
    </row>
    <row r="1206" spans="1:25" x14ac:dyDescent="0.25">
      <c r="A1206" s="242"/>
      <c r="B1206" s="242"/>
      <c r="C1206" s="242"/>
      <c r="D1206" s="242"/>
      <c r="E1206" s="242"/>
      <c r="F1206" s="242"/>
      <c r="G1206" s="242"/>
      <c r="H1206" s="242"/>
      <c r="I1206" s="242"/>
      <c r="J1206" s="242"/>
      <c r="K1206" s="242"/>
      <c r="L1206" s="242">
        <f t="shared" si="17"/>
        <v>0</v>
      </c>
      <c r="M1206" s="242"/>
      <c r="N1206" s="242"/>
      <c r="O1206" s="242"/>
      <c r="P1206" s="242"/>
      <c r="Q1206" s="242"/>
      <c r="R1206" s="242"/>
      <c r="S1206" s="242"/>
      <c r="T1206" s="242"/>
      <c r="U1206" s="242"/>
      <c r="V1206" s="242"/>
      <c r="W1206" s="242"/>
      <c r="X1206" s="242"/>
      <c r="Y1206" s="242"/>
    </row>
    <row r="1207" spans="1:25" x14ac:dyDescent="0.25">
      <c r="A1207" s="242"/>
      <c r="B1207" s="242"/>
      <c r="C1207" s="242"/>
      <c r="D1207" s="242"/>
      <c r="E1207" s="242"/>
      <c r="F1207" s="242"/>
      <c r="G1207" s="242"/>
      <c r="H1207" s="242"/>
      <c r="I1207" s="242"/>
      <c r="J1207" s="242"/>
      <c r="K1207" s="242"/>
      <c r="L1207" s="242">
        <f t="shared" si="17"/>
        <v>0</v>
      </c>
      <c r="M1207" s="242"/>
      <c r="N1207" s="242"/>
      <c r="O1207" s="242"/>
      <c r="P1207" s="242"/>
      <c r="Q1207" s="242"/>
      <c r="R1207" s="242"/>
      <c r="S1207" s="242"/>
      <c r="T1207" s="242"/>
      <c r="U1207" s="242"/>
      <c r="V1207" s="242"/>
      <c r="W1207" s="242"/>
      <c r="X1207" s="242"/>
      <c r="Y1207" s="242"/>
    </row>
    <row r="1208" spans="1:25" x14ac:dyDescent="0.25">
      <c r="A1208" s="242"/>
      <c r="B1208" s="242"/>
      <c r="C1208" s="242"/>
      <c r="D1208" s="242"/>
      <c r="E1208" s="242"/>
      <c r="F1208" s="242"/>
      <c r="G1208" s="242"/>
      <c r="H1208" s="242"/>
      <c r="I1208" s="242"/>
      <c r="J1208" s="242"/>
      <c r="K1208" s="242"/>
      <c r="L1208" s="242">
        <f t="shared" si="17"/>
        <v>0</v>
      </c>
      <c r="M1208" s="242"/>
      <c r="N1208" s="242"/>
      <c r="O1208" s="242"/>
      <c r="P1208" s="242"/>
      <c r="Q1208" s="242"/>
      <c r="R1208" s="242"/>
      <c r="S1208" s="242"/>
      <c r="T1208" s="242"/>
      <c r="U1208" s="242"/>
      <c r="V1208" s="242"/>
      <c r="W1208" s="242"/>
      <c r="X1208" s="242"/>
      <c r="Y1208" s="242"/>
    </row>
    <row r="1209" spans="1:25" x14ac:dyDescent="0.25">
      <c r="A1209" s="242"/>
      <c r="B1209" s="242"/>
      <c r="C1209" s="242"/>
      <c r="D1209" s="242"/>
      <c r="E1209" s="242"/>
      <c r="F1209" s="242"/>
      <c r="G1209" s="242"/>
      <c r="H1209" s="242"/>
      <c r="I1209" s="242"/>
      <c r="J1209" s="242"/>
      <c r="K1209" s="242"/>
      <c r="L1209" s="242">
        <f t="shared" si="17"/>
        <v>0</v>
      </c>
      <c r="M1209" s="242"/>
      <c r="N1209" s="242"/>
      <c r="O1209" s="242"/>
      <c r="P1209" s="242"/>
      <c r="Q1209" s="242"/>
      <c r="R1209" s="242"/>
      <c r="S1209" s="242"/>
      <c r="T1209" s="242"/>
      <c r="U1209" s="242"/>
      <c r="V1209" s="242"/>
      <c r="W1209" s="242"/>
      <c r="X1209" s="242"/>
      <c r="Y1209" s="242"/>
    </row>
    <row r="1210" spans="1:25" x14ac:dyDescent="0.25">
      <c r="A1210" s="242"/>
      <c r="B1210" s="242"/>
      <c r="C1210" s="242"/>
      <c r="D1210" s="242"/>
      <c r="E1210" s="242"/>
      <c r="F1210" s="242"/>
      <c r="G1210" s="242"/>
      <c r="H1210" s="242"/>
      <c r="I1210" s="242"/>
      <c r="J1210" s="242"/>
      <c r="K1210" s="242"/>
      <c r="L1210" s="242">
        <f t="shared" si="17"/>
        <v>0</v>
      </c>
      <c r="M1210" s="242"/>
      <c r="N1210" s="242"/>
      <c r="O1210" s="242"/>
      <c r="P1210" s="242"/>
      <c r="Q1210" s="242"/>
      <c r="R1210" s="242"/>
      <c r="S1210" s="242"/>
      <c r="T1210" s="242"/>
      <c r="U1210" s="242"/>
      <c r="V1210" s="242"/>
      <c r="W1210" s="242"/>
      <c r="X1210" s="242"/>
      <c r="Y1210" s="242"/>
    </row>
    <row r="1211" spans="1:25" x14ac:dyDescent="0.25">
      <c r="A1211" s="242"/>
      <c r="B1211" s="242"/>
      <c r="C1211" s="242"/>
      <c r="D1211" s="242"/>
      <c r="E1211" s="242"/>
      <c r="F1211" s="242"/>
      <c r="G1211" s="242"/>
      <c r="H1211" s="242"/>
      <c r="I1211" s="242"/>
      <c r="J1211" s="242"/>
      <c r="K1211" s="242"/>
      <c r="L1211" s="242">
        <f t="shared" si="17"/>
        <v>0</v>
      </c>
      <c r="M1211" s="242"/>
      <c r="N1211" s="242"/>
      <c r="O1211" s="242"/>
      <c r="P1211" s="242"/>
      <c r="Q1211" s="242"/>
      <c r="R1211" s="242"/>
      <c r="S1211" s="242"/>
      <c r="T1211" s="242"/>
      <c r="U1211" s="242"/>
      <c r="V1211" s="242"/>
      <c r="W1211" s="242"/>
      <c r="X1211" s="242"/>
      <c r="Y1211" s="242"/>
    </row>
    <row r="1212" spans="1:25" x14ac:dyDescent="0.25">
      <c r="A1212" s="242"/>
      <c r="B1212" s="242"/>
      <c r="C1212" s="242"/>
      <c r="D1212" s="242"/>
      <c r="E1212" s="242"/>
      <c r="F1212" s="242"/>
      <c r="G1212" s="242"/>
      <c r="H1212" s="242"/>
      <c r="I1212" s="242"/>
      <c r="J1212" s="242"/>
      <c r="K1212" s="242"/>
      <c r="L1212" s="242">
        <f t="shared" si="17"/>
        <v>0</v>
      </c>
      <c r="M1212" s="242"/>
      <c r="N1212" s="242"/>
      <c r="O1212" s="242"/>
      <c r="P1212" s="242"/>
      <c r="Q1212" s="242"/>
      <c r="R1212" s="242"/>
      <c r="S1212" s="242"/>
      <c r="T1212" s="242"/>
      <c r="U1212" s="242"/>
      <c r="V1212" s="242"/>
      <c r="W1212" s="242"/>
      <c r="X1212" s="242"/>
      <c r="Y1212" s="242"/>
    </row>
    <row r="1213" spans="1:25" x14ac:dyDescent="0.25">
      <c r="A1213" s="242"/>
      <c r="B1213" s="242"/>
      <c r="C1213" s="242"/>
      <c r="D1213" s="242"/>
      <c r="E1213" s="242"/>
      <c r="F1213" s="242"/>
      <c r="G1213" s="242"/>
      <c r="H1213" s="242"/>
      <c r="I1213" s="242"/>
      <c r="J1213" s="242"/>
      <c r="K1213" s="242"/>
      <c r="L1213" s="242">
        <f t="shared" si="17"/>
        <v>0</v>
      </c>
      <c r="M1213" s="242"/>
      <c r="N1213" s="242"/>
      <c r="O1213" s="242"/>
      <c r="P1213" s="242"/>
      <c r="Q1213" s="242"/>
      <c r="R1213" s="242"/>
      <c r="S1213" s="242"/>
      <c r="T1213" s="242"/>
      <c r="U1213" s="242"/>
      <c r="V1213" s="242"/>
      <c r="W1213" s="242"/>
      <c r="X1213" s="242"/>
      <c r="Y1213" s="242"/>
    </row>
    <row r="1214" spans="1:25" x14ac:dyDescent="0.25">
      <c r="A1214" s="242"/>
      <c r="B1214" s="242"/>
      <c r="C1214" s="242"/>
      <c r="D1214" s="242"/>
      <c r="E1214" s="242"/>
      <c r="F1214" s="242"/>
      <c r="G1214" s="242"/>
      <c r="H1214" s="242"/>
      <c r="I1214" s="242"/>
      <c r="J1214" s="242"/>
      <c r="K1214" s="242"/>
      <c r="L1214" s="242">
        <f t="shared" si="17"/>
        <v>0</v>
      </c>
      <c r="M1214" s="242"/>
      <c r="N1214" s="242"/>
      <c r="O1214" s="242"/>
      <c r="P1214" s="242"/>
      <c r="Q1214" s="242"/>
      <c r="R1214" s="242"/>
      <c r="S1214" s="242"/>
      <c r="T1214" s="242"/>
      <c r="U1214" s="242"/>
      <c r="V1214" s="242"/>
      <c r="W1214" s="242"/>
      <c r="X1214" s="242"/>
      <c r="Y1214" s="242"/>
    </row>
    <row r="1215" spans="1:25" x14ac:dyDescent="0.25">
      <c r="A1215" s="242"/>
      <c r="B1215" s="242"/>
      <c r="C1215" s="242"/>
      <c r="D1215" s="242"/>
      <c r="E1215" s="242"/>
      <c r="F1215" s="242"/>
      <c r="G1215" s="242"/>
      <c r="H1215" s="242"/>
      <c r="I1215" s="242"/>
      <c r="J1215" s="242"/>
      <c r="K1215" s="242"/>
      <c r="L1215" s="242">
        <f t="shared" si="17"/>
        <v>0</v>
      </c>
      <c r="M1215" s="242"/>
      <c r="N1215" s="242"/>
      <c r="O1215" s="242"/>
      <c r="P1215" s="242"/>
      <c r="Q1215" s="242"/>
      <c r="R1215" s="242"/>
      <c r="S1215" s="242"/>
      <c r="T1215" s="242"/>
      <c r="U1215" s="242"/>
      <c r="V1215" s="242"/>
      <c r="W1215" s="242"/>
      <c r="X1215" s="242"/>
      <c r="Y1215" s="242"/>
    </row>
    <row r="1216" spans="1:25" x14ac:dyDescent="0.25">
      <c r="A1216" s="242"/>
      <c r="B1216" s="242"/>
      <c r="C1216" s="242"/>
      <c r="D1216" s="242"/>
      <c r="E1216" s="242"/>
      <c r="F1216" s="242"/>
      <c r="G1216" s="242"/>
      <c r="H1216" s="242"/>
      <c r="I1216" s="242"/>
      <c r="J1216" s="242"/>
      <c r="K1216" s="242"/>
      <c r="L1216" s="242">
        <f t="shared" si="17"/>
        <v>0</v>
      </c>
      <c r="M1216" s="242"/>
      <c r="N1216" s="242"/>
      <c r="O1216" s="242"/>
      <c r="P1216" s="242"/>
      <c r="Q1216" s="242"/>
      <c r="R1216" s="242"/>
      <c r="S1216" s="242"/>
      <c r="T1216" s="242"/>
      <c r="U1216" s="242"/>
      <c r="V1216" s="242"/>
      <c r="W1216" s="242"/>
      <c r="X1216" s="242"/>
      <c r="Y1216" s="242"/>
    </row>
    <row r="1217" spans="1:25" x14ac:dyDescent="0.25">
      <c r="A1217" s="242"/>
      <c r="B1217" s="242"/>
      <c r="C1217" s="242"/>
      <c r="D1217" s="242"/>
      <c r="E1217" s="242"/>
      <c r="F1217" s="242"/>
      <c r="G1217" s="242"/>
      <c r="H1217" s="242"/>
      <c r="I1217" s="242"/>
      <c r="J1217" s="242"/>
      <c r="K1217" s="242"/>
      <c r="L1217" s="242">
        <f t="shared" si="17"/>
        <v>0</v>
      </c>
      <c r="M1217" s="242"/>
      <c r="N1217" s="242"/>
      <c r="O1217" s="242"/>
      <c r="P1217" s="242"/>
      <c r="Q1217" s="242"/>
      <c r="R1217" s="242"/>
      <c r="S1217" s="242"/>
      <c r="T1217" s="242"/>
      <c r="U1217" s="242"/>
      <c r="V1217" s="242"/>
      <c r="W1217" s="242"/>
      <c r="X1217" s="242"/>
      <c r="Y1217" s="242"/>
    </row>
    <row r="1218" spans="1:25" x14ac:dyDescent="0.25">
      <c r="A1218" s="242"/>
      <c r="B1218" s="242"/>
      <c r="C1218" s="242"/>
      <c r="D1218" s="242"/>
      <c r="E1218" s="242"/>
      <c r="F1218" s="242"/>
      <c r="G1218" s="242"/>
      <c r="H1218" s="242"/>
      <c r="I1218" s="242"/>
      <c r="J1218" s="242"/>
      <c r="K1218" s="242"/>
      <c r="L1218" s="242">
        <f t="shared" si="17"/>
        <v>0</v>
      </c>
      <c r="M1218" s="242"/>
      <c r="N1218" s="242"/>
      <c r="O1218" s="242"/>
      <c r="P1218" s="242"/>
      <c r="Q1218" s="242"/>
      <c r="R1218" s="242"/>
      <c r="S1218" s="242"/>
      <c r="T1218" s="242"/>
      <c r="U1218" s="242"/>
      <c r="V1218" s="242"/>
      <c r="W1218" s="242"/>
      <c r="X1218" s="242"/>
      <c r="Y1218" s="242"/>
    </row>
    <row r="1219" spans="1:25" x14ac:dyDescent="0.25">
      <c r="A1219" s="242"/>
      <c r="B1219" s="242"/>
      <c r="C1219" s="242"/>
      <c r="D1219" s="242"/>
      <c r="E1219" s="242"/>
      <c r="F1219" s="242"/>
      <c r="G1219" s="242"/>
      <c r="H1219" s="242"/>
      <c r="I1219" s="242"/>
      <c r="J1219" s="242"/>
      <c r="K1219" s="242"/>
      <c r="L1219" s="242">
        <f t="shared" si="17"/>
        <v>0</v>
      </c>
      <c r="M1219" s="242"/>
      <c r="N1219" s="242"/>
      <c r="O1219" s="242"/>
      <c r="P1219" s="242"/>
      <c r="Q1219" s="242"/>
      <c r="R1219" s="242"/>
      <c r="S1219" s="242"/>
      <c r="T1219" s="242"/>
      <c r="U1219" s="242"/>
      <c r="V1219" s="242"/>
      <c r="W1219" s="242"/>
      <c r="X1219" s="242"/>
      <c r="Y1219" s="242"/>
    </row>
    <row r="1220" spans="1:25" x14ac:dyDescent="0.25">
      <c r="A1220" s="242"/>
      <c r="B1220" s="242"/>
      <c r="C1220" s="242"/>
      <c r="D1220" s="242"/>
      <c r="E1220" s="242"/>
      <c r="F1220" s="242"/>
      <c r="G1220" s="242"/>
      <c r="H1220" s="242"/>
      <c r="I1220" s="242"/>
      <c r="J1220" s="242"/>
      <c r="K1220" s="242"/>
      <c r="L1220" s="242">
        <f t="shared" si="17"/>
        <v>0</v>
      </c>
      <c r="M1220" s="242"/>
      <c r="N1220" s="242"/>
      <c r="O1220" s="242"/>
      <c r="P1220" s="242"/>
      <c r="Q1220" s="242"/>
      <c r="R1220" s="242"/>
      <c r="S1220" s="242"/>
      <c r="T1220" s="242"/>
      <c r="U1220" s="242"/>
      <c r="V1220" s="242"/>
      <c r="W1220" s="242"/>
      <c r="X1220" s="242"/>
      <c r="Y1220" s="242"/>
    </row>
    <row r="1221" spans="1:25" x14ac:dyDescent="0.25">
      <c r="A1221" s="242"/>
      <c r="B1221" s="242"/>
      <c r="C1221" s="242"/>
      <c r="D1221" s="242"/>
      <c r="E1221" s="242"/>
      <c r="F1221" s="242"/>
      <c r="G1221" s="242"/>
      <c r="H1221" s="242"/>
      <c r="I1221" s="242"/>
      <c r="J1221" s="242"/>
      <c r="K1221" s="242"/>
      <c r="L1221" s="242">
        <f t="shared" si="17"/>
        <v>0</v>
      </c>
      <c r="M1221" s="242"/>
      <c r="N1221" s="242"/>
      <c r="O1221" s="242"/>
      <c r="P1221" s="242"/>
      <c r="Q1221" s="242"/>
      <c r="R1221" s="242"/>
      <c r="S1221" s="242"/>
      <c r="T1221" s="242"/>
      <c r="U1221" s="242"/>
      <c r="V1221" s="242"/>
      <c r="W1221" s="242"/>
      <c r="X1221" s="242"/>
      <c r="Y1221" s="242"/>
    </row>
    <row r="1222" spans="1:25" x14ac:dyDescent="0.25">
      <c r="A1222" s="242"/>
      <c r="B1222" s="242"/>
      <c r="C1222" s="242"/>
      <c r="D1222" s="242"/>
      <c r="E1222" s="242"/>
      <c r="F1222" s="242"/>
      <c r="G1222" s="242"/>
      <c r="H1222" s="242"/>
      <c r="I1222" s="242"/>
      <c r="J1222" s="242"/>
      <c r="K1222" s="242"/>
      <c r="L1222" s="242">
        <f t="shared" si="17"/>
        <v>0</v>
      </c>
      <c r="M1222" s="242"/>
      <c r="N1222" s="242"/>
      <c r="O1222" s="242"/>
      <c r="P1222" s="242"/>
      <c r="Q1222" s="242"/>
      <c r="R1222" s="242"/>
      <c r="S1222" s="242"/>
      <c r="T1222" s="242"/>
      <c r="U1222" s="242"/>
      <c r="V1222" s="242"/>
      <c r="W1222" s="242"/>
      <c r="X1222" s="242"/>
      <c r="Y1222" s="242"/>
    </row>
    <row r="1223" spans="1:25" x14ac:dyDescent="0.25">
      <c r="A1223" s="242"/>
      <c r="B1223" s="242"/>
      <c r="C1223" s="242"/>
      <c r="D1223" s="242"/>
      <c r="E1223" s="242"/>
      <c r="F1223" s="242"/>
      <c r="G1223" s="242"/>
      <c r="H1223" s="242"/>
      <c r="I1223" s="242"/>
      <c r="J1223" s="242"/>
      <c r="K1223" s="242"/>
      <c r="L1223" s="242">
        <f t="shared" si="17"/>
        <v>0</v>
      </c>
      <c r="M1223" s="242"/>
      <c r="N1223" s="242"/>
      <c r="O1223" s="242"/>
      <c r="P1223" s="242"/>
      <c r="Q1223" s="242"/>
      <c r="R1223" s="242"/>
      <c r="S1223" s="242"/>
      <c r="T1223" s="242"/>
      <c r="U1223" s="242"/>
      <c r="V1223" s="242"/>
      <c r="W1223" s="242"/>
      <c r="X1223" s="242"/>
      <c r="Y1223" s="242"/>
    </row>
    <row r="1224" spans="1:25" x14ac:dyDescent="0.25">
      <c r="A1224" s="242"/>
      <c r="B1224" s="242"/>
      <c r="C1224" s="242"/>
      <c r="D1224" s="242"/>
      <c r="E1224" s="242"/>
      <c r="F1224" s="242"/>
      <c r="G1224" s="242"/>
      <c r="H1224" s="242"/>
      <c r="I1224" s="242"/>
      <c r="J1224" s="242"/>
      <c r="K1224" s="242"/>
      <c r="L1224" s="242">
        <f t="shared" si="17"/>
        <v>0</v>
      </c>
      <c r="M1224" s="242"/>
      <c r="N1224" s="242"/>
      <c r="O1224" s="242"/>
      <c r="P1224" s="242"/>
      <c r="Q1224" s="242"/>
      <c r="R1224" s="242"/>
      <c r="S1224" s="242"/>
      <c r="T1224" s="242"/>
      <c r="U1224" s="242"/>
      <c r="V1224" s="242"/>
      <c r="W1224" s="242"/>
      <c r="X1224" s="242"/>
      <c r="Y1224" s="242"/>
    </row>
    <row r="1225" spans="1:25" x14ac:dyDescent="0.25">
      <c r="A1225" s="242"/>
      <c r="B1225" s="242"/>
      <c r="C1225" s="242"/>
      <c r="D1225" s="242"/>
      <c r="E1225" s="242"/>
      <c r="F1225" s="242"/>
      <c r="G1225" s="242"/>
      <c r="H1225" s="242"/>
      <c r="I1225" s="242"/>
      <c r="J1225" s="242"/>
      <c r="K1225" s="242"/>
      <c r="L1225" s="242">
        <f t="shared" si="17"/>
        <v>0</v>
      </c>
      <c r="M1225" s="242"/>
      <c r="N1225" s="242"/>
      <c r="O1225" s="242"/>
      <c r="P1225" s="242"/>
      <c r="Q1225" s="242"/>
      <c r="R1225" s="242"/>
      <c r="S1225" s="242"/>
      <c r="T1225" s="242"/>
      <c r="U1225" s="242"/>
      <c r="V1225" s="242"/>
      <c r="W1225" s="242"/>
      <c r="X1225" s="242"/>
      <c r="Y1225" s="242"/>
    </row>
    <row r="1226" spans="1:25" x14ac:dyDescent="0.25">
      <c r="A1226" s="242"/>
      <c r="B1226" s="242"/>
      <c r="C1226" s="242"/>
      <c r="D1226" s="242"/>
      <c r="E1226" s="242"/>
      <c r="F1226" s="242"/>
      <c r="G1226" s="242"/>
      <c r="H1226" s="242"/>
      <c r="I1226" s="242"/>
      <c r="J1226" s="242"/>
      <c r="K1226" s="242"/>
      <c r="L1226" s="242">
        <f t="shared" si="17"/>
        <v>0</v>
      </c>
      <c r="M1226" s="242"/>
      <c r="N1226" s="242"/>
      <c r="O1226" s="242"/>
      <c r="P1226" s="242"/>
      <c r="Q1226" s="242"/>
      <c r="R1226" s="242"/>
      <c r="S1226" s="242"/>
      <c r="T1226" s="242"/>
      <c r="U1226" s="242"/>
      <c r="V1226" s="242"/>
      <c r="W1226" s="242"/>
      <c r="X1226" s="242"/>
      <c r="Y1226" s="242"/>
    </row>
    <row r="1227" spans="1:25" x14ac:dyDescent="0.25">
      <c r="A1227" s="242"/>
      <c r="B1227" s="242"/>
      <c r="C1227" s="242"/>
      <c r="D1227" s="242"/>
      <c r="E1227" s="242"/>
      <c r="F1227" s="242"/>
      <c r="G1227" s="242"/>
      <c r="H1227" s="242"/>
      <c r="I1227" s="242"/>
      <c r="J1227" s="242"/>
      <c r="K1227" s="242"/>
      <c r="L1227" s="242">
        <f t="shared" si="17"/>
        <v>0</v>
      </c>
      <c r="M1227" s="242"/>
      <c r="N1227" s="242"/>
      <c r="O1227" s="242"/>
      <c r="P1227" s="242"/>
      <c r="Q1227" s="242"/>
      <c r="R1227" s="242"/>
      <c r="S1227" s="242"/>
      <c r="T1227" s="242"/>
      <c r="U1227" s="242"/>
      <c r="V1227" s="242"/>
      <c r="W1227" s="242"/>
      <c r="X1227" s="242"/>
      <c r="Y1227" s="242"/>
    </row>
    <row r="1228" spans="1:25" x14ac:dyDescent="0.25">
      <c r="A1228" s="242"/>
      <c r="B1228" s="242"/>
      <c r="C1228" s="242"/>
      <c r="D1228" s="242"/>
      <c r="E1228" s="242"/>
      <c r="F1228" s="242"/>
      <c r="G1228" s="242"/>
      <c r="H1228" s="242"/>
      <c r="I1228" s="242"/>
      <c r="J1228" s="242"/>
      <c r="K1228" s="242"/>
      <c r="L1228" s="242">
        <f t="shared" si="17"/>
        <v>0</v>
      </c>
      <c r="M1228" s="242"/>
      <c r="N1228" s="242"/>
      <c r="O1228" s="242"/>
      <c r="P1228" s="242"/>
      <c r="Q1228" s="242"/>
      <c r="R1228" s="242"/>
      <c r="S1228" s="242"/>
      <c r="T1228" s="242"/>
      <c r="U1228" s="242"/>
      <c r="V1228" s="242"/>
      <c r="W1228" s="242"/>
      <c r="X1228" s="242"/>
      <c r="Y1228" s="242"/>
    </row>
    <row r="1229" spans="1:25" x14ac:dyDescent="0.25">
      <c r="A1229" s="242"/>
      <c r="B1229" s="242"/>
      <c r="C1229" s="242"/>
      <c r="D1229" s="242"/>
      <c r="E1229" s="242"/>
      <c r="F1229" s="242"/>
      <c r="G1229" s="242"/>
      <c r="H1229" s="242"/>
      <c r="I1229" s="242"/>
      <c r="J1229" s="242"/>
      <c r="K1229" s="242"/>
      <c r="L1229" s="242">
        <f t="shared" si="17"/>
        <v>0</v>
      </c>
      <c r="M1229" s="242"/>
      <c r="N1229" s="242"/>
      <c r="O1229" s="242"/>
      <c r="P1229" s="242"/>
      <c r="Q1229" s="242"/>
      <c r="R1229" s="242"/>
      <c r="S1229" s="242"/>
      <c r="T1229" s="242"/>
      <c r="U1229" s="242"/>
      <c r="V1229" s="242"/>
      <c r="W1229" s="242"/>
      <c r="X1229" s="242"/>
      <c r="Y1229" s="242"/>
    </row>
    <row r="1230" spans="1:25" x14ac:dyDescent="0.25">
      <c r="A1230" s="242"/>
      <c r="B1230" s="242"/>
      <c r="C1230" s="242"/>
      <c r="D1230" s="242"/>
      <c r="E1230" s="242"/>
      <c r="F1230" s="242"/>
      <c r="G1230" s="242"/>
      <c r="H1230" s="242"/>
      <c r="I1230" s="242"/>
      <c r="J1230" s="242"/>
      <c r="K1230" s="242"/>
      <c r="L1230" s="242">
        <f t="shared" si="17"/>
        <v>0</v>
      </c>
      <c r="M1230" s="242"/>
      <c r="N1230" s="242"/>
      <c r="O1230" s="242"/>
      <c r="P1230" s="242"/>
      <c r="Q1230" s="242"/>
      <c r="R1230" s="242"/>
      <c r="S1230" s="242"/>
      <c r="T1230" s="242"/>
      <c r="U1230" s="242"/>
      <c r="V1230" s="242"/>
      <c r="W1230" s="242"/>
      <c r="X1230" s="242"/>
      <c r="Y1230" s="242"/>
    </row>
    <row r="1231" spans="1:25" x14ac:dyDescent="0.25">
      <c r="A1231" s="242"/>
      <c r="B1231" s="242"/>
      <c r="C1231" s="242"/>
      <c r="D1231" s="242"/>
      <c r="E1231" s="242"/>
      <c r="F1231" s="242"/>
      <c r="G1231" s="242"/>
      <c r="H1231" s="242"/>
      <c r="I1231" s="242"/>
      <c r="J1231" s="242"/>
      <c r="K1231" s="242"/>
      <c r="L1231" s="242">
        <f t="shared" si="17"/>
        <v>0</v>
      </c>
      <c r="M1231" s="242"/>
      <c r="N1231" s="242"/>
      <c r="O1231" s="242"/>
      <c r="P1231" s="242"/>
      <c r="Q1231" s="242"/>
      <c r="R1231" s="242"/>
      <c r="S1231" s="242"/>
      <c r="T1231" s="242"/>
      <c r="U1231" s="242"/>
      <c r="V1231" s="242"/>
      <c r="W1231" s="242"/>
      <c r="X1231" s="242"/>
      <c r="Y1231" s="242"/>
    </row>
    <row r="1232" spans="1:25" x14ac:dyDescent="0.25">
      <c r="A1232" s="242"/>
      <c r="B1232" s="242"/>
      <c r="C1232" s="242"/>
      <c r="D1232" s="242"/>
      <c r="E1232" s="242"/>
      <c r="F1232" s="242"/>
      <c r="G1232" s="242"/>
      <c r="H1232" s="242"/>
      <c r="I1232" s="242"/>
      <c r="J1232" s="242"/>
      <c r="K1232" s="242"/>
      <c r="L1232" s="242">
        <f t="shared" si="17"/>
        <v>0</v>
      </c>
      <c r="M1232" s="242"/>
      <c r="N1232" s="242"/>
      <c r="O1232" s="242"/>
      <c r="P1232" s="242"/>
      <c r="Q1232" s="242"/>
      <c r="R1232" s="242"/>
      <c r="S1232" s="242"/>
      <c r="T1232" s="242"/>
      <c r="U1232" s="242"/>
      <c r="V1232" s="242"/>
      <c r="W1232" s="242"/>
      <c r="X1232" s="242"/>
      <c r="Y1232" s="242"/>
    </row>
    <row r="1233" spans="1:25" x14ac:dyDescent="0.25">
      <c r="A1233" s="242"/>
      <c r="B1233" s="242"/>
      <c r="C1233" s="242"/>
      <c r="D1233" s="242"/>
      <c r="E1233" s="242"/>
      <c r="F1233" s="242"/>
      <c r="G1233" s="242"/>
      <c r="H1233" s="242"/>
      <c r="I1233" s="242"/>
      <c r="J1233" s="242"/>
      <c r="K1233" s="242"/>
      <c r="L1233" s="242">
        <f t="shared" si="17"/>
        <v>0</v>
      </c>
      <c r="M1233" s="242"/>
      <c r="N1233" s="242"/>
      <c r="O1233" s="242"/>
      <c r="P1233" s="242"/>
      <c r="Q1233" s="242"/>
      <c r="R1233" s="242"/>
      <c r="S1233" s="242"/>
      <c r="T1233" s="242"/>
      <c r="U1233" s="242"/>
      <c r="V1233" s="242"/>
      <c r="W1233" s="242"/>
      <c r="X1233" s="242"/>
      <c r="Y1233" s="242"/>
    </row>
    <row r="1234" spans="1:25" x14ac:dyDescent="0.25">
      <c r="A1234" s="242"/>
      <c r="B1234" s="242"/>
      <c r="C1234" s="242"/>
      <c r="D1234" s="242"/>
      <c r="E1234" s="242"/>
      <c r="F1234" s="242"/>
      <c r="G1234" s="242"/>
      <c r="H1234" s="242"/>
      <c r="I1234" s="242"/>
      <c r="J1234" s="242"/>
      <c r="K1234" s="242"/>
      <c r="L1234" s="242">
        <f t="shared" si="17"/>
        <v>0</v>
      </c>
      <c r="M1234" s="242"/>
      <c r="N1234" s="242"/>
      <c r="O1234" s="242"/>
      <c r="P1234" s="242"/>
      <c r="Q1234" s="242"/>
      <c r="R1234" s="242"/>
      <c r="S1234" s="242"/>
      <c r="T1234" s="242"/>
      <c r="U1234" s="242"/>
      <c r="V1234" s="242"/>
      <c r="W1234" s="242"/>
      <c r="X1234" s="242"/>
      <c r="Y1234" s="242"/>
    </row>
    <row r="1235" spans="1:25" x14ac:dyDescent="0.25">
      <c r="A1235" s="242"/>
      <c r="B1235" s="242"/>
      <c r="C1235" s="242"/>
      <c r="D1235" s="242"/>
      <c r="E1235" s="242"/>
      <c r="F1235" s="242"/>
      <c r="G1235" s="242"/>
      <c r="H1235" s="242"/>
      <c r="I1235" s="242"/>
      <c r="J1235" s="242"/>
      <c r="K1235" s="242"/>
      <c r="L1235" s="242">
        <f t="shared" si="17"/>
        <v>0</v>
      </c>
      <c r="M1235" s="242"/>
      <c r="N1235" s="242"/>
      <c r="O1235" s="242"/>
      <c r="P1235" s="242"/>
      <c r="Q1235" s="242"/>
      <c r="R1235" s="242"/>
      <c r="S1235" s="242"/>
      <c r="T1235" s="242"/>
      <c r="U1235" s="242"/>
      <c r="V1235" s="242"/>
      <c r="W1235" s="242"/>
      <c r="X1235" s="242"/>
      <c r="Y1235" s="242"/>
    </row>
    <row r="1236" spans="1:25" x14ac:dyDescent="0.25">
      <c r="A1236" s="242"/>
      <c r="B1236" s="242"/>
      <c r="C1236" s="242"/>
      <c r="D1236" s="242"/>
      <c r="E1236" s="242"/>
      <c r="F1236" s="242"/>
      <c r="G1236" s="242"/>
      <c r="H1236" s="242"/>
      <c r="I1236" s="242"/>
      <c r="J1236" s="242"/>
      <c r="K1236" s="242"/>
      <c r="L1236" s="242">
        <f t="shared" si="17"/>
        <v>0</v>
      </c>
      <c r="M1236" s="242"/>
      <c r="N1236" s="242"/>
      <c r="O1236" s="242"/>
      <c r="P1236" s="242"/>
      <c r="Q1236" s="242"/>
      <c r="R1236" s="242"/>
      <c r="S1236" s="242"/>
      <c r="T1236" s="242"/>
      <c r="U1236" s="242"/>
      <c r="V1236" s="242"/>
      <c r="W1236" s="242"/>
      <c r="X1236" s="242"/>
      <c r="Y1236" s="242"/>
    </row>
    <row r="1237" spans="1:25" x14ac:dyDescent="0.25">
      <c r="A1237" s="242"/>
      <c r="B1237" s="242"/>
      <c r="C1237" s="242"/>
      <c r="D1237" s="242"/>
      <c r="E1237" s="242"/>
      <c r="F1237" s="242"/>
      <c r="G1237" s="242"/>
      <c r="H1237" s="242"/>
      <c r="I1237" s="242"/>
      <c r="J1237" s="242"/>
      <c r="K1237" s="242"/>
      <c r="L1237" s="242">
        <f t="shared" si="17"/>
        <v>0</v>
      </c>
      <c r="M1237" s="242"/>
      <c r="N1237" s="242"/>
      <c r="O1237" s="242"/>
      <c r="P1237" s="242"/>
      <c r="Q1237" s="242"/>
      <c r="R1237" s="242"/>
      <c r="S1237" s="242"/>
      <c r="T1237" s="242"/>
      <c r="U1237" s="242"/>
      <c r="V1237" s="242"/>
      <c r="W1237" s="242"/>
      <c r="X1237" s="242"/>
      <c r="Y1237" s="242"/>
    </row>
    <row r="1238" spans="1:25" x14ac:dyDescent="0.25">
      <c r="A1238" s="242"/>
      <c r="B1238" s="242"/>
      <c r="C1238" s="242"/>
      <c r="D1238" s="242"/>
      <c r="E1238" s="242"/>
      <c r="F1238" s="242"/>
      <c r="G1238" s="242"/>
      <c r="H1238" s="242"/>
      <c r="I1238" s="242"/>
      <c r="J1238" s="242"/>
      <c r="K1238" s="242"/>
      <c r="L1238" s="242">
        <f t="shared" si="17"/>
        <v>0</v>
      </c>
      <c r="M1238" s="242"/>
      <c r="N1238" s="242"/>
      <c r="O1238" s="242"/>
      <c r="P1238" s="242"/>
      <c r="Q1238" s="242"/>
      <c r="R1238" s="242"/>
      <c r="S1238" s="242"/>
      <c r="T1238" s="242"/>
      <c r="U1238" s="242"/>
      <c r="V1238" s="242"/>
      <c r="W1238" s="242"/>
      <c r="X1238" s="242"/>
      <c r="Y1238" s="242"/>
    </row>
    <row r="1239" spans="1:25" x14ac:dyDescent="0.25">
      <c r="A1239" s="242"/>
      <c r="B1239" s="242"/>
      <c r="C1239" s="242"/>
      <c r="D1239" s="242"/>
      <c r="E1239" s="242"/>
      <c r="F1239" s="242"/>
      <c r="G1239" s="242"/>
      <c r="H1239" s="242"/>
      <c r="I1239" s="242"/>
      <c r="J1239" s="242"/>
      <c r="K1239" s="242"/>
      <c r="L1239" s="242">
        <f t="shared" si="17"/>
        <v>0</v>
      </c>
      <c r="M1239" s="242"/>
      <c r="N1239" s="242"/>
      <c r="O1239" s="242"/>
      <c r="P1239" s="242"/>
      <c r="Q1239" s="242"/>
      <c r="R1239" s="242"/>
      <c r="S1239" s="242"/>
      <c r="T1239" s="242"/>
      <c r="U1239" s="242"/>
      <c r="V1239" s="242"/>
      <c r="W1239" s="242"/>
      <c r="X1239" s="242"/>
      <c r="Y1239" s="242"/>
    </row>
    <row r="1240" spans="1:25" x14ac:dyDescent="0.25">
      <c r="A1240" s="242"/>
      <c r="B1240" s="242"/>
      <c r="C1240" s="242"/>
      <c r="D1240" s="242"/>
      <c r="E1240" s="242"/>
      <c r="F1240" s="242"/>
      <c r="G1240" s="242"/>
      <c r="H1240" s="242"/>
      <c r="I1240" s="242"/>
      <c r="J1240" s="242"/>
      <c r="K1240" s="242"/>
      <c r="L1240" s="242">
        <f t="shared" si="17"/>
        <v>0</v>
      </c>
      <c r="M1240" s="242"/>
      <c r="N1240" s="242"/>
      <c r="O1240" s="242"/>
      <c r="P1240" s="242"/>
      <c r="Q1240" s="242"/>
      <c r="R1240" s="242"/>
      <c r="S1240" s="242"/>
      <c r="T1240" s="242"/>
      <c r="U1240" s="242"/>
      <c r="V1240" s="242"/>
      <c r="W1240" s="242"/>
      <c r="X1240" s="242"/>
      <c r="Y1240" s="242"/>
    </row>
    <row r="1241" spans="1:25" x14ac:dyDescent="0.25">
      <c r="A1241" s="242"/>
      <c r="B1241" s="242"/>
      <c r="C1241" s="242"/>
      <c r="D1241" s="242"/>
      <c r="E1241" s="242"/>
      <c r="F1241" s="242"/>
      <c r="G1241" s="242"/>
      <c r="H1241" s="242"/>
      <c r="I1241" s="242"/>
      <c r="J1241" s="242"/>
      <c r="K1241" s="242"/>
      <c r="L1241" s="242">
        <f t="shared" si="17"/>
        <v>0</v>
      </c>
      <c r="M1241" s="242"/>
      <c r="N1241" s="242"/>
      <c r="O1241" s="242"/>
      <c r="P1241" s="242"/>
      <c r="Q1241" s="242"/>
      <c r="R1241" s="242"/>
      <c r="S1241" s="242"/>
      <c r="T1241" s="242"/>
      <c r="U1241" s="242"/>
      <c r="V1241" s="242"/>
      <c r="W1241" s="242"/>
      <c r="X1241" s="242"/>
      <c r="Y1241" s="242"/>
    </row>
    <row r="1242" spans="1:25" x14ac:dyDescent="0.25">
      <c r="A1242" s="242"/>
      <c r="B1242" s="242"/>
      <c r="C1242" s="242"/>
      <c r="D1242" s="242"/>
      <c r="E1242" s="242"/>
      <c r="F1242" s="242"/>
      <c r="G1242" s="242"/>
      <c r="H1242" s="242"/>
      <c r="I1242" s="242"/>
      <c r="J1242" s="242"/>
      <c r="K1242" s="242"/>
      <c r="L1242" s="242">
        <f t="shared" si="17"/>
        <v>0</v>
      </c>
      <c r="M1242" s="242"/>
      <c r="N1242" s="242"/>
      <c r="O1242" s="242"/>
      <c r="P1242" s="242"/>
      <c r="Q1242" s="242"/>
      <c r="R1242" s="242"/>
      <c r="S1242" s="242"/>
      <c r="T1242" s="242"/>
      <c r="U1242" s="242"/>
      <c r="V1242" s="242"/>
      <c r="W1242" s="242"/>
      <c r="X1242" s="242"/>
      <c r="Y1242" s="242"/>
    </row>
    <row r="1243" spans="1:25" x14ac:dyDescent="0.25">
      <c r="A1243" s="242"/>
      <c r="B1243" s="242"/>
      <c r="C1243" s="242"/>
      <c r="D1243" s="242"/>
      <c r="E1243" s="242"/>
      <c r="F1243" s="242"/>
      <c r="G1243" s="242"/>
      <c r="H1243" s="242"/>
      <c r="I1243" s="242"/>
      <c r="J1243" s="242"/>
      <c r="K1243" s="242"/>
      <c r="L1243" s="242">
        <f t="shared" si="17"/>
        <v>0</v>
      </c>
      <c r="M1243" s="242"/>
      <c r="N1243" s="242"/>
      <c r="O1243" s="242"/>
      <c r="P1243" s="242"/>
      <c r="Q1243" s="242"/>
      <c r="R1243" s="242"/>
      <c r="S1243" s="242"/>
      <c r="T1243" s="242"/>
      <c r="U1243" s="242"/>
      <c r="V1243" s="242"/>
      <c r="W1243" s="242"/>
      <c r="X1243" s="242"/>
      <c r="Y1243" s="242"/>
    </row>
    <row r="1244" spans="1:25" x14ac:dyDescent="0.25">
      <c r="A1244" s="242"/>
      <c r="B1244" s="242"/>
      <c r="C1244" s="242"/>
      <c r="D1244" s="242"/>
      <c r="E1244" s="242"/>
      <c r="F1244" s="242"/>
      <c r="G1244" s="242"/>
      <c r="H1244" s="242"/>
      <c r="I1244" s="242"/>
      <c r="J1244" s="242"/>
      <c r="K1244" s="242"/>
      <c r="L1244" s="242">
        <f t="shared" si="17"/>
        <v>0</v>
      </c>
      <c r="M1244" s="242"/>
      <c r="N1244" s="242"/>
      <c r="O1244" s="242"/>
      <c r="P1244" s="242"/>
      <c r="Q1244" s="242"/>
      <c r="R1244" s="242"/>
      <c r="S1244" s="242"/>
      <c r="T1244" s="242"/>
      <c r="U1244" s="242"/>
      <c r="V1244" s="242"/>
      <c r="W1244" s="242"/>
      <c r="X1244" s="242"/>
      <c r="Y1244" s="242"/>
    </row>
    <row r="1245" spans="1:25" x14ac:dyDescent="0.25">
      <c r="A1245" s="242"/>
      <c r="B1245" s="242"/>
      <c r="C1245" s="242"/>
      <c r="D1245" s="242"/>
      <c r="E1245" s="242"/>
      <c r="F1245" s="242"/>
      <c r="G1245" s="242"/>
      <c r="H1245" s="242"/>
      <c r="I1245" s="242"/>
      <c r="J1245" s="242"/>
      <c r="K1245" s="242"/>
      <c r="L1245" s="242">
        <f t="shared" si="17"/>
        <v>0</v>
      </c>
      <c r="M1245" s="242"/>
      <c r="N1245" s="242"/>
      <c r="O1245" s="242"/>
      <c r="P1245" s="242"/>
      <c r="Q1245" s="242"/>
      <c r="R1245" s="242"/>
      <c r="S1245" s="242"/>
      <c r="T1245" s="242"/>
      <c r="U1245" s="242"/>
      <c r="V1245" s="242"/>
      <c r="W1245" s="242"/>
      <c r="X1245" s="242"/>
      <c r="Y1245" s="242"/>
    </row>
    <row r="1246" spans="1:25" x14ac:dyDescent="0.25">
      <c r="A1246" s="242"/>
      <c r="B1246" s="242"/>
      <c r="C1246" s="242"/>
      <c r="D1246" s="242"/>
      <c r="E1246" s="242"/>
      <c r="F1246" s="242"/>
      <c r="G1246" s="242"/>
      <c r="H1246" s="242"/>
      <c r="I1246" s="242"/>
      <c r="J1246" s="242"/>
      <c r="K1246" s="242"/>
      <c r="L1246" s="242">
        <f t="shared" si="17"/>
        <v>0</v>
      </c>
      <c r="M1246" s="242"/>
      <c r="N1246" s="242"/>
      <c r="O1246" s="242"/>
      <c r="P1246" s="242"/>
      <c r="Q1246" s="242"/>
      <c r="R1246" s="242"/>
      <c r="S1246" s="242"/>
      <c r="T1246" s="242"/>
      <c r="U1246" s="242"/>
      <c r="V1246" s="242"/>
      <c r="W1246" s="242"/>
      <c r="X1246" s="242"/>
      <c r="Y1246" s="242"/>
    </row>
    <row r="1247" spans="1:25" x14ac:dyDescent="0.25">
      <c r="A1247" s="242"/>
      <c r="B1247" s="242"/>
      <c r="C1247" s="242"/>
      <c r="D1247" s="242"/>
      <c r="E1247" s="242"/>
      <c r="F1247" s="242"/>
      <c r="G1247" s="242"/>
      <c r="H1247" s="242"/>
      <c r="I1247" s="242"/>
      <c r="J1247" s="242"/>
      <c r="K1247" s="242"/>
      <c r="L1247" s="242">
        <f t="shared" si="17"/>
        <v>0</v>
      </c>
      <c r="M1247" s="242"/>
      <c r="N1247" s="242"/>
      <c r="O1247" s="242"/>
      <c r="P1247" s="242"/>
      <c r="Q1247" s="242"/>
      <c r="R1247" s="242"/>
      <c r="S1247" s="242"/>
      <c r="T1247" s="242"/>
      <c r="U1247" s="242"/>
      <c r="V1247" s="242"/>
      <c r="W1247" s="242"/>
      <c r="X1247" s="242"/>
      <c r="Y1247" s="242"/>
    </row>
    <row r="1248" spans="1:25" x14ac:dyDescent="0.25">
      <c r="A1248" s="242"/>
      <c r="B1248" s="242"/>
      <c r="C1248" s="242"/>
      <c r="D1248" s="242"/>
      <c r="E1248" s="242"/>
      <c r="F1248" s="242"/>
      <c r="G1248" s="242"/>
      <c r="H1248" s="242"/>
      <c r="I1248" s="242"/>
      <c r="J1248" s="242"/>
      <c r="K1248" s="242"/>
      <c r="L1248" s="242">
        <f t="shared" si="17"/>
        <v>0</v>
      </c>
      <c r="M1248" s="242"/>
      <c r="N1248" s="242"/>
      <c r="O1248" s="242"/>
      <c r="P1248" s="242"/>
      <c r="Q1248" s="242"/>
      <c r="R1248" s="242"/>
      <c r="S1248" s="242"/>
      <c r="T1248" s="242"/>
      <c r="U1248" s="242"/>
      <c r="V1248" s="242"/>
      <c r="W1248" s="242"/>
      <c r="X1248" s="242"/>
      <c r="Y1248" s="242"/>
    </row>
    <row r="1249" spans="1:25" x14ac:dyDescent="0.25">
      <c r="A1249" s="242"/>
      <c r="B1249" s="242"/>
      <c r="C1249" s="242"/>
      <c r="D1249" s="242"/>
      <c r="E1249" s="242"/>
      <c r="F1249" s="242"/>
      <c r="G1249" s="242"/>
      <c r="H1249" s="242"/>
      <c r="I1249" s="242"/>
      <c r="J1249" s="242"/>
      <c r="K1249" s="242"/>
      <c r="L1249" s="242">
        <f t="shared" si="17"/>
        <v>0</v>
      </c>
      <c r="M1249" s="242"/>
      <c r="N1249" s="242"/>
      <c r="O1249" s="242"/>
      <c r="P1249" s="242"/>
      <c r="Q1249" s="242"/>
      <c r="R1249" s="242"/>
      <c r="S1249" s="242"/>
      <c r="T1249" s="242"/>
      <c r="U1249" s="242"/>
      <c r="V1249" s="242"/>
      <c r="W1249" s="242"/>
      <c r="X1249" s="242"/>
      <c r="Y1249" s="242"/>
    </row>
    <row r="1250" spans="1:25" x14ac:dyDescent="0.25">
      <c r="A1250" s="242"/>
      <c r="B1250" s="242"/>
      <c r="C1250" s="242"/>
      <c r="D1250" s="242"/>
      <c r="E1250" s="242"/>
      <c r="F1250" s="242"/>
      <c r="G1250" s="242"/>
      <c r="H1250" s="242"/>
      <c r="I1250" s="242"/>
      <c r="J1250" s="242"/>
      <c r="K1250" s="242"/>
      <c r="L1250" s="242">
        <f t="shared" si="17"/>
        <v>0</v>
      </c>
      <c r="M1250" s="242"/>
      <c r="N1250" s="242"/>
      <c r="O1250" s="242"/>
      <c r="P1250" s="242"/>
      <c r="Q1250" s="242"/>
      <c r="R1250" s="242"/>
      <c r="S1250" s="242"/>
      <c r="T1250" s="242"/>
      <c r="U1250" s="242"/>
      <c r="V1250" s="242"/>
      <c r="W1250" s="242"/>
      <c r="X1250" s="242"/>
      <c r="Y1250" s="242"/>
    </row>
    <row r="1251" spans="1:25" x14ac:dyDescent="0.25">
      <c r="A1251" s="242"/>
      <c r="B1251" s="242"/>
      <c r="C1251" s="242"/>
      <c r="D1251" s="242"/>
      <c r="E1251" s="242"/>
      <c r="F1251" s="242"/>
      <c r="G1251" s="242"/>
      <c r="H1251" s="242"/>
      <c r="I1251" s="242"/>
      <c r="J1251" s="242"/>
      <c r="K1251" s="242"/>
      <c r="L1251" s="242">
        <f t="shared" si="17"/>
        <v>0</v>
      </c>
      <c r="M1251" s="242"/>
      <c r="N1251" s="242"/>
      <c r="O1251" s="242"/>
      <c r="P1251" s="242"/>
      <c r="Q1251" s="242"/>
      <c r="R1251" s="242"/>
      <c r="S1251" s="242"/>
      <c r="T1251" s="242"/>
      <c r="U1251" s="242"/>
      <c r="V1251" s="242"/>
      <c r="W1251" s="242"/>
      <c r="X1251" s="242"/>
      <c r="Y1251" s="242"/>
    </row>
    <row r="1252" spans="1:25" x14ac:dyDescent="0.25">
      <c r="A1252" s="242"/>
      <c r="B1252" s="242"/>
      <c r="C1252" s="242"/>
      <c r="D1252" s="242"/>
      <c r="E1252" s="242"/>
      <c r="F1252" s="242"/>
      <c r="G1252" s="242"/>
      <c r="H1252" s="242"/>
      <c r="I1252" s="242"/>
      <c r="J1252" s="242"/>
      <c r="K1252" s="242"/>
      <c r="L1252" s="242">
        <f t="shared" si="17"/>
        <v>0</v>
      </c>
      <c r="M1252" s="242"/>
      <c r="N1252" s="242"/>
      <c r="O1252" s="242"/>
      <c r="P1252" s="242"/>
      <c r="Q1252" s="242"/>
      <c r="R1252" s="242"/>
      <c r="S1252" s="242"/>
      <c r="T1252" s="242"/>
      <c r="U1252" s="242"/>
      <c r="V1252" s="242"/>
      <c r="W1252" s="242"/>
      <c r="X1252" s="242"/>
      <c r="Y1252" s="242"/>
    </row>
    <row r="1253" spans="1:25" x14ac:dyDescent="0.25">
      <c r="A1253" s="242"/>
      <c r="B1253" s="242"/>
      <c r="C1253" s="242"/>
      <c r="D1253" s="242"/>
      <c r="E1253" s="242"/>
      <c r="F1253" s="242"/>
      <c r="G1253" s="242"/>
      <c r="H1253" s="242"/>
      <c r="I1253" s="242"/>
      <c r="J1253" s="242"/>
      <c r="K1253" s="242"/>
      <c r="L1253" s="242">
        <f t="shared" si="17"/>
        <v>0</v>
      </c>
      <c r="M1253" s="242"/>
      <c r="N1253" s="242"/>
      <c r="O1253" s="242"/>
      <c r="P1253" s="242"/>
      <c r="Q1253" s="242"/>
      <c r="R1253" s="242"/>
      <c r="S1253" s="242"/>
      <c r="T1253" s="242"/>
      <c r="U1253" s="242"/>
      <c r="V1253" s="242"/>
      <c r="W1253" s="242"/>
      <c r="X1253" s="242"/>
      <c r="Y1253" s="242"/>
    </row>
    <row r="1254" spans="1:25" x14ac:dyDescent="0.25">
      <c r="A1254" s="242"/>
      <c r="B1254" s="242"/>
      <c r="C1254" s="242"/>
      <c r="D1254" s="242"/>
      <c r="E1254" s="242"/>
      <c r="F1254" s="242"/>
      <c r="G1254" s="242"/>
      <c r="H1254" s="242"/>
      <c r="I1254" s="242"/>
      <c r="J1254" s="242"/>
      <c r="K1254" s="242"/>
      <c r="L1254" s="242">
        <f t="shared" si="17"/>
        <v>0</v>
      </c>
      <c r="M1254" s="242"/>
      <c r="N1254" s="242"/>
      <c r="O1254" s="242"/>
      <c r="P1254" s="242"/>
      <c r="Q1254" s="242"/>
      <c r="R1254" s="242"/>
      <c r="S1254" s="242"/>
      <c r="T1254" s="242"/>
      <c r="U1254" s="242"/>
      <c r="V1254" s="242"/>
      <c r="W1254" s="242"/>
      <c r="X1254" s="242"/>
      <c r="Y1254" s="242"/>
    </row>
    <row r="1255" spans="1:25" x14ac:dyDescent="0.25">
      <c r="A1255" s="242"/>
      <c r="B1255" s="242"/>
      <c r="C1255" s="242"/>
      <c r="D1255" s="242"/>
      <c r="E1255" s="242"/>
      <c r="F1255" s="242"/>
      <c r="G1255" s="242"/>
      <c r="H1255" s="242"/>
      <c r="I1255" s="242"/>
      <c r="J1255" s="242"/>
      <c r="K1255" s="242"/>
      <c r="L1255" s="242">
        <f t="shared" si="17"/>
        <v>0</v>
      </c>
      <c r="M1255" s="242"/>
      <c r="N1255" s="242"/>
      <c r="O1255" s="242"/>
      <c r="P1255" s="242"/>
      <c r="Q1255" s="242"/>
      <c r="R1255" s="242"/>
      <c r="S1255" s="242"/>
      <c r="T1255" s="242"/>
      <c r="U1255" s="242"/>
      <c r="V1255" s="242"/>
      <c r="W1255" s="242"/>
      <c r="X1255" s="242"/>
      <c r="Y1255" s="242"/>
    </row>
    <row r="1256" spans="1:25" x14ac:dyDescent="0.25">
      <c r="A1256" s="242"/>
      <c r="B1256" s="242"/>
      <c r="C1256" s="242"/>
      <c r="D1256" s="242"/>
      <c r="E1256" s="242"/>
      <c r="F1256" s="242"/>
      <c r="G1256" s="242"/>
      <c r="H1256" s="242"/>
      <c r="I1256" s="242"/>
      <c r="J1256" s="242"/>
      <c r="K1256" s="242"/>
      <c r="L1256" s="242">
        <f t="shared" si="17"/>
        <v>0</v>
      </c>
      <c r="M1256" s="242"/>
      <c r="N1256" s="242"/>
      <c r="O1256" s="242"/>
      <c r="P1256" s="242"/>
      <c r="Q1256" s="242"/>
      <c r="R1256" s="242"/>
      <c r="S1256" s="242"/>
      <c r="T1256" s="242"/>
      <c r="U1256" s="242"/>
      <c r="V1256" s="242"/>
      <c r="W1256" s="242"/>
      <c r="X1256" s="242"/>
      <c r="Y1256" s="242"/>
    </row>
    <row r="1257" spans="1:25" x14ac:dyDescent="0.25">
      <c r="A1257" s="242"/>
      <c r="B1257" s="242"/>
      <c r="C1257" s="242"/>
      <c r="D1257" s="242"/>
      <c r="E1257" s="242"/>
      <c r="F1257" s="242"/>
      <c r="G1257" s="242"/>
      <c r="H1257" s="242"/>
      <c r="I1257" s="242"/>
      <c r="J1257" s="242"/>
      <c r="K1257" s="242"/>
      <c r="L1257" s="242">
        <f t="shared" ref="L1257:L1320" si="18">E1257</f>
        <v>0</v>
      </c>
      <c r="M1257" s="242"/>
      <c r="N1257" s="242"/>
      <c r="O1257" s="242"/>
      <c r="P1257" s="242"/>
      <c r="Q1257" s="242"/>
      <c r="R1257" s="242"/>
      <c r="S1257" s="242"/>
      <c r="T1257" s="242"/>
      <c r="U1257" s="242"/>
      <c r="V1257" s="242"/>
      <c r="W1257" s="242"/>
      <c r="X1257" s="242"/>
      <c r="Y1257" s="242"/>
    </row>
    <row r="1258" spans="1:25" x14ac:dyDescent="0.25">
      <c r="A1258" s="242"/>
      <c r="B1258" s="242"/>
      <c r="C1258" s="242"/>
      <c r="D1258" s="242"/>
      <c r="E1258" s="242"/>
      <c r="F1258" s="242"/>
      <c r="G1258" s="242"/>
      <c r="H1258" s="242"/>
      <c r="I1258" s="242"/>
      <c r="J1258" s="242"/>
      <c r="K1258" s="242"/>
      <c r="L1258" s="242">
        <f t="shared" si="18"/>
        <v>0</v>
      </c>
      <c r="M1258" s="242"/>
      <c r="N1258" s="242"/>
      <c r="O1258" s="242"/>
      <c r="P1258" s="242"/>
      <c r="Q1258" s="242"/>
      <c r="R1258" s="242"/>
      <c r="S1258" s="242"/>
      <c r="T1258" s="242"/>
      <c r="U1258" s="242"/>
      <c r="V1258" s="242"/>
      <c r="W1258" s="242"/>
      <c r="X1258" s="242"/>
      <c r="Y1258" s="242"/>
    </row>
    <row r="1259" spans="1:25" x14ac:dyDescent="0.25">
      <c r="A1259" s="242"/>
      <c r="B1259" s="242"/>
      <c r="C1259" s="242"/>
      <c r="D1259" s="242"/>
      <c r="E1259" s="242"/>
      <c r="F1259" s="242"/>
      <c r="G1259" s="242"/>
      <c r="H1259" s="242"/>
      <c r="I1259" s="242"/>
      <c r="J1259" s="242"/>
      <c r="K1259" s="242"/>
      <c r="L1259" s="242">
        <f t="shared" si="18"/>
        <v>0</v>
      </c>
      <c r="M1259" s="242"/>
      <c r="N1259" s="242"/>
      <c r="O1259" s="242"/>
      <c r="P1259" s="242"/>
      <c r="Q1259" s="242"/>
      <c r="R1259" s="242"/>
      <c r="S1259" s="242"/>
      <c r="T1259" s="242"/>
      <c r="U1259" s="242"/>
      <c r="V1259" s="242"/>
      <c r="W1259" s="242"/>
      <c r="X1259" s="242"/>
      <c r="Y1259" s="242"/>
    </row>
    <row r="1260" spans="1:25" x14ac:dyDescent="0.25">
      <c r="A1260" s="242"/>
      <c r="B1260" s="242"/>
      <c r="C1260" s="242"/>
      <c r="D1260" s="242"/>
      <c r="E1260" s="242"/>
      <c r="F1260" s="242"/>
      <c r="G1260" s="242"/>
      <c r="H1260" s="242"/>
      <c r="I1260" s="242"/>
      <c r="J1260" s="242"/>
      <c r="K1260" s="242"/>
      <c r="L1260" s="242">
        <f t="shared" si="18"/>
        <v>0</v>
      </c>
      <c r="M1260" s="242"/>
      <c r="N1260" s="242"/>
      <c r="O1260" s="242"/>
      <c r="P1260" s="242"/>
      <c r="Q1260" s="242"/>
      <c r="R1260" s="242"/>
      <c r="S1260" s="242"/>
      <c r="T1260" s="242"/>
      <c r="U1260" s="242"/>
      <c r="V1260" s="242"/>
      <c r="W1260" s="242"/>
      <c r="X1260" s="242"/>
      <c r="Y1260" s="242"/>
    </row>
    <row r="1261" spans="1:25" x14ac:dyDescent="0.25">
      <c r="A1261" s="242"/>
      <c r="B1261" s="242"/>
      <c r="C1261" s="242"/>
      <c r="D1261" s="242"/>
      <c r="E1261" s="242"/>
      <c r="F1261" s="242"/>
      <c r="G1261" s="242"/>
      <c r="H1261" s="242"/>
      <c r="I1261" s="242"/>
      <c r="J1261" s="242"/>
      <c r="K1261" s="242"/>
      <c r="L1261" s="242">
        <f t="shared" si="18"/>
        <v>0</v>
      </c>
      <c r="M1261" s="242"/>
      <c r="N1261" s="242"/>
      <c r="O1261" s="242"/>
      <c r="P1261" s="242"/>
      <c r="Q1261" s="242"/>
      <c r="R1261" s="242"/>
      <c r="S1261" s="242"/>
      <c r="T1261" s="242"/>
      <c r="U1261" s="242"/>
      <c r="V1261" s="242"/>
      <c r="W1261" s="242"/>
      <c r="X1261" s="242"/>
      <c r="Y1261" s="242"/>
    </row>
    <row r="1262" spans="1:25" x14ac:dyDescent="0.25">
      <c r="A1262" s="242"/>
      <c r="B1262" s="242"/>
      <c r="C1262" s="242"/>
      <c r="D1262" s="242"/>
      <c r="E1262" s="242"/>
      <c r="F1262" s="242"/>
      <c r="G1262" s="242"/>
      <c r="H1262" s="242"/>
      <c r="I1262" s="242"/>
      <c r="J1262" s="242"/>
      <c r="K1262" s="242"/>
      <c r="L1262" s="242">
        <f t="shared" si="18"/>
        <v>0</v>
      </c>
      <c r="M1262" s="242"/>
      <c r="N1262" s="242"/>
      <c r="O1262" s="242"/>
      <c r="P1262" s="242"/>
      <c r="Q1262" s="242"/>
      <c r="R1262" s="242"/>
      <c r="S1262" s="242"/>
      <c r="T1262" s="242"/>
      <c r="U1262" s="242"/>
      <c r="V1262" s="242"/>
      <c r="W1262" s="242"/>
      <c r="X1262" s="242"/>
      <c r="Y1262" s="242"/>
    </row>
    <row r="1263" spans="1:25" x14ac:dyDescent="0.25">
      <c r="A1263" s="242"/>
      <c r="B1263" s="242"/>
      <c r="C1263" s="242"/>
      <c r="D1263" s="242"/>
      <c r="E1263" s="242"/>
      <c r="F1263" s="242"/>
      <c r="G1263" s="242"/>
      <c r="H1263" s="242"/>
      <c r="I1263" s="242"/>
      <c r="J1263" s="242"/>
      <c r="K1263" s="242"/>
      <c r="L1263" s="242">
        <f t="shared" si="18"/>
        <v>0</v>
      </c>
      <c r="M1263" s="242"/>
      <c r="N1263" s="242"/>
      <c r="O1263" s="242"/>
      <c r="P1263" s="242"/>
      <c r="Q1263" s="242"/>
      <c r="R1263" s="242"/>
      <c r="S1263" s="242"/>
      <c r="T1263" s="242"/>
      <c r="U1263" s="242"/>
      <c r="V1263" s="242"/>
      <c r="W1263" s="242"/>
      <c r="X1263" s="242"/>
      <c r="Y1263" s="242"/>
    </row>
    <row r="1264" spans="1:25" x14ac:dyDescent="0.25">
      <c r="A1264" s="242"/>
      <c r="B1264" s="242"/>
      <c r="C1264" s="242"/>
      <c r="D1264" s="242"/>
      <c r="E1264" s="242"/>
      <c r="F1264" s="242"/>
      <c r="G1264" s="242"/>
      <c r="H1264" s="242"/>
      <c r="I1264" s="242"/>
      <c r="J1264" s="242"/>
      <c r="K1264" s="242"/>
      <c r="L1264" s="242">
        <f t="shared" si="18"/>
        <v>0</v>
      </c>
      <c r="M1264" s="242"/>
      <c r="N1264" s="242"/>
      <c r="O1264" s="242"/>
      <c r="P1264" s="242"/>
      <c r="Q1264" s="242"/>
      <c r="R1264" s="242"/>
      <c r="S1264" s="242"/>
      <c r="T1264" s="242"/>
      <c r="U1264" s="242"/>
      <c r="V1264" s="242"/>
      <c r="W1264" s="242"/>
      <c r="X1264" s="242"/>
      <c r="Y1264" s="242"/>
    </row>
    <row r="1265" spans="1:25" x14ac:dyDescent="0.25">
      <c r="A1265" s="242"/>
      <c r="B1265" s="242"/>
      <c r="C1265" s="242"/>
      <c r="D1265" s="242"/>
      <c r="E1265" s="242"/>
      <c r="F1265" s="242"/>
      <c r="G1265" s="242"/>
      <c r="H1265" s="242"/>
      <c r="I1265" s="242"/>
      <c r="J1265" s="242"/>
      <c r="K1265" s="242"/>
      <c r="L1265" s="242">
        <f t="shared" si="18"/>
        <v>0</v>
      </c>
      <c r="M1265" s="242"/>
      <c r="N1265" s="242"/>
      <c r="O1265" s="242"/>
      <c r="P1265" s="242"/>
      <c r="Q1265" s="242"/>
      <c r="R1265" s="242"/>
      <c r="S1265" s="242"/>
      <c r="T1265" s="242"/>
      <c r="U1265" s="242"/>
      <c r="V1265" s="242"/>
      <c r="W1265" s="242"/>
      <c r="X1265" s="242"/>
      <c r="Y1265" s="242"/>
    </row>
    <row r="1266" spans="1:25" x14ac:dyDescent="0.25">
      <c r="A1266" s="242"/>
      <c r="B1266" s="242"/>
      <c r="C1266" s="242"/>
      <c r="D1266" s="242"/>
      <c r="E1266" s="242"/>
      <c r="F1266" s="242"/>
      <c r="G1266" s="242"/>
      <c r="H1266" s="242"/>
      <c r="I1266" s="242"/>
      <c r="J1266" s="242"/>
      <c r="K1266" s="242"/>
      <c r="L1266" s="242">
        <f t="shared" si="18"/>
        <v>0</v>
      </c>
      <c r="M1266" s="242"/>
      <c r="N1266" s="242"/>
      <c r="O1266" s="242"/>
      <c r="P1266" s="242"/>
      <c r="Q1266" s="242"/>
      <c r="R1266" s="242"/>
      <c r="S1266" s="242"/>
      <c r="T1266" s="242"/>
      <c r="U1266" s="242"/>
      <c r="V1266" s="242"/>
      <c r="W1266" s="242"/>
      <c r="X1266" s="242"/>
      <c r="Y1266" s="242"/>
    </row>
    <row r="1267" spans="1:25" x14ac:dyDescent="0.25">
      <c r="A1267" s="242"/>
      <c r="B1267" s="242"/>
      <c r="C1267" s="242"/>
      <c r="D1267" s="242"/>
      <c r="E1267" s="242"/>
      <c r="F1267" s="242"/>
      <c r="G1267" s="242"/>
      <c r="H1267" s="242"/>
      <c r="I1267" s="242"/>
      <c r="J1267" s="242"/>
      <c r="K1267" s="242"/>
      <c r="L1267" s="242">
        <f t="shared" si="18"/>
        <v>0</v>
      </c>
      <c r="M1267" s="242"/>
      <c r="N1267" s="242"/>
      <c r="O1267" s="242"/>
      <c r="P1267" s="242"/>
      <c r="Q1267" s="242"/>
      <c r="R1267" s="242"/>
      <c r="S1267" s="242"/>
      <c r="T1267" s="242"/>
      <c r="U1267" s="242"/>
      <c r="V1267" s="242"/>
      <c r="W1267" s="242"/>
      <c r="X1267" s="242"/>
      <c r="Y1267" s="242"/>
    </row>
    <row r="1268" spans="1:25" x14ac:dyDescent="0.25">
      <c r="A1268" s="242"/>
      <c r="B1268" s="242"/>
      <c r="C1268" s="242"/>
      <c r="D1268" s="242"/>
      <c r="E1268" s="242"/>
      <c r="F1268" s="242"/>
      <c r="G1268" s="242"/>
      <c r="H1268" s="242"/>
      <c r="I1268" s="242"/>
      <c r="J1268" s="242"/>
      <c r="K1268" s="242"/>
      <c r="L1268" s="242">
        <f t="shared" si="18"/>
        <v>0</v>
      </c>
      <c r="M1268" s="242"/>
      <c r="N1268" s="242"/>
      <c r="O1268" s="242"/>
      <c r="P1268" s="242"/>
      <c r="Q1268" s="242"/>
      <c r="R1268" s="242"/>
      <c r="S1268" s="242"/>
      <c r="T1268" s="242"/>
      <c r="U1268" s="242"/>
      <c r="V1268" s="242"/>
      <c r="W1268" s="242"/>
      <c r="X1268" s="242"/>
      <c r="Y1268" s="242"/>
    </row>
    <row r="1269" spans="1:25" x14ac:dyDescent="0.25">
      <c r="A1269" s="242"/>
      <c r="B1269" s="242"/>
      <c r="C1269" s="242"/>
      <c r="D1269" s="242"/>
      <c r="E1269" s="242"/>
      <c r="F1269" s="242"/>
      <c r="G1269" s="242"/>
      <c r="H1269" s="242"/>
      <c r="I1269" s="242"/>
      <c r="J1269" s="242"/>
      <c r="K1269" s="242"/>
      <c r="L1269" s="242">
        <f t="shared" si="18"/>
        <v>0</v>
      </c>
      <c r="M1269" s="242"/>
      <c r="N1269" s="242"/>
      <c r="O1269" s="242"/>
      <c r="P1269" s="242"/>
      <c r="Q1269" s="242"/>
      <c r="R1269" s="242"/>
      <c r="S1269" s="242"/>
      <c r="T1269" s="242"/>
      <c r="U1269" s="242"/>
      <c r="V1269" s="242"/>
      <c r="W1269" s="242"/>
      <c r="X1269" s="242"/>
      <c r="Y1269" s="242"/>
    </row>
    <row r="1270" spans="1:25" x14ac:dyDescent="0.25">
      <c r="A1270" s="242"/>
      <c r="B1270" s="242"/>
      <c r="C1270" s="242"/>
      <c r="D1270" s="242"/>
      <c r="E1270" s="242"/>
      <c r="F1270" s="242"/>
      <c r="G1270" s="242"/>
      <c r="H1270" s="242"/>
      <c r="I1270" s="242"/>
      <c r="J1270" s="242"/>
      <c r="K1270" s="242"/>
      <c r="L1270" s="242">
        <f t="shared" si="18"/>
        <v>0</v>
      </c>
      <c r="M1270" s="242"/>
      <c r="N1270" s="242"/>
      <c r="O1270" s="242"/>
      <c r="P1270" s="242"/>
      <c r="Q1270" s="242"/>
      <c r="R1270" s="242"/>
      <c r="S1270" s="242"/>
      <c r="T1270" s="242"/>
      <c r="U1270" s="242"/>
      <c r="V1270" s="242"/>
      <c r="W1270" s="242"/>
      <c r="X1270" s="242"/>
      <c r="Y1270" s="242"/>
    </row>
    <row r="1271" spans="1:25" x14ac:dyDescent="0.25">
      <c r="A1271" s="242"/>
      <c r="B1271" s="242"/>
      <c r="C1271" s="242"/>
      <c r="D1271" s="242"/>
      <c r="E1271" s="242"/>
      <c r="F1271" s="242"/>
      <c r="G1271" s="242"/>
      <c r="H1271" s="242"/>
      <c r="I1271" s="242"/>
      <c r="J1271" s="242"/>
      <c r="K1271" s="242"/>
      <c r="L1271" s="242">
        <f t="shared" si="18"/>
        <v>0</v>
      </c>
      <c r="M1271" s="242"/>
      <c r="N1271" s="242"/>
      <c r="O1271" s="242"/>
      <c r="P1271" s="242"/>
      <c r="Q1271" s="242"/>
      <c r="R1271" s="242"/>
      <c r="S1271" s="242"/>
      <c r="T1271" s="242"/>
      <c r="U1271" s="242"/>
      <c r="V1271" s="242"/>
      <c r="W1271" s="242"/>
      <c r="X1271" s="242"/>
      <c r="Y1271" s="242"/>
    </row>
    <row r="1272" spans="1:25" x14ac:dyDescent="0.25">
      <c r="A1272" s="242"/>
      <c r="B1272" s="242"/>
      <c r="C1272" s="242"/>
      <c r="D1272" s="242"/>
      <c r="E1272" s="242"/>
      <c r="F1272" s="242"/>
      <c r="G1272" s="242"/>
      <c r="H1272" s="242"/>
      <c r="I1272" s="242"/>
      <c r="J1272" s="242"/>
      <c r="K1272" s="242"/>
      <c r="L1272" s="242">
        <f t="shared" si="18"/>
        <v>0</v>
      </c>
      <c r="M1272" s="242"/>
      <c r="N1272" s="242"/>
      <c r="O1272" s="242"/>
      <c r="P1272" s="242"/>
      <c r="Q1272" s="242"/>
      <c r="R1272" s="242"/>
      <c r="S1272" s="242"/>
      <c r="T1272" s="242"/>
      <c r="U1272" s="242"/>
      <c r="V1272" s="242"/>
      <c r="W1272" s="242"/>
      <c r="X1272" s="242"/>
      <c r="Y1272" s="242"/>
    </row>
    <row r="1273" spans="1:25" x14ac:dyDescent="0.25">
      <c r="A1273" s="242"/>
      <c r="B1273" s="242"/>
      <c r="C1273" s="242"/>
      <c r="D1273" s="242"/>
      <c r="E1273" s="242"/>
      <c r="F1273" s="242"/>
      <c r="G1273" s="242"/>
      <c r="H1273" s="242"/>
      <c r="I1273" s="242"/>
      <c r="J1273" s="242"/>
      <c r="K1273" s="242"/>
      <c r="L1273" s="242">
        <f t="shared" si="18"/>
        <v>0</v>
      </c>
      <c r="M1273" s="242"/>
      <c r="N1273" s="242"/>
      <c r="O1273" s="242"/>
      <c r="P1273" s="242"/>
      <c r="Q1273" s="242"/>
      <c r="R1273" s="242"/>
      <c r="S1273" s="242"/>
      <c r="T1273" s="242"/>
      <c r="U1273" s="242"/>
      <c r="V1273" s="242"/>
      <c r="W1273" s="242"/>
      <c r="X1273" s="242"/>
      <c r="Y1273" s="242"/>
    </row>
    <row r="1274" spans="1:25" x14ac:dyDescent="0.25">
      <c r="A1274" s="242"/>
      <c r="B1274" s="242"/>
      <c r="C1274" s="242"/>
      <c r="D1274" s="242"/>
      <c r="E1274" s="242"/>
      <c r="F1274" s="242"/>
      <c r="G1274" s="242"/>
      <c r="H1274" s="242"/>
      <c r="I1274" s="242"/>
      <c r="J1274" s="242"/>
      <c r="K1274" s="242"/>
      <c r="L1274" s="242">
        <f t="shared" si="18"/>
        <v>0</v>
      </c>
      <c r="M1274" s="242"/>
      <c r="N1274" s="242"/>
      <c r="O1274" s="242"/>
      <c r="P1274" s="242"/>
      <c r="Q1274" s="242"/>
      <c r="R1274" s="242"/>
      <c r="S1274" s="242"/>
      <c r="T1274" s="242"/>
      <c r="U1274" s="242"/>
      <c r="V1274" s="242"/>
      <c r="W1274" s="242"/>
      <c r="X1274" s="242"/>
      <c r="Y1274" s="242"/>
    </row>
    <row r="1275" spans="1:25" x14ac:dyDescent="0.25">
      <c r="A1275" s="242"/>
      <c r="B1275" s="242"/>
      <c r="C1275" s="242"/>
      <c r="D1275" s="242"/>
      <c r="E1275" s="242"/>
      <c r="F1275" s="242"/>
      <c r="G1275" s="242"/>
      <c r="H1275" s="242"/>
      <c r="I1275" s="242"/>
      <c r="J1275" s="242"/>
      <c r="K1275" s="242"/>
      <c r="L1275" s="242">
        <f t="shared" si="18"/>
        <v>0</v>
      </c>
      <c r="M1275" s="242"/>
      <c r="N1275" s="242"/>
      <c r="O1275" s="242"/>
      <c r="P1275" s="242"/>
      <c r="Q1275" s="242"/>
      <c r="R1275" s="242"/>
      <c r="S1275" s="242"/>
      <c r="T1275" s="242"/>
      <c r="U1275" s="242"/>
      <c r="V1275" s="242"/>
      <c r="W1275" s="242"/>
      <c r="X1275" s="242"/>
      <c r="Y1275" s="242"/>
    </row>
    <row r="1276" spans="1:25" x14ac:dyDescent="0.25">
      <c r="A1276" s="242"/>
      <c r="B1276" s="242"/>
      <c r="C1276" s="242"/>
      <c r="D1276" s="242"/>
      <c r="E1276" s="242"/>
      <c r="F1276" s="242"/>
      <c r="G1276" s="242"/>
      <c r="H1276" s="242"/>
      <c r="I1276" s="242"/>
      <c r="J1276" s="242"/>
      <c r="K1276" s="242"/>
      <c r="L1276" s="242">
        <f t="shared" si="18"/>
        <v>0</v>
      </c>
      <c r="M1276" s="242"/>
      <c r="N1276" s="242"/>
      <c r="O1276" s="242"/>
      <c r="P1276" s="242"/>
      <c r="Q1276" s="242"/>
      <c r="R1276" s="242"/>
      <c r="S1276" s="242"/>
      <c r="T1276" s="242"/>
      <c r="U1276" s="242"/>
      <c r="V1276" s="242"/>
      <c r="W1276" s="242"/>
      <c r="X1276" s="242"/>
      <c r="Y1276" s="242"/>
    </row>
    <row r="1277" spans="1:25" x14ac:dyDescent="0.25">
      <c r="A1277" s="242"/>
      <c r="B1277" s="242"/>
      <c r="C1277" s="242"/>
      <c r="D1277" s="242"/>
      <c r="E1277" s="242"/>
      <c r="F1277" s="242"/>
      <c r="G1277" s="242"/>
      <c r="H1277" s="242"/>
      <c r="I1277" s="242"/>
      <c r="J1277" s="242"/>
      <c r="K1277" s="242"/>
      <c r="L1277" s="242">
        <f t="shared" si="18"/>
        <v>0</v>
      </c>
      <c r="M1277" s="242"/>
      <c r="N1277" s="242"/>
      <c r="O1277" s="242"/>
      <c r="P1277" s="242"/>
      <c r="Q1277" s="242"/>
      <c r="R1277" s="242"/>
      <c r="S1277" s="242"/>
      <c r="T1277" s="242"/>
      <c r="U1277" s="242"/>
      <c r="V1277" s="242"/>
      <c r="W1277" s="242"/>
      <c r="X1277" s="242"/>
      <c r="Y1277" s="242"/>
    </row>
    <row r="1278" spans="1:25" x14ac:dyDescent="0.25">
      <c r="A1278" s="242"/>
      <c r="B1278" s="242"/>
      <c r="C1278" s="242"/>
      <c r="D1278" s="242"/>
      <c r="E1278" s="242"/>
      <c r="F1278" s="242"/>
      <c r="G1278" s="242"/>
      <c r="H1278" s="242"/>
      <c r="I1278" s="242"/>
      <c r="J1278" s="242"/>
      <c r="K1278" s="242"/>
      <c r="L1278" s="242">
        <f t="shared" si="18"/>
        <v>0</v>
      </c>
      <c r="M1278" s="242"/>
      <c r="N1278" s="242"/>
      <c r="O1278" s="242"/>
      <c r="P1278" s="242"/>
      <c r="Q1278" s="242"/>
      <c r="R1278" s="242"/>
      <c r="S1278" s="242"/>
      <c r="T1278" s="242"/>
      <c r="U1278" s="242"/>
      <c r="V1278" s="242"/>
      <c r="W1278" s="242"/>
      <c r="X1278" s="242"/>
      <c r="Y1278" s="242"/>
    </row>
    <row r="1279" spans="1:25" x14ac:dyDescent="0.25">
      <c r="A1279" s="242"/>
      <c r="B1279" s="242"/>
      <c r="C1279" s="242"/>
      <c r="D1279" s="242"/>
      <c r="E1279" s="242"/>
      <c r="F1279" s="242"/>
      <c r="G1279" s="242"/>
      <c r="H1279" s="242"/>
      <c r="I1279" s="242"/>
      <c r="J1279" s="242"/>
      <c r="K1279" s="242"/>
      <c r="L1279" s="242">
        <f t="shared" si="18"/>
        <v>0</v>
      </c>
      <c r="M1279" s="242"/>
      <c r="N1279" s="242"/>
      <c r="O1279" s="242"/>
      <c r="P1279" s="242"/>
      <c r="Q1279" s="242"/>
      <c r="R1279" s="242"/>
      <c r="S1279" s="242"/>
      <c r="T1279" s="242"/>
      <c r="U1279" s="242"/>
      <c r="V1279" s="242"/>
      <c r="W1279" s="242"/>
      <c r="X1279" s="242"/>
      <c r="Y1279" s="242"/>
    </row>
    <row r="1280" spans="1:25" x14ac:dyDescent="0.25">
      <c r="A1280" s="242"/>
      <c r="B1280" s="242"/>
      <c r="C1280" s="242"/>
      <c r="D1280" s="242"/>
      <c r="E1280" s="242"/>
      <c r="F1280" s="242"/>
      <c r="G1280" s="242"/>
      <c r="H1280" s="242"/>
      <c r="I1280" s="242"/>
      <c r="J1280" s="242"/>
      <c r="K1280" s="242"/>
      <c r="L1280" s="242">
        <f t="shared" si="18"/>
        <v>0</v>
      </c>
      <c r="M1280" s="242"/>
      <c r="N1280" s="242"/>
      <c r="O1280" s="242"/>
      <c r="P1280" s="242"/>
      <c r="Q1280" s="242"/>
      <c r="R1280" s="242"/>
      <c r="S1280" s="242"/>
      <c r="T1280" s="242"/>
      <c r="U1280" s="242"/>
      <c r="V1280" s="242"/>
      <c r="W1280" s="242"/>
      <c r="X1280" s="242"/>
      <c r="Y1280" s="242"/>
    </row>
    <row r="1281" spans="1:25" x14ac:dyDescent="0.25">
      <c r="A1281" s="242"/>
      <c r="B1281" s="242"/>
      <c r="C1281" s="242"/>
      <c r="D1281" s="242"/>
      <c r="E1281" s="242"/>
      <c r="F1281" s="242"/>
      <c r="G1281" s="242"/>
      <c r="H1281" s="242"/>
      <c r="I1281" s="242"/>
      <c r="J1281" s="242"/>
      <c r="K1281" s="242"/>
      <c r="L1281" s="242">
        <f t="shared" si="18"/>
        <v>0</v>
      </c>
      <c r="M1281" s="242"/>
      <c r="N1281" s="242"/>
      <c r="O1281" s="242"/>
      <c r="P1281" s="242"/>
      <c r="Q1281" s="242"/>
      <c r="R1281" s="242"/>
      <c r="S1281" s="242"/>
      <c r="T1281" s="242"/>
      <c r="U1281" s="242"/>
      <c r="V1281" s="242"/>
      <c r="W1281" s="242"/>
      <c r="X1281" s="242"/>
      <c r="Y1281" s="242"/>
    </row>
    <row r="1282" spans="1:25" x14ac:dyDescent="0.25">
      <c r="A1282" s="242"/>
      <c r="B1282" s="242"/>
      <c r="C1282" s="242"/>
      <c r="D1282" s="242"/>
      <c r="E1282" s="242"/>
      <c r="F1282" s="242"/>
      <c r="G1282" s="242"/>
      <c r="H1282" s="242"/>
      <c r="I1282" s="242"/>
      <c r="J1282" s="242"/>
      <c r="K1282" s="242"/>
      <c r="L1282" s="242">
        <f t="shared" si="18"/>
        <v>0</v>
      </c>
      <c r="M1282" s="242"/>
      <c r="N1282" s="242"/>
      <c r="O1282" s="242"/>
      <c r="P1282" s="242"/>
      <c r="Q1282" s="242"/>
      <c r="R1282" s="242"/>
      <c r="S1282" s="242"/>
      <c r="T1282" s="242"/>
      <c r="U1282" s="242"/>
      <c r="V1282" s="242"/>
      <c r="W1282" s="242"/>
      <c r="X1282" s="242"/>
      <c r="Y1282" s="242"/>
    </row>
    <row r="1283" spans="1:25" x14ac:dyDescent="0.25">
      <c r="A1283" s="242"/>
      <c r="B1283" s="242"/>
      <c r="C1283" s="242"/>
      <c r="D1283" s="242"/>
      <c r="E1283" s="242"/>
      <c r="F1283" s="242"/>
      <c r="G1283" s="242"/>
      <c r="H1283" s="242"/>
      <c r="I1283" s="242"/>
      <c r="J1283" s="242"/>
      <c r="K1283" s="242"/>
      <c r="L1283" s="242">
        <f t="shared" si="18"/>
        <v>0</v>
      </c>
      <c r="M1283" s="242"/>
      <c r="N1283" s="242"/>
      <c r="O1283" s="242"/>
      <c r="P1283" s="242"/>
      <c r="Q1283" s="242"/>
      <c r="R1283" s="242"/>
      <c r="S1283" s="242"/>
      <c r="T1283" s="242"/>
      <c r="U1283" s="242"/>
      <c r="V1283" s="242"/>
      <c r="W1283" s="242"/>
      <c r="X1283" s="242"/>
      <c r="Y1283" s="242"/>
    </row>
    <row r="1284" spans="1:25" x14ac:dyDescent="0.25">
      <c r="A1284" s="242"/>
      <c r="B1284" s="242"/>
      <c r="C1284" s="242"/>
      <c r="D1284" s="242"/>
      <c r="E1284" s="242"/>
      <c r="F1284" s="242"/>
      <c r="G1284" s="242"/>
      <c r="H1284" s="242"/>
      <c r="I1284" s="242"/>
      <c r="J1284" s="242"/>
      <c r="K1284" s="242"/>
      <c r="L1284" s="242">
        <f t="shared" si="18"/>
        <v>0</v>
      </c>
      <c r="M1284" s="242"/>
      <c r="N1284" s="242"/>
      <c r="O1284" s="242"/>
      <c r="P1284" s="242"/>
      <c r="Q1284" s="242"/>
      <c r="R1284" s="242"/>
      <c r="S1284" s="242"/>
      <c r="T1284" s="242"/>
      <c r="U1284" s="242"/>
      <c r="V1284" s="242"/>
      <c r="W1284" s="242"/>
      <c r="X1284" s="242"/>
      <c r="Y1284" s="242"/>
    </row>
    <row r="1285" spans="1:25" x14ac:dyDescent="0.25">
      <c r="A1285" s="242"/>
      <c r="B1285" s="242"/>
      <c r="C1285" s="242"/>
      <c r="D1285" s="242"/>
      <c r="E1285" s="242"/>
      <c r="F1285" s="242"/>
      <c r="G1285" s="242"/>
      <c r="H1285" s="242"/>
      <c r="I1285" s="242"/>
      <c r="J1285" s="242"/>
      <c r="K1285" s="242"/>
      <c r="L1285" s="242">
        <f t="shared" si="18"/>
        <v>0</v>
      </c>
      <c r="M1285" s="242"/>
      <c r="N1285" s="242"/>
      <c r="O1285" s="242"/>
      <c r="P1285" s="242"/>
      <c r="Q1285" s="242"/>
      <c r="R1285" s="242"/>
      <c r="S1285" s="242"/>
      <c r="T1285" s="242"/>
      <c r="U1285" s="242"/>
      <c r="V1285" s="242"/>
      <c r="W1285" s="242"/>
      <c r="X1285" s="242"/>
      <c r="Y1285" s="242"/>
    </row>
    <row r="1286" spans="1:25" x14ac:dyDescent="0.25">
      <c r="A1286" s="242"/>
      <c r="B1286" s="242"/>
      <c r="C1286" s="242"/>
      <c r="D1286" s="242"/>
      <c r="E1286" s="242"/>
      <c r="F1286" s="242"/>
      <c r="G1286" s="242"/>
      <c r="H1286" s="242"/>
      <c r="I1286" s="242"/>
      <c r="J1286" s="242"/>
      <c r="K1286" s="242"/>
      <c r="L1286" s="242">
        <f t="shared" si="18"/>
        <v>0</v>
      </c>
      <c r="M1286" s="242"/>
      <c r="N1286" s="242"/>
      <c r="O1286" s="242"/>
      <c r="P1286" s="242"/>
      <c r="Q1286" s="242"/>
      <c r="R1286" s="242"/>
      <c r="S1286" s="242"/>
      <c r="T1286" s="242"/>
      <c r="U1286" s="242"/>
      <c r="V1286" s="242"/>
      <c r="W1286" s="242"/>
      <c r="X1286" s="242"/>
      <c r="Y1286" s="242"/>
    </row>
    <row r="1287" spans="1:25" x14ac:dyDescent="0.25">
      <c r="A1287" s="242"/>
      <c r="B1287" s="242"/>
      <c r="C1287" s="242"/>
      <c r="D1287" s="242"/>
      <c r="E1287" s="242"/>
      <c r="F1287" s="242"/>
      <c r="G1287" s="242"/>
      <c r="H1287" s="242"/>
      <c r="I1287" s="242"/>
      <c r="J1287" s="242"/>
      <c r="K1287" s="242"/>
      <c r="L1287" s="242">
        <f t="shared" si="18"/>
        <v>0</v>
      </c>
      <c r="M1287" s="242"/>
      <c r="N1287" s="242"/>
      <c r="O1287" s="242"/>
      <c r="P1287" s="242"/>
      <c r="Q1287" s="242"/>
      <c r="R1287" s="242"/>
      <c r="S1287" s="242"/>
      <c r="T1287" s="242"/>
      <c r="U1287" s="242"/>
      <c r="V1287" s="242"/>
      <c r="W1287" s="242"/>
      <c r="X1287" s="242"/>
      <c r="Y1287" s="242"/>
    </row>
    <row r="1288" spans="1:25" x14ac:dyDescent="0.25">
      <c r="A1288" s="242"/>
      <c r="B1288" s="242"/>
      <c r="C1288" s="242"/>
      <c r="D1288" s="242"/>
      <c r="E1288" s="242"/>
      <c r="F1288" s="242"/>
      <c r="G1288" s="242"/>
      <c r="H1288" s="242"/>
      <c r="I1288" s="242"/>
      <c r="J1288" s="242"/>
      <c r="K1288" s="242"/>
      <c r="L1288" s="242">
        <f t="shared" si="18"/>
        <v>0</v>
      </c>
      <c r="M1288" s="242"/>
      <c r="N1288" s="242"/>
      <c r="O1288" s="242"/>
      <c r="P1288" s="242"/>
      <c r="Q1288" s="242"/>
      <c r="R1288" s="242"/>
      <c r="S1288" s="242"/>
      <c r="T1288" s="242"/>
      <c r="U1288" s="242"/>
      <c r="V1288" s="242"/>
      <c r="W1288" s="242"/>
      <c r="X1288" s="242"/>
      <c r="Y1288" s="242"/>
    </row>
    <row r="1289" spans="1:25" x14ac:dyDescent="0.25">
      <c r="A1289" s="242"/>
      <c r="B1289" s="242"/>
      <c r="C1289" s="242"/>
      <c r="D1289" s="242"/>
      <c r="E1289" s="242"/>
      <c r="F1289" s="242"/>
      <c r="G1289" s="242"/>
      <c r="H1289" s="242"/>
      <c r="I1289" s="242"/>
      <c r="J1289" s="242"/>
      <c r="K1289" s="242"/>
      <c r="L1289" s="242">
        <f t="shared" si="18"/>
        <v>0</v>
      </c>
      <c r="M1289" s="242"/>
      <c r="N1289" s="242"/>
      <c r="O1289" s="242"/>
      <c r="P1289" s="242"/>
      <c r="Q1289" s="242"/>
      <c r="R1289" s="242"/>
      <c r="S1289" s="242"/>
      <c r="T1289" s="242"/>
      <c r="U1289" s="242"/>
      <c r="V1289" s="242"/>
      <c r="W1289" s="242"/>
      <c r="X1289" s="242"/>
      <c r="Y1289" s="242"/>
    </row>
    <row r="1290" spans="1:25" x14ac:dyDescent="0.25">
      <c r="A1290" s="242"/>
      <c r="B1290" s="242"/>
      <c r="C1290" s="242"/>
      <c r="D1290" s="242"/>
      <c r="E1290" s="242"/>
      <c r="F1290" s="242"/>
      <c r="G1290" s="242"/>
      <c r="H1290" s="242"/>
      <c r="I1290" s="242"/>
      <c r="J1290" s="242"/>
      <c r="K1290" s="242"/>
      <c r="L1290" s="242">
        <f t="shared" si="18"/>
        <v>0</v>
      </c>
      <c r="M1290" s="242"/>
      <c r="N1290" s="242"/>
      <c r="O1290" s="242"/>
      <c r="P1290" s="242"/>
      <c r="Q1290" s="242"/>
      <c r="R1290" s="242"/>
      <c r="S1290" s="242"/>
      <c r="T1290" s="242"/>
      <c r="U1290" s="242"/>
      <c r="V1290" s="242"/>
      <c r="W1290" s="242"/>
      <c r="X1290" s="242"/>
      <c r="Y1290" s="242"/>
    </row>
    <row r="1291" spans="1:25" x14ac:dyDescent="0.25">
      <c r="A1291" s="242"/>
      <c r="B1291" s="242"/>
      <c r="C1291" s="242"/>
      <c r="D1291" s="242"/>
      <c r="E1291" s="242"/>
      <c r="F1291" s="242"/>
      <c r="G1291" s="242"/>
      <c r="H1291" s="242"/>
      <c r="I1291" s="242"/>
      <c r="J1291" s="242"/>
      <c r="K1291" s="242"/>
      <c r="L1291" s="242">
        <f t="shared" si="18"/>
        <v>0</v>
      </c>
      <c r="M1291" s="242"/>
      <c r="N1291" s="242"/>
      <c r="O1291" s="242"/>
      <c r="P1291" s="242"/>
      <c r="Q1291" s="242"/>
      <c r="R1291" s="242"/>
      <c r="S1291" s="242"/>
      <c r="T1291" s="242"/>
      <c r="U1291" s="242"/>
      <c r="V1291" s="242"/>
      <c r="W1291" s="242"/>
      <c r="X1291" s="242"/>
      <c r="Y1291" s="242"/>
    </row>
    <row r="1292" spans="1:25" x14ac:dyDescent="0.25">
      <c r="A1292" s="242"/>
      <c r="B1292" s="242"/>
      <c r="C1292" s="242"/>
      <c r="D1292" s="242"/>
      <c r="E1292" s="242"/>
      <c r="F1292" s="242"/>
      <c r="G1292" s="242"/>
      <c r="H1292" s="242"/>
      <c r="I1292" s="242"/>
      <c r="J1292" s="242"/>
      <c r="K1292" s="242"/>
      <c r="L1292" s="242">
        <f t="shared" si="18"/>
        <v>0</v>
      </c>
      <c r="M1292" s="242"/>
      <c r="N1292" s="242"/>
      <c r="O1292" s="242"/>
      <c r="P1292" s="242"/>
      <c r="Q1292" s="242"/>
      <c r="R1292" s="242"/>
      <c r="S1292" s="242"/>
      <c r="T1292" s="242"/>
      <c r="U1292" s="242"/>
      <c r="V1292" s="242"/>
      <c r="W1292" s="242"/>
      <c r="X1292" s="242"/>
      <c r="Y1292" s="242"/>
    </row>
    <row r="1293" spans="1:25" x14ac:dyDescent="0.25">
      <c r="A1293" s="242"/>
      <c r="B1293" s="242"/>
      <c r="C1293" s="242"/>
      <c r="D1293" s="242"/>
      <c r="E1293" s="242"/>
      <c r="F1293" s="242"/>
      <c r="G1293" s="242"/>
      <c r="H1293" s="242"/>
      <c r="I1293" s="242"/>
      <c r="J1293" s="242"/>
      <c r="K1293" s="242"/>
      <c r="L1293" s="242">
        <f t="shared" si="18"/>
        <v>0</v>
      </c>
      <c r="M1293" s="242"/>
      <c r="N1293" s="242"/>
      <c r="O1293" s="242"/>
      <c r="P1293" s="242"/>
      <c r="Q1293" s="242"/>
      <c r="R1293" s="242"/>
      <c r="S1293" s="242"/>
      <c r="T1293" s="242"/>
      <c r="U1293" s="242"/>
      <c r="V1293" s="242"/>
      <c r="W1293" s="242"/>
      <c r="X1293" s="242"/>
      <c r="Y1293" s="242"/>
    </row>
    <row r="1294" spans="1:25" x14ac:dyDescent="0.25">
      <c r="A1294" s="242"/>
      <c r="B1294" s="242"/>
      <c r="C1294" s="242"/>
      <c r="D1294" s="242"/>
      <c r="E1294" s="242"/>
      <c r="F1294" s="242"/>
      <c r="G1294" s="242"/>
      <c r="H1294" s="242"/>
      <c r="I1294" s="242"/>
      <c r="J1294" s="242"/>
      <c r="K1294" s="242"/>
      <c r="L1294" s="242">
        <f t="shared" si="18"/>
        <v>0</v>
      </c>
      <c r="M1294" s="242"/>
      <c r="N1294" s="242"/>
      <c r="O1294" s="242"/>
      <c r="P1294" s="242"/>
      <c r="Q1294" s="242"/>
      <c r="R1294" s="242"/>
      <c r="S1294" s="242"/>
      <c r="T1294" s="242"/>
      <c r="U1294" s="242"/>
      <c r="V1294" s="242"/>
      <c r="W1294" s="242"/>
      <c r="X1294" s="242"/>
      <c r="Y1294" s="242"/>
    </row>
    <row r="1295" spans="1:25" x14ac:dyDescent="0.25">
      <c r="A1295" s="242"/>
      <c r="B1295" s="242"/>
      <c r="C1295" s="242"/>
      <c r="D1295" s="242"/>
      <c r="E1295" s="242"/>
      <c r="F1295" s="242"/>
      <c r="G1295" s="242"/>
      <c r="H1295" s="242"/>
      <c r="I1295" s="242"/>
      <c r="J1295" s="242"/>
      <c r="K1295" s="242"/>
      <c r="L1295" s="242">
        <f t="shared" si="18"/>
        <v>0</v>
      </c>
      <c r="M1295" s="242"/>
      <c r="N1295" s="242"/>
      <c r="O1295" s="242"/>
      <c r="P1295" s="242"/>
      <c r="Q1295" s="242"/>
      <c r="R1295" s="242"/>
      <c r="S1295" s="242"/>
      <c r="T1295" s="242"/>
      <c r="U1295" s="242"/>
      <c r="V1295" s="242"/>
      <c r="W1295" s="242"/>
      <c r="X1295" s="242"/>
      <c r="Y1295" s="242"/>
    </row>
    <row r="1296" spans="1:25" x14ac:dyDescent="0.25">
      <c r="A1296" s="242"/>
      <c r="B1296" s="242"/>
      <c r="C1296" s="242"/>
      <c r="D1296" s="242"/>
      <c r="E1296" s="242"/>
      <c r="F1296" s="242"/>
      <c r="G1296" s="242"/>
      <c r="H1296" s="242"/>
      <c r="I1296" s="242"/>
      <c r="J1296" s="242"/>
      <c r="K1296" s="242"/>
      <c r="L1296" s="242">
        <f t="shared" si="18"/>
        <v>0</v>
      </c>
      <c r="M1296" s="242"/>
      <c r="N1296" s="242"/>
      <c r="O1296" s="242"/>
      <c r="P1296" s="242"/>
      <c r="Q1296" s="242"/>
      <c r="R1296" s="242"/>
      <c r="S1296" s="242"/>
      <c r="T1296" s="242"/>
      <c r="U1296" s="242"/>
      <c r="V1296" s="242"/>
      <c r="W1296" s="242"/>
      <c r="X1296" s="242"/>
      <c r="Y1296" s="242"/>
    </row>
    <row r="1297" spans="1:25" x14ac:dyDescent="0.25">
      <c r="A1297" s="242"/>
      <c r="B1297" s="242"/>
      <c r="C1297" s="242"/>
      <c r="D1297" s="242"/>
      <c r="E1297" s="242"/>
      <c r="F1297" s="242"/>
      <c r="G1297" s="242"/>
      <c r="H1297" s="242"/>
      <c r="I1297" s="242"/>
      <c r="J1297" s="242"/>
      <c r="K1297" s="242"/>
      <c r="L1297" s="242">
        <f t="shared" si="18"/>
        <v>0</v>
      </c>
      <c r="M1297" s="242"/>
      <c r="N1297" s="242"/>
      <c r="O1297" s="242"/>
      <c r="P1297" s="242"/>
      <c r="Q1297" s="242"/>
      <c r="R1297" s="242"/>
      <c r="S1297" s="242"/>
      <c r="T1297" s="242"/>
      <c r="U1297" s="242"/>
      <c r="V1297" s="242"/>
      <c r="W1297" s="242"/>
      <c r="X1297" s="242"/>
      <c r="Y1297" s="242"/>
    </row>
    <row r="1298" spans="1:25" x14ac:dyDescent="0.25">
      <c r="A1298" s="242"/>
      <c r="B1298" s="242"/>
      <c r="C1298" s="242"/>
      <c r="D1298" s="242"/>
      <c r="E1298" s="242"/>
      <c r="F1298" s="242"/>
      <c r="G1298" s="242"/>
      <c r="H1298" s="242"/>
      <c r="I1298" s="242"/>
      <c r="J1298" s="242"/>
      <c r="K1298" s="242"/>
      <c r="L1298" s="242">
        <f t="shared" si="18"/>
        <v>0</v>
      </c>
      <c r="M1298" s="242"/>
      <c r="N1298" s="242"/>
      <c r="O1298" s="242"/>
      <c r="P1298" s="242"/>
      <c r="Q1298" s="242"/>
      <c r="R1298" s="242"/>
      <c r="S1298" s="242"/>
      <c r="T1298" s="242"/>
      <c r="U1298" s="242"/>
      <c r="V1298" s="242"/>
      <c r="W1298" s="242"/>
      <c r="X1298" s="242"/>
      <c r="Y1298" s="242"/>
    </row>
    <row r="1299" spans="1:25" x14ac:dyDescent="0.25">
      <c r="A1299" s="242"/>
      <c r="B1299" s="242"/>
      <c r="C1299" s="242"/>
      <c r="D1299" s="242"/>
      <c r="E1299" s="242"/>
      <c r="F1299" s="242"/>
      <c r="G1299" s="242"/>
      <c r="H1299" s="242"/>
      <c r="I1299" s="242"/>
      <c r="J1299" s="242"/>
      <c r="K1299" s="242"/>
      <c r="L1299" s="242">
        <f t="shared" si="18"/>
        <v>0</v>
      </c>
      <c r="M1299" s="242"/>
      <c r="N1299" s="242"/>
      <c r="O1299" s="242"/>
      <c r="P1299" s="242"/>
      <c r="Q1299" s="242"/>
      <c r="R1299" s="242"/>
      <c r="S1299" s="242"/>
      <c r="T1299" s="242"/>
      <c r="U1299" s="242"/>
      <c r="V1299" s="242"/>
      <c r="W1299" s="242"/>
      <c r="X1299" s="242"/>
      <c r="Y1299" s="242"/>
    </row>
    <row r="1300" spans="1:25" x14ac:dyDescent="0.25">
      <c r="A1300" s="242"/>
      <c r="B1300" s="242"/>
      <c r="C1300" s="242"/>
      <c r="D1300" s="242"/>
      <c r="E1300" s="242"/>
      <c r="F1300" s="242"/>
      <c r="G1300" s="242"/>
      <c r="H1300" s="242"/>
      <c r="I1300" s="242"/>
      <c r="J1300" s="242"/>
      <c r="K1300" s="242"/>
      <c r="L1300" s="242">
        <f t="shared" si="18"/>
        <v>0</v>
      </c>
      <c r="M1300" s="242"/>
      <c r="N1300" s="242"/>
      <c r="O1300" s="242"/>
      <c r="P1300" s="242"/>
      <c r="Q1300" s="242"/>
      <c r="R1300" s="242"/>
      <c r="S1300" s="242"/>
      <c r="T1300" s="242"/>
      <c r="U1300" s="242"/>
      <c r="V1300" s="242"/>
      <c r="W1300" s="242"/>
      <c r="X1300" s="242"/>
      <c r="Y1300" s="242"/>
    </row>
    <row r="1301" spans="1:25" x14ac:dyDescent="0.25">
      <c r="A1301" s="242"/>
      <c r="B1301" s="242"/>
      <c r="C1301" s="242"/>
      <c r="D1301" s="242"/>
      <c r="E1301" s="242"/>
      <c r="F1301" s="242"/>
      <c r="G1301" s="242"/>
      <c r="H1301" s="242"/>
      <c r="I1301" s="242"/>
      <c r="J1301" s="242"/>
      <c r="K1301" s="242"/>
      <c r="L1301" s="242">
        <f t="shared" si="18"/>
        <v>0</v>
      </c>
      <c r="M1301" s="242"/>
      <c r="N1301" s="242"/>
      <c r="O1301" s="242"/>
      <c r="P1301" s="242"/>
      <c r="Q1301" s="242"/>
      <c r="R1301" s="242"/>
      <c r="S1301" s="242"/>
      <c r="T1301" s="242"/>
      <c r="U1301" s="242"/>
      <c r="V1301" s="242"/>
      <c r="W1301" s="242"/>
      <c r="X1301" s="242"/>
      <c r="Y1301" s="242"/>
    </row>
    <row r="1302" spans="1:25" x14ac:dyDescent="0.25">
      <c r="A1302" s="242"/>
      <c r="B1302" s="242"/>
      <c r="C1302" s="242"/>
      <c r="D1302" s="242"/>
      <c r="E1302" s="242"/>
      <c r="F1302" s="242"/>
      <c r="G1302" s="242"/>
      <c r="H1302" s="242"/>
      <c r="I1302" s="242"/>
      <c r="J1302" s="242"/>
      <c r="K1302" s="242"/>
      <c r="L1302" s="242">
        <f t="shared" si="18"/>
        <v>0</v>
      </c>
      <c r="M1302" s="242"/>
      <c r="N1302" s="242"/>
      <c r="O1302" s="242"/>
      <c r="P1302" s="242"/>
      <c r="Q1302" s="242"/>
      <c r="R1302" s="242"/>
      <c r="S1302" s="242"/>
      <c r="T1302" s="242"/>
      <c r="U1302" s="242"/>
      <c r="V1302" s="242"/>
      <c r="W1302" s="242"/>
      <c r="X1302" s="242"/>
      <c r="Y1302" s="242"/>
    </row>
    <row r="1303" spans="1:25" x14ac:dyDescent="0.25">
      <c r="A1303" s="242"/>
      <c r="B1303" s="242"/>
      <c r="C1303" s="242"/>
      <c r="D1303" s="242"/>
      <c r="E1303" s="242"/>
      <c r="F1303" s="242"/>
      <c r="G1303" s="242"/>
      <c r="H1303" s="242"/>
      <c r="I1303" s="242"/>
      <c r="J1303" s="242"/>
      <c r="K1303" s="242"/>
      <c r="L1303" s="242">
        <f t="shared" si="18"/>
        <v>0</v>
      </c>
      <c r="M1303" s="242"/>
      <c r="N1303" s="242"/>
      <c r="O1303" s="242"/>
      <c r="P1303" s="242"/>
      <c r="Q1303" s="242"/>
      <c r="R1303" s="242"/>
      <c r="S1303" s="242"/>
      <c r="T1303" s="242"/>
      <c r="U1303" s="242"/>
      <c r="V1303" s="242"/>
      <c r="W1303" s="242"/>
      <c r="X1303" s="242"/>
      <c r="Y1303" s="242"/>
    </row>
    <row r="1304" spans="1:25" x14ac:dyDescent="0.25">
      <c r="A1304" s="242"/>
      <c r="B1304" s="242"/>
      <c r="C1304" s="242"/>
      <c r="D1304" s="242"/>
      <c r="E1304" s="242"/>
      <c r="F1304" s="242"/>
      <c r="G1304" s="242"/>
      <c r="H1304" s="242"/>
      <c r="I1304" s="242"/>
      <c r="J1304" s="242"/>
      <c r="K1304" s="242"/>
      <c r="L1304" s="242">
        <f t="shared" si="18"/>
        <v>0</v>
      </c>
      <c r="M1304" s="242"/>
      <c r="N1304" s="242"/>
      <c r="O1304" s="242"/>
      <c r="P1304" s="242"/>
      <c r="Q1304" s="242"/>
      <c r="R1304" s="242"/>
      <c r="S1304" s="242"/>
      <c r="T1304" s="242"/>
      <c r="U1304" s="242"/>
      <c r="V1304" s="242"/>
      <c r="W1304" s="242"/>
      <c r="X1304" s="242"/>
      <c r="Y1304" s="242"/>
    </row>
    <row r="1305" spans="1:25" x14ac:dyDescent="0.25">
      <c r="A1305" s="242"/>
      <c r="B1305" s="242"/>
      <c r="C1305" s="242"/>
      <c r="D1305" s="242"/>
      <c r="E1305" s="242"/>
      <c r="F1305" s="242"/>
      <c r="G1305" s="242"/>
      <c r="H1305" s="242"/>
      <c r="I1305" s="242"/>
      <c r="J1305" s="242"/>
      <c r="K1305" s="242"/>
      <c r="L1305" s="242">
        <f t="shared" si="18"/>
        <v>0</v>
      </c>
      <c r="M1305" s="242"/>
      <c r="N1305" s="242"/>
      <c r="O1305" s="242"/>
      <c r="P1305" s="242"/>
      <c r="Q1305" s="242"/>
      <c r="R1305" s="242"/>
      <c r="S1305" s="242"/>
      <c r="T1305" s="242"/>
      <c r="U1305" s="242"/>
      <c r="V1305" s="242"/>
      <c r="W1305" s="242"/>
      <c r="X1305" s="242"/>
      <c r="Y1305" s="242"/>
    </row>
    <row r="1306" spans="1:25" x14ac:dyDescent="0.25">
      <c r="A1306" s="242"/>
      <c r="B1306" s="242"/>
      <c r="C1306" s="242"/>
      <c r="D1306" s="242"/>
      <c r="E1306" s="242"/>
      <c r="F1306" s="242"/>
      <c r="G1306" s="242"/>
      <c r="H1306" s="242"/>
      <c r="I1306" s="242"/>
      <c r="J1306" s="242"/>
      <c r="K1306" s="242"/>
      <c r="L1306" s="242">
        <f t="shared" si="18"/>
        <v>0</v>
      </c>
      <c r="M1306" s="242"/>
      <c r="N1306" s="242"/>
      <c r="O1306" s="242"/>
      <c r="P1306" s="242"/>
      <c r="Q1306" s="242"/>
      <c r="R1306" s="242"/>
      <c r="S1306" s="242"/>
      <c r="T1306" s="242"/>
      <c r="U1306" s="242"/>
      <c r="V1306" s="242"/>
      <c r="W1306" s="242"/>
      <c r="X1306" s="242"/>
      <c r="Y1306" s="242"/>
    </row>
    <row r="1307" spans="1:25" x14ac:dyDescent="0.25">
      <c r="A1307" s="242"/>
      <c r="B1307" s="242"/>
      <c r="C1307" s="242"/>
      <c r="D1307" s="242"/>
      <c r="E1307" s="242"/>
      <c r="F1307" s="242"/>
      <c r="G1307" s="242"/>
      <c r="H1307" s="242"/>
      <c r="I1307" s="242"/>
      <c r="J1307" s="242"/>
      <c r="K1307" s="242"/>
      <c r="L1307" s="242">
        <f t="shared" si="18"/>
        <v>0</v>
      </c>
      <c r="M1307" s="242"/>
      <c r="N1307" s="242"/>
      <c r="O1307" s="242"/>
      <c r="P1307" s="242"/>
      <c r="Q1307" s="242"/>
      <c r="R1307" s="242"/>
      <c r="S1307" s="242"/>
      <c r="T1307" s="242"/>
      <c r="U1307" s="242"/>
      <c r="V1307" s="242"/>
      <c r="W1307" s="242"/>
      <c r="X1307" s="242"/>
      <c r="Y1307" s="242"/>
    </row>
    <row r="1308" spans="1:25" x14ac:dyDescent="0.25">
      <c r="A1308" s="242"/>
      <c r="B1308" s="242"/>
      <c r="C1308" s="242"/>
      <c r="D1308" s="242"/>
      <c r="E1308" s="242"/>
      <c r="F1308" s="242"/>
      <c r="G1308" s="242"/>
      <c r="H1308" s="242"/>
      <c r="I1308" s="242"/>
      <c r="J1308" s="242"/>
      <c r="K1308" s="242"/>
      <c r="L1308" s="242">
        <f t="shared" si="18"/>
        <v>0</v>
      </c>
      <c r="M1308" s="242"/>
      <c r="N1308" s="242"/>
      <c r="O1308" s="242"/>
      <c r="P1308" s="242"/>
      <c r="Q1308" s="242"/>
      <c r="R1308" s="242"/>
      <c r="S1308" s="242"/>
      <c r="T1308" s="242"/>
      <c r="U1308" s="242"/>
      <c r="V1308" s="242"/>
      <c r="W1308" s="242"/>
      <c r="X1308" s="242"/>
      <c r="Y1308" s="242"/>
    </row>
    <row r="1309" spans="1:25" x14ac:dyDescent="0.25">
      <c r="A1309" s="242"/>
      <c r="B1309" s="242"/>
      <c r="C1309" s="242"/>
      <c r="D1309" s="242"/>
      <c r="E1309" s="242"/>
      <c r="F1309" s="242"/>
      <c r="G1309" s="242"/>
      <c r="H1309" s="242"/>
      <c r="I1309" s="242"/>
      <c r="J1309" s="242"/>
      <c r="K1309" s="242"/>
      <c r="L1309" s="242">
        <f t="shared" si="18"/>
        <v>0</v>
      </c>
      <c r="M1309" s="242"/>
      <c r="N1309" s="242"/>
      <c r="O1309" s="242"/>
      <c r="P1309" s="242"/>
      <c r="Q1309" s="242"/>
      <c r="R1309" s="242"/>
      <c r="S1309" s="242"/>
      <c r="T1309" s="242"/>
      <c r="U1309" s="242"/>
      <c r="V1309" s="242"/>
      <c r="W1309" s="242"/>
      <c r="X1309" s="242"/>
      <c r="Y1309" s="242"/>
    </row>
    <row r="1310" spans="1:25" x14ac:dyDescent="0.25">
      <c r="A1310" s="242"/>
      <c r="B1310" s="242"/>
      <c r="C1310" s="242"/>
      <c r="D1310" s="242"/>
      <c r="E1310" s="242"/>
      <c r="F1310" s="242"/>
      <c r="G1310" s="242"/>
      <c r="H1310" s="242"/>
      <c r="I1310" s="242"/>
      <c r="J1310" s="242"/>
      <c r="K1310" s="242"/>
      <c r="L1310" s="242">
        <f t="shared" si="18"/>
        <v>0</v>
      </c>
      <c r="M1310" s="242"/>
      <c r="N1310" s="242"/>
      <c r="O1310" s="242"/>
      <c r="P1310" s="242"/>
      <c r="Q1310" s="242"/>
      <c r="R1310" s="242"/>
      <c r="S1310" s="242"/>
      <c r="T1310" s="242"/>
      <c r="U1310" s="242"/>
      <c r="V1310" s="242"/>
      <c r="W1310" s="242"/>
      <c r="X1310" s="242"/>
      <c r="Y1310" s="242"/>
    </row>
    <row r="1311" spans="1:25" x14ac:dyDescent="0.25">
      <c r="A1311" s="242"/>
      <c r="B1311" s="242"/>
      <c r="C1311" s="242"/>
      <c r="D1311" s="242"/>
      <c r="E1311" s="242"/>
      <c r="F1311" s="242"/>
      <c r="G1311" s="242"/>
      <c r="H1311" s="242"/>
      <c r="I1311" s="242"/>
      <c r="J1311" s="242"/>
      <c r="K1311" s="242"/>
      <c r="L1311" s="242">
        <f t="shared" si="18"/>
        <v>0</v>
      </c>
      <c r="M1311" s="242"/>
      <c r="N1311" s="242"/>
      <c r="O1311" s="242"/>
      <c r="P1311" s="242"/>
      <c r="Q1311" s="242"/>
      <c r="R1311" s="242"/>
      <c r="S1311" s="242"/>
      <c r="T1311" s="242"/>
      <c r="U1311" s="242"/>
      <c r="V1311" s="242"/>
      <c r="W1311" s="242"/>
      <c r="X1311" s="242"/>
      <c r="Y1311" s="242"/>
    </row>
    <row r="1312" spans="1:25" x14ac:dyDescent="0.25">
      <c r="A1312" s="242"/>
      <c r="B1312" s="242"/>
      <c r="C1312" s="242"/>
      <c r="D1312" s="242"/>
      <c r="E1312" s="242"/>
      <c r="F1312" s="242"/>
      <c r="G1312" s="242"/>
      <c r="H1312" s="242"/>
      <c r="I1312" s="242"/>
      <c r="J1312" s="242"/>
      <c r="K1312" s="242"/>
      <c r="L1312" s="242">
        <f t="shared" si="18"/>
        <v>0</v>
      </c>
      <c r="M1312" s="242"/>
      <c r="N1312" s="242"/>
      <c r="O1312" s="242"/>
      <c r="P1312" s="242"/>
      <c r="Q1312" s="242"/>
      <c r="R1312" s="242"/>
      <c r="S1312" s="242"/>
      <c r="T1312" s="242"/>
      <c r="U1312" s="242"/>
      <c r="V1312" s="242"/>
      <c r="W1312" s="242"/>
      <c r="X1312" s="242"/>
      <c r="Y1312" s="242"/>
    </row>
    <row r="1313" spans="1:25" x14ac:dyDescent="0.25">
      <c r="A1313" s="242"/>
      <c r="B1313" s="242"/>
      <c r="C1313" s="242"/>
      <c r="D1313" s="242"/>
      <c r="E1313" s="242"/>
      <c r="F1313" s="242"/>
      <c r="G1313" s="242"/>
      <c r="H1313" s="242"/>
      <c r="I1313" s="242"/>
      <c r="J1313" s="242"/>
      <c r="K1313" s="242"/>
      <c r="L1313" s="242">
        <f t="shared" si="18"/>
        <v>0</v>
      </c>
      <c r="M1313" s="242"/>
      <c r="N1313" s="242"/>
      <c r="O1313" s="242"/>
      <c r="P1313" s="242"/>
      <c r="Q1313" s="242"/>
      <c r="R1313" s="242"/>
      <c r="S1313" s="242"/>
      <c r="T1313" s="242"/>
      <c r="U1313" s="242"/>
      <c r="V1313" s="242"/>
      <c r="W1313" s="242"/>
      <c r="X1313" s="242"/>
      <c r="Y1313" s="242"/>
    </row>
    <row r="1314" spans="1:25" x14ac:dyDescent="0.25">
      <c r="A1314" s="242"/>
      <c r="B1314" s="242"/>
      <c r="C1314" s="242"/>
      <c r="D1314" s="242"/>
      <c r="E1314" s="242"/>
      <c r="F1314" s="242"/>
      <c r="G1314" s="242"/>
      <c r="H1314" s="242"/>
      <c r="I1314" s="242"/>
      <c r="J1314" s="242"/>
      <c r="K1314" s="242"/>
      <c r="L1314" s="242">
        <f t="shared" si="18"/>
        <v>0</v>
      </c>
      <c r="M1314" s="242"/>
      <c r="N1314" s="242"/>
      <c r="O1314" s="242"/>
      <c r="P1314" s="242"/>
      <c r="Q1314" s="242"/>
      <c r="R1314" s="242"/>
      <c r="S1314" s="242"/>
      <c r="T1314" s="242"/>
      <c r="U1314" s="242"/>
      <c r="V1314" s="242"/>
      <c r="W1314" s="242"/>
      <c r="X1314" s="242"/>
      <c r="Y1314" s="242"/>
    </row>
    <row r="1315" spans="1:25" x14ac:dyDescent="0.25">
      <c r="A1315" s="242"/>
      <c r="B1315" s="242"/>
      <c r="C1315" s="242"/>
      <c r="D1315" s="242"/>
      <c r="E1315" s="242"/>
      <c r="F1315" s="242"/>
      <c r="G1315" s="242"/>
      <c r="H1315" s="242"/>
      <c r="I1315" s="242"/>
      <c r="J1315" s="242"/>
      <c r="K1315" s="242"/>
      <c r="L1315" s="242">
        <f t="shared" si="18"/>
        <v>0</v>
      </c>
      <c r="M1315" s="242"/>
      <c r="N1315" s="242"/>
      <c r="O1315" s="242"/>
      <c r="P1315" s="242"/>
      <c r="Q1315" s="242"/>
      <c r="R1315" s="242"/>
      <c r="S1315" s="242"/>
      <c r="T1315" s="242"/>
      <c r="U1315" s="242"/>
      <c r="V1315" s="242"/>
      <c r="W1315" s="242"/>
      <c r="X1315" s="242"/>
      <c r="Y1315" s="242"/>
    </row>
    <row r="1316" spans="1:25" x14ac:dyDescent="0.25">
      <c r="A1316" s="242"/>
      <c r="B1316" s="242"/>
      <c r="C1316" s="242"/>
      <c r="D1316" s="242"/>
      <c r="E1316" s="242"/>
      <c r="F1316" s="242"/>
      <c r="G1316" s="242"/>
      <c r="H1316" s="242"/>
      <c r="I1316" s="242"/>
      <c r="J1316" s="242"/>
      <c r="K1316" s="242"/>
      <c r="L1316" s="242">
        <f t="shared" si="18"/>
        <v>0</v>
      </c>
      <c r="M1316" s="242"/>
      <c r="N1316" s="242"/>
      <c r="O1316" s="242"/>
      <c r="P1316" s="242"/>
      <c r="Q1316" s="242"/>
      <c r="R1316" s="242"/>
      <c r="S1316" s="242"/>
      <c r="T1316" s="242"/>
      <c r="U1316" s="242"/>
      <c r="V1316" s="242"/>
      <c r="W1316" s="242"/>
      <c r="X1316" s="242"/>
      <c r="Y1316" s="242"/>
    </row>
    <row r="1317" spans="1:25" x14ac:dyDescent="0.25">
      <c r="A1317" s="242"/>
      <c r="B1317" s="242"/>
      <c r="C1317" s="242"/>
      <c r="D1317" s="242"/>
      <c r="E1317" s="242"/>
      <c r="F1317" s="242"/>
      <c r="G1317" s="242"/>
      <c r="H1317" s="242"/>
      <c r="I1317" s="242"/>
      <c r="J1317" s="242"/>
      <c r="K1317" s="242"/>
      <c r="L1317" s="242">
        <f t="shared" si="18"/>
        <v>0</v>
      </c>
      <c r="M1317" s="242"/>
      <c r="N1317" s="242"/>
      <c r="O1317" s="242"/>
      <c r="P1317" s="242"/>
      <c r="Q1317" s="242"/>
      <c r="R1317" s="242"/>
      <c r="S1317" s="242"/>
      <c r="T1317" s="242"/>
      <c r="U1317" s="242"/>
      <c r="V1317" s="242"/>
      <c r="W1317" s="242"/>
      <c r="X1317" s="242"/>
      <c r="Y1317" s="242"/>
    </row>
    <row r="1318" spans="1:25" x14ac:dyDescent="0.25">
      <c r="A1318" s="242"/>
      <c r="B1318" s="242"/>
      <c r="C1318" s="242"/>
      <c r="D1318" s="242"/>
      <c r="E1318" s="242"/>
      <c r="F1318" s="242"/>
      <c r="G1318" s="242"/>
      <c r="H1318" s="242"/>
      <c r="I1318" s="242"/>
      <c r="J1318" s="242"/>
      <c r="K1318" s="242"/>
      <c r="L1318" s="242">
        <f t="shared" si="18"/>
        <v>0</v>
      </c>
      <c r="M1318" s="242"/>
      <c r="N1318" s="242"/>
      <c r="O1318" s="242"/>
      <c r="P1318" s="242"/>
      <c r="Q1318" s="242"/>
      <c r="R1318" s="242"/>
      <c r="S1318" s="242"/>
      <c r="T1318" s="242"/>
      <c r="U1318" s="242"/>
      <c r="V1318" s="242"/>
      <c r="W1318" s="242"/>
      <c r="X1318" s="242"/>
      <c r="Y1318" s="242"/>
    </row>
    <row r="1319" spans="1:25" x14ac:dyDescent="0.25">
      <c r="A1319" s="242"/>
      <c r="B1319" s="242"/>
      <c r="C1319" s="242"/>
      <c r="D1319" s="242"/>
      <c r="E1319" s="242"/>
      <c r="F1319" s="242"/>
      <c r="G1319" s="242"/>
      <c r="H1319" s="242"/>
      <c r="I1319" s="242"/>
      <c r="J1319" s="242"/>
      <c r="K1319" s="242"/>
      <c r="L1319" s="242">
        <f t="shared" si="18"/>
        <v>0</v>
      </c>
      <c r="M1319" s="242"/>
      <c r="N1319" s="242"/>
      <c r="O1319" s="242"/>
      <c r="P1319" s="242"/>
      <c r="Q1319" s="242"/>
      <c r="R1319" s="242"/>
      <c r="S1319" s="242"/>
      <c r="T1319" s="242"/>
      <c r="U1319" s="242"/>
      <c r="V1319" s="242"/>
      <c r="W1319" s="242"/>
      <c r="X1319" s="242"/>
      <c r="Y1319" s="242"/>
    </row>
    <row r="1320" spans="1:25" x14ac:dyDescent="0.25">
      <c r="A1320" s="242"/>
      <c r="B1320" s="242"/>
      <c r="C1320" s="242"/>
      <c r="D1320" s="242"/>
      <c r="E1320" s="242"/>
      <c r="F1320" s="242"/>
      <c r="G1320" s="242"/>
      <c r="H1320" s="242"/>
      <c r="I1320" s="242"/>
      <c r="J1320" s="242"/>
      <c r="K1320" s="242"/>
      <c r="L1320" s="242">
        <f t="shared" si="18"/>
        <v>0</v>
      </c>
      <c r="M1320" s="242"/>
      <c r="N1320" s="242"/>
      <c r="O1320" s="242"/>
      <c r="P1320" s="242"/>
      <c r="Q1320" s="242"/>
      <c r="R1320" s="242"/>
      <c r="S1320" s="242"/>
      <c r="T1320" s="242"/>
      <c r="U1320" s="242"/>
      <c r="V1320" s="242"/>
      <c r="W1320" s="242"/>
      <c r="X1320" s="242"/>
      <c r="Y1320" s="242"/>
    </row>
    <row r="1321" spans="1:25" x14ac:dyDescent="0.25">
      <c r="A1321" s="242"/>
      <c r="B1321" s="242"/>
      <c r="C1321" s="242"/>
      <c r="D1321" s="242"/>
      <c r="E1321" s="242"/>
      <c r="F1321" s="242"/>
      <c r="G1321" s="242"/>
      <c r="H1321" s="242"/>
      <c r="I1321" s="242"/>
      <c r="J1321" s="242"/>
      <c r="K1321" s="242"/>
      <c r="L1321" s="242">
        <f t="shared" ref="L1321:L1384" si="19">E1321</f>
        <v>0</v>
      </c>
      <c r="M1321" s="242"/>
      <c r="N1321" s="242"/>
      <c r="O1321" s="242"/>
      <c r="P1321" s="242"/>
      <c r="Q1321" s="242"/>
      <c r="R1321" s="242"/>
      <c r="S1321" s="242"/>
      <c r="T1321" s="242"/>
      <c r="U1321" s="242"/>
      <c r="V1321" s="242"/>
      <c r="W1321" s="242"/>
      <c r="X1321" s="242"/>
      <c r="Y1321" s="242"/>
    </row>
    <row r="1322" spans="1:25" x14ac:dyDescent="0.25">
      <c r="A1322" s="242"/>
      <c r="B1322" s="242"/>
      <c r="C1322" s="242"/>
      <c r="D1322" s="242"/>
      <c r="E1322" s="242"/>
      <c r="F1322" s="242"/>
      <c r="G1322" s="242"/>
      <c r="H1322" s="242"/>
      <c r="I1322" s="242"/>
      <c r="J1322" s="242"/>
      <c r="K1322" s="242"/>
      <c r="L1322" s="242">
        <f t="shared" si="19"/>
        <v>0</v>
      </c>
      <c r="M1322" s="242"/>
      <c r="N1322" s="242"/>
      <c r="O1322" s="242"/>
      <c r="P1322" s="242"/>
      <c r="Q1322" s="242"/>
      <c r="R1322" s="242"/>
      <c r="S1322" s="242"/>
      <c r="T1322" s="242"/>
      <c r="U1322" s="242"/>
      <c r="V1322" s="242"/>
      <c r="W1322" s="242"/>
      <c r="X1322" s="242"/>
      <c r="Y1322" s="242"/>
    </row>
    <row r="1323" spans="1:25" x14ac:dyDescent="0.25">
      <c r="A1323" s="242"/>
      <c r="B1323" s="242"/>
      <c r="C1323" s="242"/>
      <c r="D1323" s="242"/>
      <c r="E1323" s="242"/>
      <c r="F1323" s="242"/>
      <c r="G1323" s="242"/>
      <c r="H1323" s="242"/>
      <c r="I1323" s="242"/>
      <c r="J1323" s="242"/>
      <c r="K1323" s="242"/>
      <c r="L1323" s="242">
        <f t="shared" si="19"/>
        <v>0</v>
      </c>
      <c r="M1323" s="242"/>
      <c r="N1323" s="242"/>
      <c r="O1323" s="242"/>
      <c r="P1323" s="242"/>
      <c r="Q1323" s="242"/>
      <c r="R1323" s="242"/>
      <c r="S1323" s="242"/>
      <c r="T1323" s="242"/>
      <c r="U1323" s="242"/>
      <c r="V1323" s="242"/>
      <c r="W1323" s="242"/>
      <c r="X1323" s="242"/>
      <c r="Y1323" s="242"/>
    </row>
    <row r="1324" spans="1:25" x14ac:dyDescent="0.25">
      <c r="A1324" s="242"/>
      <c r="B1324" s="242"/>
      <c r="C1324" s="242"/>
      <c r="D1324" s="242"/>
      <c r="E1324" s="242"/>
      <c r="F1324" s="242"/>
      <c r="G1324" s="242"/>
      <c r="H1324" s="242"/>
      <c r="I1324" s="242"/>
      <c r="J1324" s="242"/>
      <c r="K1324" s="242"/>
      <c r="L1324" s="242">
        <f t="shared" si="19"/>
        <v>0</v>
      </c>
      <c r="M1324" s="242"/>
      <c r="N1324" s="242"/>
      <c r="O1324" s="242"/>
      <c r="P1324" s="242"/>
      <c r="Q1324" s="242"/>
      <c r="R1324" s="242"/>
      <c r="S1324" s="242"/>
      <c r="T1324" s="242"/>
      <c r="U1324" s="242"/>
      <c r="V1324" s="242"/>
      <c r="W1324" s="242"/>
      <c r="X1324" s="242"/>
      <c r="Y1324" s="242"/>
    </row>
    <row r="1325" spans="1:25" x14ac:dyDescent="0.25">
      <c r="A1325" s="242"/>
      <c r="B1325" s="242"/>
      <c r="C1325" s="242"/>
      <c r="D1325" s="242"/>
      <c r="E1325" s="242"/>
      <c r="F1325" s="242"/>
      <c r="G1325" s="242"/>
      <c r="H1325" s="242"/>
      <c r="I1325" s="242"/>
      <c r="J1325" s="242"/>
      <c r="K1325" s="242"/>
      <c r="L1325" s="242">
        <f t="shared" si="19"/>
        <v>0</v>
      </c>
      <c r="M1325" s="242"/>
      <c r="N1325" s="242"/>
      <c r="O1325" s="242"/>
      <c r="P1325" s="242"/>
      <c r="Q1325" s="242"/>
      <c r="R1325" s="242"/>
      <c r="S1325" s="242"/>
      <c r="T1325" s="242"/>
      <c r="U1325" s="242"/>
      <c r="V1325" s="242"/>
      <c r="W1325" s="242"/>
      <c r="X1325" s="242"/>
      <c r="Y1325" s="242"/>
    </row>
    <row r="1326" spans="1:25" x14ac:dyDescent="0.25">
      <c r="A1326" s="242"/>
      <c r="B1326" s="242"/>
      <c r="C1326" s="242"/>
      <c r="D1326" s="242"/>
      <c r="E1326" s="242"/>
      <c r="F1326" s="242"/>
      <c r="G1326" s="242"/>
      <c r="H1326" s="242"/>
      <c r="I1326" s="242"/>
      <c r="J1326" s="242"/>
      <c r="K1326" s="242"/>
      <c r="L1326" s="242">
        <f t="shared" si="19"/>
        <v>0</v>
      </c>
      <c r="M1326" s="242"/>
      <c r="N1326" s="242"/>
      <c r="O1326" s="242"/>
      <c r="P1326" s="242"/>
      <c r="Q1326" s="242"/>
      <c r="R1326" s="242"/>
      <c r="S1326" s="242"/>
      <c r="T1326" s="242"/>
      <c r="U1326" s="242"/>
      <c r="V1326" s="242"/>
      <c r="W1326" s="242"/>
      <c r="X1326" s="242"/>
      <c r="Y1326" s="242"/>
    </row>
    <row r="1327" spans="1:25" x14ac:dyDescent="0.25">
      <c r="A1327" s="242"/>
      <c r="B1327" s="242"/>
      <c r="C1327" s="242"/>
      <c r="D1327" s="242"/>
      <c r="E1327" s="242"/>
      <c r="F1327" s="242"/>
      <c r="G1327" s="242"/>
      <c r="H1327" s="242"/>
      <c r="I1327" s="242"/>
      <c r="J1327" s="242"/>
      <c r="K1327" s="242"/>
      <c r="L1327" s="242">
        <f t="shared" si="19"/>
        <v>0</v>
      </c>
      <c r="M1327" s="242"/>
      <c r="N1327" s="242"/>
      <c r="O1327" s="242"/>
      <c r="P1327" s="242"/>
      <c r="Q1327" s="242"/>
      <c r="R1327" s="242"/>
      <c r="S1327" s="242"/>
      <c r="T1327" s="242"/>
      <c r="U1327" s="242"/>
      <c r="V1327" s="242"/>
      <c r="W1327" s="242"/>
      <c r="X1327" s="242"/>
      <c r="Y1327" s="242"/>
    </row>
    <row r="1328" spans="1:25" x14ac:dyDescent="0.25">
      <c r="A1328" s="242"/>
      <c r="B1328" s="242"/>
      <c r="C1328" s="242"/>
      <c r="D1328" s="242"/>
      <c r="E1328" s="242"/>
      <c r="F1328" s="242"/>
      <c r="G1328" s="242"/>
      <c r="H1328" s="242"/>
      <c r="I1328" s="242"/>
      <c r="J1328" s="242"/>
      <c r="K1328" s="242"/>
      <c r="L1328" s="242">
        <f t="shared" si="19"/>
        <v>0</v>
      </c>
      <c r="M1328" s="242"/>
      <c r="N1328" s="242"/>
      <c r="O1328" s="242"/>
      <c r="P1328" s="242"/>
      <c r="Q1328" s="242"/>
      <c r="R1328" s="242"/>
      <c r="S1328" s="242"/>
      <c r="T1328" s="242"/>
      <c r="U1328" s="242"/>
      <c r="V1328" s="242"/>
      <c r="W1328" s="242"/>
      <c r="X1328" s="242"/>
      <c r="Y1328" s="242"/>
    </row>
    <row r="1329" spans="1:25" x14ac:dyDescent="0.25">
      <c r="A1329" s="242"/>
      <c r="B1329" s="242"/>
      <c r="C1329" s="242"/>
      <c r="D1329" s="242"/>
      <c r="E1329" s="242"/>
      <c r="F1329" s="242"/>
      <c r="G1329" s="242"/>
      <c r="H1329" s="242"/>
      <c r="I1329" s="242"/>
      <c r="J1329" s="242"/>
      <c r="K1329" s="242"/>
      <c r="L1329" s="242">
        <f t="shared" si="19"/>
        <v>0</v>
      </c>
      <c r="M1329" s="242"/>
      <c r="N1329" s="242"/>
      <c r="O1329" s="242"/>
      <c r="P1329" s="242"/>
      <c r="Q1329" s="242"/>
      <c r="R1329" s="242"/>
      <c r="S1329" s="242"/>
      <c r="T1329" s="242"/>
      <c r="U1329" s="242"/>
      <c r="V1329" s="242"/>
      <c r="W1329" s="242"/>
      <c r="X1329" s="242"/>
      <c r="Y1329" s="242"/>
    </row>
    <row r="1330" spans="1:25" x14ac:dyDescent="0.25">
      <c r="A1330" s="242"/>
      <c r="B1330" s="242"/>
      <c r="C1330" s="242"/>
      <c r="D1330" s="242"/>
      <c r="E1330" s="242"/>
      <c r="F1330" s="242"/>
      <c r="G1330" s="242"/>
      <c r="H1330" s="242"/>
      <c r="I1330" s="242"/>
      <c r="J1330" s="242"/>
      <c r="K1330" s="242"/>
      <c r="L1330" s="242">
        <f t="shared" si="19"/>
        <v>0</v>
      </c>
      <c r="M1330" s="242"/>
      <c r="N1330" s="242"/>
      <c r="O1330" s="242"/>
      <c r="P1330" s="242"/>
      <c r="Q1330" s="242"/>
      <c r="R1330" s="242"/>
      <c r="S1330" s="242"/>
      <c r="T1330" s="242"/>
      <c r="U1330" s="242"/>
      <c r="V1330" s="242"/>
      <c r="W1330" s="242"/>
      <c r="X1330" s="242"/>
      <c r="Y1330" s="242"/>
    </row>
    <row r="1331" spans="1:25" x14ac:dyDescent="0.25">
      <c r="A1331" s="242"/>
      <c r="B1331" s="242"/>
      <c r="C1331" s="242"/>
      <c r="D1331" s="242"/>
      <c r="E1331" s="242"/>
      <c r="F1331" s="242"/>
      <c r="G1331" s="242"/>
      <c r="H1331" s="242"/>
      <c r="I1331" s="242"/>
      <c r="J1331" s="242"/>
      <c r="K1331" s="242"/>
      <c r="L1331" s="242">
        <f t="shared" si="19"/>
        <v>0</v>
      </c>
      <c r="M1331" s="242"/>
      <c r="N1331" s="242"/>
      <c r="O1331" s="242"/>
      <c r="P1331" s="242"/>
      <c r="Q1331" s="242"/>
      <c r="R1331" s="242"/>
      <c r="S1331" s="242"/>
      <c r="T1331" s="242"/>
      <c r="U1331" s="242"/>
      <c r="V1331" s="242"/>
      <c r="W1331" s="242"/>
      <c r="X1331" s="242"/>
      <c r="Y1331" s="242"/>
    </row>
    <row r="1332" spans="1:25" x14ac:dyDescent="0.25">
      <c r="A1332" s="242"/>
      <c r="B1332" s="242"/>
      <c r="C1332" s="242"/>
      <c r="D1332" s="242"/>
      <c r="E1332" s="242"/>
      <c r="F1332" s="242"/>
      <c r="G1332" s="242"/>
      <c r="H1332" s="242"/>
      <c r="I1332" s="242"/>
      <c r="J1332" s="242"/>
      <c r="K1332" s="242"/>
      <c r="L1332" s="242">
        <f t="shared" si="19"/>
        <v>0</v>
      </c>
      <c r="M1332" s="242"/>
      <c r="N1332" s="242"/>
      <c r="O1332" s="242"/>
      <c r="P1332" s="242"/>
      <c r="Q1332" s="242"/>
      <c r="R1332" s="242"/>
      <c r="S1332" s="242"/>
      <c r="T1332" s="242"/>
      <c r="U1332" s="242"/>
      <c r="V1332" s="242"/>
      <c r="W1332" s="242"/>
      <c r="X1332" s="242"/>
      <c r="Y1332" s="242"/>
    </row>
    <row r="1333" spans="1:25" x14ac:dyDescent="0.25">
      <c r="A1333" s="242"/>
      <c r="B1333" s="242"/>
      <c r="C1333" s="242"/>
      <c r="D1333" s="242"/>
      <c r="E1333" s="242"/>
      <c r="F1333" s="242"/>
      <c r="G1333" s="242"/>
      <c r="H1333" s="242"/>
      <c r="I1333" s="242"/>
      <c r="J1333" s="242"/>
      <c r="K1333" s="242"/>
      <c r="L1333" s="242">
        <f t="shared" si="19"/>
        <v>0</v>
      </c>
      <c r="M1333" s="242"/>
      <c r="N1333" s="242"/>
      <c r="O1333" s="242"/>
      <c r="P1333" s="242"/>
      <c r="Q1333" s="242"/>
      <c r="R1333" s="242"/>
      <c r="S1333" s="242"/>
      <c r="T1333" s="242"/>
      <c r="U1333" s="242"/>
      <c r="V1333" s="242"/>
      <c r="W1333" s="242"/>
      <c r="X1333" s="242"/>
      <c r="Y1333" s="242"/>
    </row>
    <row r="1334" spans="1:25" x14ac:dyDescent="0.25">
      <c r="A1334" s="242"/>
      <c r="B1334" s="242"/>
      <c r="C1334" s="242"/>
      <c r="D1334" s="242"/>
      <c r="E1334" s="242"/>
      <c r="F1334" s="242"/>
      <c r="G1334" s="242"/>
      <c r="H1334" s="242"/>
      <c r="I1334" s="242"/>
      <c r="J1334" s="242"/>
      <c r="K1334" s="242"/>
      <c r="L1334" s="242">
        <f t="shared" si="19"/>
        <v>0</v>
      </c>
      <c r="M1334" s="242"/>
      <c r="N1334" s="242"/>
      <c r="O1334" s="242"/>
      <c r="P1334" s="242"/>
      <c r="Q1334" s="242"/>
      <c r="R1334" s="242"/>
      <c r="S1334" s="242"/>
      <c r="T1334" s="242"/>
      <c r="U1334" s="242"/>
      <c r="V1334" s="242"/>
      <c r="W1334" s="242"/>
      <c r="X1334" s="242"/>
      <c r="Y1334" s="242"/>
    </row>
    <row r="1335" spans="1:25" x14ac:dyDescent="0.25">
      <c r="A1335" s="242"/>
      <c r="B1335" s="242"/>
      <c r="C1335" s="242"/>
      <c r="D1335" s="242"/>
      <c r="E1335" s="242"/>
      <c r="F1335" s="242"/>
      <c r="G1335" s="242"/>
      <c r="H1335" s="242"/>
      <c r="I1335" s="242"/>
      <c r="J1335" s="242"/>
      <c r="K1335" s="242"/>
      <c r="L1335" s="242">
        <f t="shared" si="19"/>
        <v>0</v>
      </c>
      <c r="M1335" s="242"/>
      <c r="N1335" s="242"/>
      <c r="O1335" s="242"/>
      <c r="P1335" s="242"/>
      <c r="Q1335" s="242"/>
      <c r="R1335" s="242"/>
      <c r="S1335" s="242"/>
      <c r="T1335" s="242"/>
      <c r="U1335" s="242"/>
      <c r="V1335" s="242"/>
      <c r="W1335" s="242"/>
      <c r="X1335" s="242"/>
      <c r="Y1335" s="242"/>
    </row>
    <row r="1336" spans="1:25" x14ac:dyDescent="0.25">
      <c r="A1336" s="242"/>
      <c r="B1336" s="242"/>
      <c r="C1336" s="242"/>
      <c r="D1336" s="242"/>
      <c r="E1336" s="242"/>
      <c r="F1336" s="242"/>
      <c r="G1336" s="242"/>
      <c r="H1336" s="242"/>
      <c r="I1336" s="242"/>
      <c r="J1336" s="242"/>
      <c r="K1336" s="242"/>
      <c r="L1336" s="242">
        <f t="shared" si="19"/>
        <v>0</v>
      </c>
      <c r="M1336" s="242"/>
      <c r="N1336" s="242"/>
      <c r="O1336" s="242"/>
      <c r="P1336" s="242"/>
      <c r="Q1336" s="242"/>
      <c r="R1336" s="242"/>
      <c r="S1336" s="242"/>
      <c r="T1336" s="242"/>
      <c r="U1336" s="242"/>
      <c r="V1336" s="242"/>
      <c r="W1336" s="242"/>
      <c r="X1336" s="242"/>
      <c r="Y1336" s="242"/>
    </row>
    <row r="1337" spans="1:25" x14ac:dyDescent="0.25">
      <c r="A1337" s="242"/>
      <c r="B1337" s="242"/>
      <c r="C1337" s="242"/>
      <c r="D1337" s="242"/>
      <c r="E1337" s="242"/>
      <c r="F1337" s="242"/>
      <c r="G1337" s="242"/>
      <c r="H1337" s="242"/>
      <c r="I1337" s="242"/>
      <c r="J1337" s="242"/>
      <c r="K1337" s="242"/>
      <c r="L1337" s="242">
        <f t="shared" si="19"/>
        <v>0</v>
      </c>
      <c r="M1337" s="242"/>
      <c r="N1337" s="242"/>
      <c r="O1337" s="242"/>
      <c r="P1337" s="242"/>
      <c r="Q1337" s="242"/>
      <c r="R1337" s="242"/>
      <c r="S1337" s="242"/>
      <c r="T1337" s="242"/>
      <c r="U1337" s="242"/>
      <c r="V1337" s="242"/>
      <c r="W1337" s="242"/>
      <c r="X1337" s="242"/>
      <c r="Y1337" s="242"/>
    </row>
    <row r="1338" spans="1:25" x14ac:dyDescent="0.25">
      <c r="A1338" s="242"/>
      <c r="B1338" s="242"/>
      <c r="C1338" s="242"/>
      <c r="D1338" s="242"/>
      <c r="E1338" s="242"/>
      <c r="F1338" s="242"/>
      <c r="G1338" s="242"/>
      <c r="H1338" s="242"/>
      <c r="I1338" s="242"/>
      <c r="J1338" s="242"/>
      <c r="K1338" s="242"/>
      <c r="L1338" s="242">
        <f t="shared" si="19"/>
        <v>0</v>
      </c>
      <c r="M1338" s="242"/>
      <c r="N1338" s="242"/>
      <c r="O1338" s="242"/>
      <c r="P1338" s="242"/>
      <c r="Q1338" s="242"/>
      <c r="R1338" s="242"/>
      <c r="S1338" s="242"/>
      <c r="T1338" s="242"/>
      <c r="U1338" s="242"/>
      <c r="V1338" s="242"/>
      <c r="W1338" s="242"/>
      <c r="X1338" s="242"/>
      <c r="Y1338" s="242"/>
    </row>
    <row r="1339" spans="1:25" x14ac:dyDescent="0.25">
      <c r="A1339" s="242"/>
      <c r="B1339" s="242"/>
      <c r="C1339" s="242"/>
      <c r="D1339" s="242"/>
      <c r="E1339" s="242"/>
      <c r="F1339" s="242"/>
      <c r="G1339" s="242"/>
      <c r="H1339" s="242"/>
      <c r="I1339" s="242"/>
      <c r="J1339" s="242"/>
      <c r="K1339" s="242"/>
      <c r="L1339" s="242">
        <f t="shared" si="19"/>
        <v>0</v>
      </c>
      <c r="M1339" s="242"/>
      <c r="N1339" s="242"/>
      <c r="O1339" s="242"/>
      <c r="P1339" s="242"/>
      <c r="Q1339" s="242"/>
      <c r="R1339" s="242"/>
      <c r="S1339" s="242"/>
      <c r="T1339" s="242"/>
      <c r="U1339" s="242"/>
      <c r="V1339" s="242"/>
      <c r="W1339" s="242"/>
      <c r="X1339" s="242"/>
      <c r="Y1339" s="242"/>
    </row>
    <row r="1340" spans="1:25" x14ac:dyDescent="0.25">
      <c r="A1340" s="242"/>
      <c r="B1340" s="242"/>
      <c r="C1340" s="242"/>
      <c r="D1340" s="242"/>
      <c r="E1340" s="242"/>
      <c r="F1340" s="242"/>
      <c r="G1340" s="242"/>
      <c r="H1340" s="242"/>
      <c r="I1340" s="242"/>
      <c r="J1340" s="242"/>
      <c r="K1340" s="242"/>
      <c r="L1340" s="242">
        <f t="shared" si="19"/>
        <v>0</v>
      </c>
      <c r="M1340" s="242"/>
      <c r="N1340" s="242"/>
      <c r="O1340" s="242"/>
      <c r="P1340" s="242"/>
      <c r="Q1340" s="242"/>
      <c r="R1340" s="242"/>
      <c r="S1340" s="242"/>
      <c r="T1340" s="242"/>
      <c r="U1340" s="242"/>
      <c r="V1340" s="242"/>
      <c r="W1340" s="242"/>
      <c r="X1340" s="242"/>
      <c r="Y1340" s="242"/>
    </row>
    <row r="1341" spans="1:25" x14ac:dyDescent="0.25">
      <c r="A1341" s="242"/>
      <c r="B1341" s="242"/>
      <c r="C1341" s="242"/>
      <c r="D1341" s="242"/>
      <c r="E1341" s="242"/>
      <c r="F1341" s="242"/>
      <c r="G1341" s="242"/>
      <c r="H1341" s="242"/>
      <c r="I1341" s="242"/>
      <c r="J1341" s="242"/>
      <c r="K1341" s="242"/>
      <c r="L1341" s="242">
        <f t="shared" si="19"/>
        <v>0</v>
      </c>
      <c r="M1341" s="242"/>
      <c r="N1341" s="242"/>
      <c r="O1341" s="242"/>
      <c r="P1341" s="242"/>
      <c r="Q1341" s="242"/>
      <c r="R1341" s="242"/>
      <c r="S1341" s="242"/>
      <c r="T1341" s="242"/>
      <c r="U1341" s="242"/>
      <c r="V1341" s="242"/>
      <c r="W1341" s="242"/>
      <c r="X1341" s="242"/>
      <c r="Y1341" s="242"/>
    </row>
    <row r="1342" spans="1:25" x14ac:dyDescent="0.25">
      <c r="A1342" s="242"/>
      <c r="B1342" s="242"/>
      <c r="C1342" s="242"/>
      <c r="D1342" s="242"/>
      <c r="E1342" s="242"/>
      <c r="F1342" s="242"/>
      <c r="G1342" s="242"/>
      <c r="H1342" s="242"/>
      <c r="I1342" s="242"/>
      <c r="J1342" s="242"/>
      <c r="K1342" s="242"/>
      <c r="L1342" s="242">
        <f t="shared" si="19"/>
        <v>0</v>
      </c>
      <c r="M1342" s="242"/>
      <c r="N1342" s="242"/>
      <c r="O1342" s="242"/>
      <c r="P1342" s="242"/>
      <c r="Q1342" s="242"/>
      <c r="R1342" s="242"/>
      <c r="S1342" s="242"/>
      <c r="T1342" s="242"/>
      <c r="U1342" s="242"/>
      <c r="V1342" s="242"/>
      <c r="W1342" s="242"/>
      <c r="X1342" s="242"/>
      <c r="Y1342" s="242"/>
    </row>
    <row r="1343" spans="1:25" x14ac:dyDescent="0.25">
      <c r="A1343" s="242"/>
      <c r="B1343" s="242"/>
      <c r="C1343" s="242"/>
      <c r="D1343" s="242"/>
      <c r="E1343" s="242"/>
      <c r="F1343" s="242"/>
      <c r="G1343" s="242"/>
      <c r="H1343" s="242"/>
      <c r="I1343" s="242"/>
      <c r="J1343" s="242"/>
      <c r="K1343" s="242"/>
      <c r="L1343" s="242">
        <f t="shared" si="19"/>
        <v>0</v>
      </c>
      <c r="M1343" s="242"/>
      <c r="N1343" s="242"/>
      <c r="O1343" s="242"/>
      <c r="P1343" s="242"/>
      <c r="Q1343" s="242"/>
      <c r="R1343" s="242"/>
      <c r="S1343" s="242"/>
      <c r="T1343" s="242"/>
      <c r="U1343" s="242"/>
      <c r="V1343" s="242"/>
      <c r="W1343" s="242"/>
      <c r="X1343" s="242"/>
      <c r="Y1343" s="242"/>
    </row>
    <row r="1344" spans="1:25" x14ac:dyDescent="0.25">
      <c r="A1344" s="242"/>
      <c r="B1344" s="242"/>
      <c r="C1344" s="242"/>
      <c r="D1344" s="242"/>
      <c r="E1344" s="242"/>
      <c r="F1344" s="242"/>
      <c r="G1344" s="242"/>
      <c r="H1344" s="242"/>
      <c r="I1344" s="242"/>
      <c r="J1344" s="242"/>
      <c r="K1344" s="242"/>
      <c r="L1344" s="242">
        <f t="shared" si="19"/>
        <v>0</v>
      </c>
      <c r="M1344" s="242"/>
      <c r="N1344" s="242"/>
      <c r="O1344" s="242"/>
      <c r="P1344" s="242"/>
      <c r="Q1344" s="242"/>
      <c r="R1344" s="242"/>
      <c r="S1344" s="242"/>
      <c r="T1344" s="242"/>
      <c r="U1344" s="242"/>
      <c r="V1344" s="242"/>
      <c r="W1344" s="242"/>
      <c r="X1344" s="242"/>
      <c r="Y1344" s="242"/>
    </row>
    <row r="1345" spans="1:25" x14ac:dyDescent="0.25">
      <c r="A1345" s="242"/>
      <c r="B1345" s="242"/>
      <c r="C1345" s="242"/>
      <c r="D1345" s="242"/>
      <c r="E1345" s="242"/>
      <c r="F1345" s="242"/>
      <c r="G1345" s="242"/>
      <c r="H1345" s="242"/>
      <c r="I1345" s="242"/>
      <c r="J1345" s="242"/>
      <c r="K1345" s="242"/>
      <c r="L1345" s="242">
        <f t="shared" si="19"/>
        <v>0</v>
      </c>
      <c r="M1345" s="242"/>
      <c r="N1345" s="242"/>
      <c r="O1345" s="242"/>
      <c r="P1345" s="242"/>
      <c r="Q1345" s="242"/>
      <c r="R1345" s="242"/>
      <c r="S1345" s="242"/>
      <c r="T1345" s="242"/>
      <c r="U1345" s="242"/>
      <c r="V1345" s="242"/>
      <c r="W1345" s="242"/>
      <c r="X1345" s="242"/>
      <c r="Y1345" s="242"/>
    </row>
    <row r="1346" spans="1:25" x14ac:dyDescent="0.25">
      <c r="A1346" s="242"/>
      <c r="B1346" s="242"/>
      <c r="C1346" s="242"/>
      <c r="D1346" s="242"/>
      <c r="E1346" s="242"/>
      <c r="F1346" s="242"/>
      <c r="G1346" s="242"/>
      <c r="H1346" s="242"/>
      <c r="I1346" s="242"/>
      <c r="J1346" s="242"/>
      <c r="K1346" s="242"/>
      <c r="L1346" s="242">
        <f t="shared" si="19"/>
        <v>0</v>
      </c>
      <c r="M1346" s="242"/>
      <c r="N1346" s="242"/>
      <c r="O1346" s="242"/>
      <c r="P1346" s="242"/>
      <c r="Q1346" s="242"/>
      <c r="R1346" s="242"/>
      <c r="S1346" s="242"/>
      <c r="T1346" s="242"/>
      <c r="U1346" s="242"/>
      <c r="V1346" s="242"/>
      <c r="W1346" s="242"/>
      <c r="X1346" s="242"/>
      <c r="Y1346" s="242"/>
    </row>
    <row r="1347" spans="1:25" x14ac:dyDescent="0.25">
      <c r="A1347" s="242"/>
      <c r="B1347" s="242"/>
      <c r="C1347" s="242"/>
      <c r="D1347" s="242"/>
      <c r="E1347" s="242"/>
      <c r="F1347" s="242"/>
      <c r="G1347" s="242"/>
      <c r="H1347" s="242"/>
      <c r="I1347" s="242"/>
      <c r="J1347" s="242"/>
      <c r="K1347" s="242"/>
      <c r="L1347" s="242">
        <f t="shared" si="19"/>
        <v>0</v>
      </c>
      <c r="M1347" s="242"/>
      <c r="N1347" s="242"/>
      <c r="O1347" s="242"/>
      <c r="P1347" s="242"/>
      <c r="Q1347" s="242"/>
      <c r="R1347" s="242"/>
      <c r="S1347" s="242"/>
      <c r="T1347" s="242"/>
      <c r="U1347" s="242"/>
      <c r="V1347" s="242"/>
      <c r="W1347" s="242"/>
      <c r="X1347" s="242"/>
      <c r="Y1347" s="242"/>
    </row>
    <row r="1348" spans="1:25" x14ac:dyDescent="0.25">
      <c r="A1348" s="242"/>
      <c r="B1348" s="242"/>
      <c r="C1348" s="242"/>
      <c r="D1348" s="242"/>
      <c r="E1348" s="242"/>
      <c r="F1348" s="242"/>
      <c r="G1348" s="242"/>
      <c r="H1348" s="242"/>
      <c r="I1348" s="242"/>
      <c r="J1348" s="242"/>
      <c r="K1348" s="242"/>
      <c r="L1348" s="242">
        <f t="shared" si="19"/>
        <v>0</v>
      </c>
      <c r="M1348" s="242"/>
      <c r="N1348" s="242"/>
      <c r="O1348" s="242"/>
      <c r="P1348" s="242"/>
      <c r="Q1348" s="242"/>
      <c r="R1348" s="242"/>
      <c r="S1348" s="242"/>
      <c r="T1348" s="242"/>
      <c r="U1348" s="242"/>
      <c r="V1348" s="242"/>
      <c r="W1348" s="242"/>
      <c r="X1348" s="242"/>
      <c r="Y1348" s="242"/>
    </row>
    <row r="1349" spans="1:25" x14ac:dyDescent="0.25">
      <c r="A1349" s="242"/>
      <c r="B1349" s="242"/>
      <c r="C1349" s="242"/>
      <c r="D1349" s="242"/>
      <c r="E1349" s="242"/>
      <c r="F1349" s="242"/>
      <c r="G1349" s="242"/>
      <c r="H1349" s="242"/>
      <c r="I1349" s="242"/>
      <c r="J1349" s="242"/>
      <c r="K1349" s="242"/>
      <c r="L1349" s="242">
        <f t="shared" si="19"/>
        <v>0</v>
      </c>
      <c r="M1349" s="242"/>
      <c r="N1349" s="242"/>
      <c r="O1349" s="242"/>
      <c r="P1349" s="242"/>
      <c r="Q1349" s="242"/>
      <c r="R1349" s="242"/>
      <c r="S1349" s="242"/>
      <c r="T1349" s="242"/>
      <c r="U1349" s="242"/>
      <c r="V1349" s="242"/>
      <c r="W1349" s="242"/>
      <c r="X1349" s="242"/>
      <c r="Y1349" s="242"/>
    </row>
    <row r="1350" spans="1:25" x14ac:dyDescent="0.25">
      <c r="A1350" s="242"/>
      <c r="B1350" s="242"/>
      <c r="C1350" s="242"/>
      <c r="D1350" s="242"/>
      <c r="E1350" s="242"/>
      <c r="F1350" s="242"/>
      <c r="G1350" s="242"/>
      <c r="H1350" s="242"/>
      <c r="I1350" s="242"/>
      <c r="J1350" s="242"/>
      <c r="K1350" s="242"/>
      <c r="L1350" s="242">
        <f t="shared" si="19"/>
        <v>0</v>
      </c>
      <c r="M1350" s="242"/>
      <c r="N1350" s="242"/>
      <c r="O1350" s="242"/>
      <c r="P1350" s="242"/>
      <c r="Q1350" s="242"/>
      <c r="R1350" s="242"/>
      <c r="S1350" s="242"/>
      <c r="T1350" s="242"/>
      <c r="U1350" s="242"/>
      <c r="V1350" s="242"/>
      <c r="W1350" s="242"/>
      <c r="X1350" s="242"/>
      <c r="Y1350" s="242"/>
    </row>
    <row r="1351" spans="1:25" x14ac:dyDescent="0.25">
      <c r="A1351" s="242"/>
      <c r="B1351" s="242"/>
      <c r="C1351" s="242"/>
      <c r="D1351" s="242"/>
      <c r="E1351" s="242"/>
      <c r="F1351" s="242"/>
      <c r="G1351" s="242"/>
      <c r="H1351" s="242"/>
      <c r="I1351" s="242"/>
      <c r="J1351" s="242"/>
      <c r="K1351" s="242"/>
      <c r="L1351" s="242">
        <f t="shared" si="19"/>
        <v>0</v>
      </c>
      <c r="M1351" s="242"/>
      <c r="N1351" s="242"/>
      <c r="O1351" s="242"/>
      <c r="P1351" s="242"/>
      <c r="Q1351" s="242"/>
      <c r="R1351" s="242"/>
      <c r="S1351" s="242"/>
      <c r="T1351" s="242"/>
      <c r="U1351" s="242"/>
      <c r="V1351" s="242"/>
      <c r="W1351" s="242"/>
      <c r="X1351" s="242"/>
      <c r="Y1351" s="242"/>
    </row>
    <row r="1352" spans="1:25" x14ac:dyDescent="0.25">
      <c r="A1352" s="242"/>
      <c r="B1352" s="242"/>
      <c r="C1352" s="242"/>
      <c r="D1352" s="242"/>
      <c r="E1352" s="242"/>
      <c r="F1352" s="242"/>
      <c r="G1352" s="242"/>
      <c r="H1352" s="242"/>
      <c r="I1352" s="242"/>
      <c r="J1352" s="242"/>
      <c r="K1352" s="242"/>
      <c r="L1352" s="242">
        <f t="shared" si="19"/>
        <v>0</v>
      </c>
      <c r="M1352" s="242"/>
      <c r="N1352" s="242"/>
      <c r="O1352" s="242"/>
      <c r="P1352" s="242"/>
      <c r="Q1352" s="242"/>
      <c r="R1352" s="242"/>
      <c r="S1352" s="242"/>
      <c r="T1352" s="242"/>
      <c r="U1352" s="242"/>
      <c r="V1352" s="242"/>
      <c r="W1352" s="242"/>
      <c r="X1352" s="242"/>
      <c r="Y1352" s="242"/>
    </row>
    <row r="1353" spans="1:25" x14ac:dyDescent="0.25">
      <c r="A1353" s="242"/>
      <c r="B1353" s="242"/>
      <c r="C1353" s="242"/>
      <c r="D1353" s="242"/>
      <c r="E1353" s="242"/>
      <c r="F1353" s="242"/>
      <c r="G1353" s="242"/>
      <c r="H1353" s="242"/>
      <c r="I1353" s="242"/>
      <c r="J1353" s="242"/>
      <c r="K1353" s="242"/>
      <c r="L1353" s="242">
        <f t="shared" si="19"/>
        <v>0</v>
      </c>
      <c r="M1353" s="242"/>
      <c r="N1353" s="242"/>
      <c r="O1353" s="242"/>
      <c r="P1353" s="242"/>
      <c r="Q1353" s="242"/>
      <c r="R1353" s="242"/>
      <c r="S1353" s="242"/>
      <c r="T1353" s="242"/>
      <c r="U1353" s="242"/>
      <c r="V1353" s="242"/>
      <c r="W1353" s="242"/>
      <c r="X1353" s="242"/>
      <c r="Y1353" s="242"/>
    </row>
    <row r="1354" spans="1:25" x14ac:dyDescent="0.25">
      <c r="A1354" s="242"/>
      <c r="B1354" s="242"/>
      <c r="C1354" s="242"/>
      <c r="D1354" s="242"/>
      <c r="E1354" s="242"/>
      <c r="F1354" s="242"/>
      <c r="G1354" s="242"/>
      <c r="H1354" s="242"/>
      <c r="I1354" s="242"/>
      <c r="J1354" s="242"/>
      <c r="K1354" s="242"/>
      <c r="L1354" s="242">
        <f t="shared" si="19"/>
        <v>0</v>
      </c>
      <c r="M1354" s="242"/>
      <c r="N1354" s="242"/>
      <c r="O1354" s="242"/>
      <c r="P1354" s="242"/>
      <c r="Q1354" s="242"/>
      <c r="R1354" s="242"/>
      <c r="S1354" s="242"/>
      <c r="T1354" s="242"/>
      <c r="U1354" s="242"/>
      <c r="V1354" s="242"/>
      <c r="W1354" s="242"/>
      <c r="X1354" s="242"/>
      <c r="Y1354" s="242"/>
    </row>
    <row r="1355" spans="1:25" x14ac:dyDescent="0.25">
      <c r="A1355" s="242"/>
      <c r="B1355" s="242"/>
      <c r="C1355" s="242"/>
      <c r="D1355" s="242"/>
      <c r="E1355" s="242"/>
      <c r="F1355" s="242"/>
      <c r="G1355" s="242"/>
      <c r="H1355" s="242"/>
      <c r="I1355" s="242"/>
      <c r="J1355" s="242"/>
      <c r="K1355" s="242"/>
      <c r="L1355" s="242">
        <f t="shared" si="19"/>
        <v>0</v>
      </c>
      <c r="M1355" s="242"/>
      <c r="N1355" s="242"/>
      <c r="O1355" s="242"/>
      <c r="P1355" s="242"/>
      <c r="Q1355" s="242"/>
      <c r="R1355" s="242"/>
      <c r="S1355" s="242"/>
      <c r="T1355" s="242"/>
      <c r="U1355" s="242"/>
      <c r="V1355" s="242"/>
      <c r="W1355" s="242"/>
      <c r="X1355" s="242"/>
      <c r="Y1355" s="242"/>
    </row>
    <row r="1356" spans="1:25" x14ac:dyDescent="0.25">
      <c r="A1356" s="242"/>
      <c r="B1356" s="242"/>
      <c r="C1356" s="242"/>
      <c r="D1356" s="242"/>
      <c r="E1356" s="242"/>
      <c r="F1356" s="242"/>
      <c r="G1356" s="242"/>
      <c r="H1356" s="242"/>
      <c r="I1356" s="242"/>
      <c r="J1356" s="242"/>
      <c r="K1356" s="242"/>
      <c r="L1356" s="242">
        <f t="shared" si="19"/>
        <v>0</v>
      </c>
      <c r="M1356" s="242"/>
      <c r="N1356" s="242"/>
      <c r="O1356" s="242"/>
      <c r="P1356" s="242"/>
      <c r="Q1356" s="242"/>
      <c r="R1356" s="242"/>
      <c r="S1356" s="242"/>
      <c r="T1356" s="242"/>
      <c r="U1356" s="242"/>
      <c r="V1356" s="242"/>
      <c r="W1356" s="242"/>
      <c r="X1356" s="242"/>
      <c r="Y1356" s="242"/>
    </row>
    <row r="1357" spans="1:25" x14ac:dyDescent="0.25">
      <c r="A1357" s="242"/>
      <c r="B1357" s="242"/>
      <c r="C1357" s="242"/>
      <c r="D1357" s="242"/>
      <c r="E1357" s="242"/>
      <c r="F1357" s="242"/>
      <c r="G1357" s="242"/>
      <c r="H1357" s="242"/>
      <c r="I1357" s="242"/>
      <c r="J1357" s="242"/>
      <c r="K1357" s="242"/>
      <c r="L1357" s="242">
        <f t="shared" si="19"/>
        <v>0</v>
      </c>
      <c r="M1357" s="242"/>
      <c r="N1357" s="242"/>
      <c r="O1357" s="242"/>
      <c r="P1357" s="242"/>
      <c r="Q1357" s="242"/>
      <c r="R1357" s="242"/>
      <c r="S1357" s="242"/>
      <c r="T1357" s="242"/>
      <c r="U1357" s="242"/>
      <c r="V1357" s="242"/>
      <c r="W1357" s="242"/>
      <c r="X1357" s="242"/>
      <c r="Y1357" s="242"/>
    </row>
    <row r="1358" spans="1:25" x14ac:dyDescent="0.25">
      <c r="A1358" s="242"/>
      <c r="B1358" s="242"/>
      <c r="C1358" s="242"/>
      <c r="D1358" s="242"/>
      <c r="E1358" s="242"/>
      <c r="F1358" s="242"/>
      <c r="G1358" s="242"/>
      <c r="H1358" s="242"/>
      <c r="I1358" s="242"/>
      <c r="J1358" s="242"/>
      <c r="K1358" s="242"/>
      <c r="L1358" s="242">
        <f t="shared" si="19"/>
        <v>0</v>
      </c>
      <c r="M1358" s="242"/>
      <c r="N1358" s="242"/>
      <c r="O1358" s="242"/>
      <c r="P1358" s="242"/>
      <c r="Q1358" s="242"/>
      <c r="R1358" s="242"/>
      <c r="S1358" s="242"/>
      <c r="T1358" s="242"/>
      <c r="U1358" s="242"/>
      <c r="V1358" s="242"/>
      <c r="W1358" s="242"/>
      <c r="X1358" s="242"/>
      <c r="Y1358" s="242"/>
    </row>
    <row r="1359" spans="1:25" x14ac:dyDescent="0.25">
      <c r="A1359" s="242"/>
      <c r="B1359" s="242"/>
      <c r="C1359" s="242"/>
      <c r="D1359" s="242"/>
      <c r="E1359" s="242"/>
      <c r="F1359" s="242"/>
      <c r="G1359" s="242"/>
      <c r="H1359" s="242"/>
      <c r="I1359" s="242"/>
      <c r="J1359" s="242"/>
      <c r="K1359" s="242"/>
      <c r="L1359" s="242">
        <f t="shared" si="19"/>
        <v>0</v>
      </c>
      <c r="M1359" s="242"/>
      <c r="N1359" s="242"/>
      <c r="O1359" s="242"/>
      <c r="P1359" s="242"/>
      <c r="Q1359" s="242"/>
      <c r="R1359" s="242"/>
      <c r="S1359" s="242"/>
      <c r="T1359" s="242"/>
      <c r="U1359" s="242"/>
      <c r="V1359" s="242"/>
      <c r="W1359" s="242"/>
      <c r="X1359" s="242"/>
      <c r="Y1359" s="242"/>
    </row>
    <row r="1360" spans="1:25" x14ac:dyDescent="0.25">
      <c r="A1360" s="242"/>
      <c r="B1360" s="242"/>
      <c r="C1360" s="242"/>
      <c r="D1360" s="242"/>
      <c r="E1360" s="242"/>
      <c r="F1360" s="242"/>
      <c r="G1360" s="242"/>
      <c r="H1360" s="242"/>
      <c r="I1360" s="242"/>
      <c r="J1360" s="242"/>
      <c r="K1360" s="242"/>
      <c r="L1360" s="242">
        <f t="shared" si="19"/>
        <v>0</v>
      </c>
      <c r="M1360" s="242"/>
      <c r="N1360" s="242"/>
      <c r="O1360" s="242"/>
      <c r="P1360" s="242"/>
      <c r="Q1360" s="242"/>
      <c r="R1360" s="242"/>
      <c r="S1360" s="242"/>
      <c r="T1360" s="242"/>
      <c r="U1360" s="242"/>
      <c r="V1360" s="242"/>
      <c r="W1360" s="242"/>
      <c r="X1360" s="242"/>
      <c r="Y1360" s="242"/>
    </row>
    <row r="1361" spans="1:25" x14ac:dyDescent="0.25">
      <c r="A1361" s="242"/>
      <c r="B1361" s="242"/>
      <c r="C1361" s="242"/>
      <c r="D1361" s="242"/>
      <c r="E1361" s="242"/>
      <c r="F1361" s="242"/>
      <c r="G1361" s="242"/>
      <c r="H1361" s="242"/>
      <c r="I1361" s="242"/>
      <c r="J1361" s="242"/>
      <c r="K1361" s="242"/>
      <c r="L1361" s="242">
        <f t="shared" si="19"/>
        <v>0</v>
      </c>
      <c r="M1361" s="242"/>
      <c r="N1361" s="242"/>
      <c r="O1361" s="242"/>
      <c r="P1361" s="242"/>
      <c r="Q1361" s="242"/>
      <c r="R1361" s="242"/>
      <c r="S1361" s="242"/>
      <c r="T1361" s="242"/>
      <c r="U1361" s="242"/>
      <c r="V1361" s="242"/>
      <c r="W1361" s="242"/>
      <c r="X1361" s="242"/>
      <c r="Y1361" s="242"/>
    </row>
    <row r="1362" spans="1:25" x14ac:dyDescent="0.25">
      <c r="A1362" s="242"/>
      <c r="B1362" s="242"/>
      <c r="C1362" s="242"/>
      <c r="D1362" s="242"/>
      <c r="E1362" s="242"/>
      <c r="F1362" s="242"/>
      <c r="G1362" s="242"/>
      <c r="H1362" s="242"/>
      <c r="I1362" s="242"/>
      <c r="J1362" s="242"/>
      <c r="K1362" s="242"/>
      <c r="L1362" s="242">
        <f t="shared" si="19"/>
        <v>0</v>
      </c>
      <c r="M1362" s="242"/>
      <c r="N1362" s="242"/>
      <c r="O1362" s="242"/>
      <c r="P1362" s="242"/>
      <c r="Q1362" s="242"/>
      <c r="R1362" s="242"/>
      <c r="S1362" s="242"/>
      <c r="T1362" s="242"/>
      <c r="U1362" s="242"/>
      <c r="V1362" s="242"/>
      <c r="W1362" s="242"/>
      <c r="X1362" s="242"/>
      <c r="Y1362" s="242"/>
    </row>
    <row r="1363" spans="1:25" x14ac:dyDescent="0.25">
      <c r="A1363" s="242"/>
      <c r="B1363" s="242"/>
      <c r="C1363" s="242"/>
      <c r="D1363" s="242"/>
      <c r="E1363" s="242"/>
      <c r="F1363" s="242"/>
      <c r="G1363" s="242"/>
      <c r="H1363" s="242"/>
      <c r="I1363" s="242"/>
      <c r="J1363" s="242"/>
      <c r="K1363" s="242"/>
      <c r="L1363" s="242">
        <f t="shared" si="19"/>
        <v>0</v>
      </c>
      <c r="M1363" s="242"/>
      <c r="N1363" s="242"/>
      <c r="O1363" s="242"/>
      <c r="P1363" s="242"/>
      <c r="Q1363" s="242"/>
      <c r="R1363" s="242"/>
      <c r="S1363" s="242"/>
      <c r="T1363" s="242"/>
      <c r="U1363" s="242"/>
      <c r="V1363" s="242"/>
      <c r="W1363" s="242"/>
      <c r="X1363" s="242"/>
      <c r="Y1363" s="242"/>
    </row>
    <row r="1364" spans="1:25" x14ac:dyDescent="0.25">
      <c r="A1364" s="242"/>
      <c r="B1364" s="242"/>
      <c r="C1364" s="242"/>
      <c r="D1364" s="242"/>
      <c r="E1364" s="242"/>
      <c r="F1364" s="242"/>
      <c r="G1364" s="242"/>
      <c r="H1364" s="242"/>
      <c r="I1364" s="242"/>
      <c r="J1364" s="242"/>
      <c r="K1364" s="242"/>
      <c r="L1364" s="242">
        <f t="shared" si="19"/>
        <v>0</v>
      </c>
      <c r="M1364" s="242"/>
      <c r="N1364" s="242"/>
      <c r="O1364" s="242"/>
      <c r="P1364" s="242"/>
      <c r="Q1364" s="242"/>
      <c r="R1364" s="242"/>
      <c r="S1364" s="242"/>
      <c r="T1364" s="242"/>
      <c r="U1364" s="242"/>
      <c r="V1364" s="242"/>
      <c r="W1364" s="242"/>
      <c r="X1364" s="242"/>
      <c r="Y1364" s="242"/>
    </row>
    <row r="1365" spans="1:25" x14ac:dyDescent="0.25">
      <c r="A1365" s="242"/>
      <c r="B1365" s="242"/>
      <c r="C1365" s="242"/>
      <c r="D1365" s="242"/>
      <c r="E1365" s="242"/>
      <c r="F1365" s="242"/>
      <c r="G1365" s="242"/>
      <c r="H1365" s="242"/>
      <c r="I1365" s="242"/>
      <c r="J1365" s="242"/>
      <c r="K1365" s="242"/>
      <c r="L1365" s="242">
        <f t="shared" si="19"/>
        <v>0</v>
      </c>
      <c r="M1365" s="242"/>
      <c r="N1365" s="242"/>
      <c r="O1365" s="242"/>
      <c r="P1365" s="242"/>
      <c r="Q1365" s="242"/>
      <c r="R1365" s="242"/>
      <c r="S1365" s="242"/>
      <c r="T1365" s="242"/>
      <c r="U1365" s="242"/>
      <c r="V1365" s="242"/>
      <c r="W1365" s="242"/>
      <c r="X1365" s="242"/>
      <c r="Y1365" s="242"/>
    </row>
    <row r="1366" spans="1:25" x14ac:dyDescent="0.25">
      <c r="A1366" s="242"/>
      <c r="B1366" s="242"/>
      <c r="C1366" s="242"/>
      <c r="D1366" s="242"/>
      <c r="E1366" s="242"/>
      <c r="F1366" s="242"/>
      <c r="G1366" s="242"/>
      <c r="H1366" s="242"/>
      <c r="I1366" s="242"/>
      <c r="J1366" s="242"/>
      <c r="K1366" s="242"/>
      <c r="L1366" s="242">
        <f t="shared" si="19"/>
        <v>0</v>
      </c>
      <c r="M1366" s="242"/>
      <c r="N1366" s="242"/>
      <c r="O1366" s="242"/>
      <c r="P1366" s="242"/>
      <c r="Q1366" s="242"/>
      <c r="R1366" s="242"/>
      <c r="S1366" s="242"/>
      <c r="T1366" s="242"/>
      <c r="U1366" s="242"/>
      <c r="V1366" s="242"/>
      <c r="W1366" s="242"/>
      <c r="X1366" s="242"/>
      <c r="Y1366" s="242"/>
    </row>
    <row r="1367" spans="1:25" x14ac:dyDescent="0.25">
      <c r="A1367" s="242"/>
      <c r="B1367" s="242"/>
      <c r="C1367" s="242"/>
      <c r="D1367" s="242"/>
      <c r="E1367" s="242"/>
      <c r="F1367" s="242"/>
      <c r="G1367" s="242"/>
      <c r="H1367" s="242"/>
      <c r="I1367" s="242"/>
      <c r="J1367" s="242"/>
      <c r="K1367" s="242"/>
      <c r="L1367" s="242">
        <f t="shared" si="19"/>
        <v>0</v>
      </c>
      <c r="M1367" s="242"/>
      <c r="N1367" s="242"/>
      <c r="O1367" s="242"/>
      <c r="P1367" s="242"/>
      <c r="Q1367" s="242"/>
      <c r="R1367" s="242"/>
      <c r="S1367" s="242"/>
      <c r="T1367" s="242"/>
      <c r="U1367" s="242"/>
      <c r="V1367" s="242"/>
      <c r="W1367" s="242"/>
      <c r="X1367" s="242"/>
      <c r="Y1367" s="242"/>
    </row>
    <row r="1368" spans="1:25" x14ac:dyDescent="0.25">
      <c r="A1368" s="242"/>
      <c r="B1368" s="242"/>
      <c r="C1368" s="242"/>
      <c r="D1368" s="242"/>
      <c r="E1368" s="242"/>
      <c r="F1368" s="242"/>
      <c r="G1368" s="242"/>
      <c r="H1368" s="242"/>
      <c r="I1368" s="242"/>
      <c r="J1368" s="242"/>
      <c r="K1368" s="242"/>
      <c r="L1368" s="242">
        <f t="shared" si="19"/>
        <v>0</v>
      </c>
      <c r="M1368" s="242"/>
      <c r="N1368" s="242"/>
      <c r="O1368" s="242"/>
      <c r="P1368" s="242"/>
      <c r="Q1368" s="242"/>
      <c r="R1368" s="242"/>
      <c r="S1368" s="242"/>
      <c r="T1368" s="242"/>
      <c r="U1368" s="242"/>
      <c r="V1368" s="242"/>
      <c r="W1368" s="242"/>
      <c r="X1368" s="242"/>
      <c r="Y1368" s="242"/>
    </row>
    <row r="1369" spans="1:25" x14ac:dyDescent="0.25">
      <c r="A1369" s="242"/>
      <c r="B1369" s="242"/>
      <c r="C1369" s="242"/>
      <c r="D1369" s="242"/>
      <c r="E1369" s="242"/>
      <c r="F1369" s="242"/>
      <c r="G1369" s="242"/>
      <c r="H1369" s="242"/>
      <c r="I1369" s="242"/>
      <c r="J1369" s="242"/>
      <c r="K1369" s="242"/>
      <c r="L1369" s="242">
        <f t="shared" si="19"/>
        <v>0</v>
      </c>
      <c r="M1369" s="242"/>
      <c r="N1369" s="242"/>
      <c r="O1369" s="242"/>
      <c r="P1369" s="242"/>
      <c r="Q1369" s="242"/>
      <c r="R1369" s="242"/>
      <c r="S1369" s="242"/>
      <c r="T1369" s="242"/>
      <c r="U1369" s="242"/>
      <c r="V1369" s="242"/>
      <c r="W1369" s="242"/>
      <c r="X1369" s="242"/>
      <c r="Y1369" s="242"/>
    </row>
    <row r="1370" spans="1:25" x14ac:dyDescent="0.25">
      <c r="A1370" s="242"/>
      <c r="B1370" s="242"/>
      <c r="C1370" s="242"/>
      <c r="D1370" s="242"/>
      <c r="E1370" s="242"/>
      <c r="F1370" s="242"/>
      <c r="G1370" s="242"/>
      <c r="H1370" s="242"/>
      <c r="I1370" s="242"/>
      <c r="J1370" s="242"/>
      <c r="K1370" s="242"/>
      <c r="L1370" s="242">
        <f t="shared" si="19"/>
        <v>0</v>
      </c>
      <c r="M1370" s="242"/>
      <c r="N1370" s="242"/>
      <c r="O1370" s="242"/>
      <c r="P1370" s="242"/>
      <c r="Q1370" s="242"/>
      <c r="R1370" s="242"/>
      <c r="S1370" s="242"/>
      <c r="T1370" s="242"/>
      <c r="U1370" s="242"/>
      <c r="V1370" s="242"/>
      <c r="W1370" s="242"/>
      <c r="X1370" s="242"/>
      <c r="Y1370" s="242"/>
    </row>
    <row r="1371" spans="1:25" x14ac:dyDescent="0.25">
      <c r="A1371" s="242"/>
      <c r="B1371" s="242"/>
      <c r="C1371" s="242"/>
      <c r="D1371" s="242"/>
      <c r="E1371" s="242"/>
      <c r="F1371" s="242"/>
      <c r="G1371" s="242"/>
      <c r="H1371" s="242"/>
      <c r="I1371" s="242"/>
      <c r="J1371" s="242"/>
      <c r="K1371" s="242"/>
      <c r="L1371" s="242">
        <f t="shared" si="19"/>
        <v>0</v>
      </c>
      <c r="M1371" s="242"/>
      <c r="N1371" s="242"/>
      <c r="O1371" s="242"/>
      <c r="P1371" s="242"/>
      <c r="Q1371" s="242"/>
      <c r="R1371" s="242"/>
      <c r="S1371" s="242"/>
      <c r="T1371" s="242"/>
      <c r="U1371" s="242"/>
      <c r="V1371" s="242"/>
      <c r="W1371" s="242"/>
      <c r="X1371" s="242"/>
      <c r="Y1371" s="242"/>
    </row>
    <row r="1372" spans="1:25" x14ac:dyDescent="0.25">
      <c r="A1372" s="242"/>
      <c r="B1372" s="242"/>
      <c r="C1372" s="242"/>
      <c r="D1372" s="242"/>
      <c r="E1372" s="242"/>
      <c r="F1372" s="242"/>
      <c r="G1372" s="242"/>
      <c r="H1372" s="242"/>
      <c r="I1372" s="242"/>
      <c r="J1372" s="242"/>
      <c r="K1372" s="242"/>
      <c r="L1372" s="242">
        <f t="shared" si="19"/>
        <v>0</v>
      </c>
      <c r="M1372" s="242"/>
      <c r="N1372" s="242"/>
      <c r="O1372" s="242"/>
      <c r="P1372" s="242"/>
      <c r="Q1372" s="242"/>
      <c r="R1372" s="242"/>
      <c r="S1372" s="242"/>
      <c r="T1372" s="242"/>
      <c r="U1372" s="242"/>
      <c r="V1372" s="242"/>
      <c r="W1372" s="242"/>
      <c r="X1372" s="242"/>
      <c r="Y1372" s="242"/>
    </row>
    <row r="1373" spans="1:25" x14ac:dyDescent="0.25">
      <c r="A1373" s="242"/>
      <c r="B1373" s="242"/>
      <c r="C1373" s="242"/>
      <c r="D1373" s="242"/>
      <c r="E1373" s="242"/>
      <c r="F1373" s="242"/>
      <c r="G1373" s="242"/>
      <c r="H1373" s="242"/>
      <c r="I1373" s="242"/>
      <c r="J1373" s="242"/>
      <c r="K1373" s="242"/>
      <c r="L1373" s="242">
        <f t="shared" si="19"/>
        <v>0</v>
      </c>
      <c r="M1373" s="242"/>
      <c r="N1373" s="242"/>
      <c r="O1373" s="242"/>
      <c r="P1373" s="242"/>
      <c r="Q1373" s="242"/>
      <c r="R1373" s="242"/>
      <c r="S1373" s="242"/>
      <c r="T1373" s="242"/>
      <c r="U1373" s="242"/>
      <c r="V1373" s="242"/>
      <c r="W1373" s="242"/>
      <c r="X1373" s="242"/>
      <c r="Y1373" s="242"/>
    </row>
    <row r="1374" spans="1:25" x14ac:dyDescent="0.25">
      <c r="A1374" s="242"/>
      <c r="B1374" s="242"/>
      <c r="C1374" s="242"/>
      <c r="D1374" s="242"/>
      <c r="E1374" s="242"/>
      <c r="F1374" s="242"/>
      <c r="G1374" s="242"/>
      <c r="H1374" s="242"/>
      <c r="I1374" s="242"/>
      <c r="J1374" s="242"/>
      <c r="K1374" s="242"/>
      <c r="L1374" s="242">
        <f t="shared" si="19"/>
        <v>0</v>
      </c>
      <c r="M1374" s="242"/>
      <c r="N1374" s="242"/>
      <c r="O1374" s="242"/>
      <c r="P1374" s="242"/>
      <c r="Q1374" s="242"/>
      <c r="R1374" s="242"/>
      <c r="S1374" s="242"/>
      <c r="T1374" s="242"/>
      <c r="U1374" s="242"/>
      <c r="V1374" s="242"/>
      <c r="W1374" s="242"/>
      <c r="X1374" s="242"/>
      <c r="Y1374" s="242"/>
    </row>
    <row r="1375" spans="1:25" x14ac:dyDescent="0.25">
      <c r="A1375" s="242"/>
      <c r="B1375" s="242"/>
      <c r="C1375" s="242"/>
      <c r="D1375" s="242"/>
      <c r="E1375" s="242"/>
      <c r="F1375" s="242"/>
      <c r="G1375" s="242"/>
      <c r="H1375" s="242"/>
      <c r="I1375" s="242"/>
      <c r="J1375" s="242"/>
      <c r="K1375" s="242"/>
      <c r="L1375" s="242">
        <f t="shared" si="19"/>
        <v>0</v>
      </c>
      <c r="M1375" s="242"/>
      <c r="N1375" s="242"/>
      <c r="O1375" s="242"/>
      <c r="P1375" s="242"/>
      <c r="Q1375" s="242"/>
      <c r="R1375" s="242"/>
      <c r="S1375" s="242"/>
      <c r="T1375" s="242"/>
      <c r="U1375" s="242"/>
      <c r="V1375" s="242"/>
      <c r="W1375" s="242"/>
      <c r="X1375" s="242"/>
      <c r="Y1375" s="242"/>
    </row>
    <row r="1376" spans="1:25" x14ac:dyDescent="0.25">
      <c r="A1376" s="242"/>
      <c r="B1376" s="242"/>
      <c r="C1376" s="242"/>
      <c r="D1376" s="242"/>
      <c r="E1376" s="242"/>
      <c r="F1376" s="242"/>
      <c r="G1376" s="242"/>
      <c r="H1376" s="242"/>
      <c r="I1376" s="242"/>
      <c r="J1376" s="242"/>
      <c r="K1376" s="242"/>
      <c r="L1376" s="242">
        <f t="shared" si="19"/>
        <v>0</v>
      </c>
      <c r="M1376" s="242"/>
      <c r="N1376" s="242"/>
      <c r="O1376" s="242"/>
      <c r="P1376" s="242"/>
      <c r="Q1376" s="242"/>
      <c r="R1376" s="242"/>
      <c r="S1376" s="242"/>
      <c r="T1376" s="242"/>
      <c r="U1376" s="242"/>
      <c r="V1376" s="242"/>
      <c r="W1376" s="242"/>
      <c r="X1376" s="242"/>
      <c r="Y1376" s="242"/>
    </row>
    <row r="1377" spans="1:25" x14ac:dyDescent="0.25">
      <c r="A1377" s="242"/>
      <c r="B1377" s="242"/>
      <c r="C1377" s="242"/>
      <c r="D1377" s="242"/>
      <c r="E1377" s="242"/>
      <c r="F1377" s="242"/>
      <c r="G1377" s="242"/>
      <c r="H1377" s="242"/>
      <c r="I1377" s="242"/>
      <c r="J1377" s="242"/>
      <c r="K1377" s="242"/>
      <c r="L1377" s="242">
        <f t="shared" si="19"/>
        <v>0</v>
      </c>
      <c r="M1377" s="242"/>
      <c r="N1377" s="242"/>
      <c r="O1377" s="242"/>
      <c r="P1377" s="242"/>
      <c r="Q1377" s="242"/>
      <c r="R1377" s="242"/>
      <c r="S1377" s="242"/>
      <c r="T1377" s="242"/>
      <c r="U1377" s="242"/>
      <c r="V1377" s="242"/>
      <c r="W1377" s="242"/>
      <c r="X1377" s="242"/>
      <c r="Y1377" s="242"/>
    </row>
    <row r="1378" spans="1:25" x14ac:dyDescent="0.25">
      <c r="A1378" s="242"/>
      <c r="B1378" s="242"/>
      <c r="C1378" s="242"/>
      <c r="D1378" s="242"/>
      <c r="E1378" s="242"/>
      <c r="F1378" s="242"/>
      <c r="G1378" s="242"/>
      <c r="H1378" s="242"/>
      <c r="I1378" s="242"/>
      <c r="J1378" s="242"/>
      <c r="K1378" s="242"/>
      <c r="L1378" s="242">
        <f t="shared" si="19"/>
        <v>0</v>
      </c>
      <c r="M1378" s="242"/>
      <c r="N1378" s="242"/>
      <c r="O1378" s="242"/>
      <c r="P1378" s="242"/>
      <c r="Q1378" s="242"/>
      <c r="R1378" s="242"/>
      <c r="S1378" s="242"/>
      <c r="T1378" s="242"/>
      <c r="U1378" s="242"/>
      <c r="V1378" s="242"/>
      <c r="W1378" s="242"/>
      <c r="X1378" s="242"/>
      <c r="Y1378" s="242"/>
    </row>
    <row r="1379" spans="1:25" x14ac:dyDescent="0.25">
      <c r="A1379" s="242"/>
      <c r="B1379" s="242"/>
      <c r="C1379" s="242"/>
      <c r="D1379" s="242"/>
      <c r="E1379" s="242"/>
      <c r="F1379" s="242"/>
      <c r="G1379" s="242"/>
      <c r="H1379" s="242"/>
      <c r="I1379" s="242"/>
      <c r="J1379" s="242"/>
      <c r="K1379" s="242"/>
      <c r="L1379" s="242">
        <f t="shared" si="19"/>
        <v>0</v>
      </c>
      <c r="M1379" s="242"/>
      <c r="N1379" s="242"/>
      <c r="O1379" s="242"/>
      <c r="P1379" s="242"/>
      <c r="Q1379" s="242"/>
      <c r="R1379" s="242"/>
      <c r="S1379" s="242"/>
      <c r="T1379" s="242"/>
      <c r="U1379" s="242"/>
      <c r="V1379" s="242"/>
      <c r="W1379" s="242"/>
      <c r="X1379" s="242"/>
      <c r="Y1379" s="242"/>
    </row>
    <row r="1380" spans="1:25" x14ac:dyDescent="0.25">
      <c r="A1380" s="242"/>
      <c r="B1380" s="242"/>
      <c r="C1380" s="242"/>
      <c r="D1380" s="242"/>
      <c r="E1380" s="242"/>
      <c r="F1380" s="242"/>
      <c r="G1380" s="242"/>
      <c r="H1380" s="242"/>
      <c r="I1380" s="242"/>
      <c r="J1380" s="242"/>
      <c r="K1380" s="242"/>
      <c r="L1380" s="242">
        <f t="shared" si="19"/>
        <v>0</v>
      </c>
      <c r="M1380" s="242"/>
      <c r="N1380" s="242"/>
      <c r="O1380" s="242"/>
      <c r="P1380" s="242"/>
      <c r="Q1380" s="242"/>
      <c r="R1380" s="242"/>
      <c r="S1380" s="242"/>
      <c r="T1380" s="242"/>
      <c r="U1380" s="242"/>
      <c r="V1380" s="242"/>
      <c r="W1380" s="242"/>
      <c r="X1380" s="242"/>
      <c r="Y1380" s="242"/>
    </row>
    <row r="1381" spans="1:25" x14ac:dyDescent="0.25">
      <c r="A1381" s="242"/>
      <c r="B1381" s="242"/>
      <c r="C1381" s="242"/>
      <c r="D1381" s="242"/>
      <c r="E1381" s="242"/>
      <c r="F1381" s="242"/>
      <c r="G1381" s="242"/>
      <c r="H1381" s="242"/>
      <c r="I1381" s="242"/>
      <c r="J1381" s="242"/>
      <c r="K1381" s="242"/>
      <c r="L1381" s="242">
        <f t="shared" si="19"/>
        <v>0</v>
      </c>
      <c r="M1381" s="242"/>
      <c r="N1381" s="242"/>
      <c r="O1381" s="242"/>
      <c r="P1381" s="242"/>
      <c r="Q1381" s="242"/>
      <c r="R1381" s="242"/>
      <c r="S1381" s="242"/>
      <c r="T1381" s="242"/>
      <c r="U1381" s="242"/>
      <c r="V1381" s="242"/>
      <c r="W1381" s="242"/>
      <c r="X1381" s="242"/>
      <c r="Y1381" s="242"/>
    </row>
    <row r="1382" spans="1:25" x14ac:dyDescent="0.25">
      <c r="A1382" s="242"/>
      <c r="B1382" s="242"/>
      <c r="C1382" s="242"/>
      <c r="D1382" s="242"/>
      <c r="E1382" s="242"/>
      <c r="F1382" s="242"/>
      <c r="G1382" s="242"/>
      <c r="H1382" s="242"/>
      <c r="I1382" s="242"/>
      <c r="J1382" s="242"/>
      <c r="K1382" s="242"/>
      <c r="L1382" s="242">
        <f t="shared" si="19"/>
        <v>0</v>
      </c>
      <c r="M1382" s="242"/>
      <c r="N1382" s="242"/>
      <c r="O1382" s="242"/>
      <c r="P1382" s="242"/>
      <c r="Q1382" s="242"/>
      <c r="R1382" s="242"/>
      <c r="S1382" s="242"/>
      <c r="T1382" s="242"/>
      <c r="U1382" s="242"/>
      <c r="V1382" s="242"/>
      <c r="W1382" s="242"/>
      <c r="X1382" s="242"/>
      <c r="Y1382" s="242"/>
    </row>
    <row r="1383" spans="1:25" x14ac:dyDescent="0.25">
      <c r="A1383" s="242"/>
      <c r="B1383" s="242"/>
      <c r="C1383" s="242"/>
      <c r="D1383" s="242"/>
      <c r="E1383" s="242"/>
      <c r="F1383" s="242"/>
      <c r="G1383" s="242"/>
      <c r="H1383" s="242"/>
      <c r="I1383" s="242"/>
      <c r="J1383" s="242"/>
      <c r="K1383" s="242"/>
      <c r="L1383" s="242">
        <f t="shared" si="19"/>
        <v>0</v>
      </c>
      <c r="M1383" s="242"/>
      <c r="N1383" s="242"/>
      <c r="O1383" s="242"/>
      <c r="P1383" s="242"/>
      <c r="Q1383" s="242"/>
      <c r="R1383" s="242"/>
      <c r="S1383" s="242"/>
      <c r="T1383" s="242"/>
      <c r="U1383" s="242"/>
      <c r="V1383" s="242"/>
      <c r="W1383" s="242"/>
      <c r="X1383" s="242"/>
      <c r="Y1383" s="242"/>
    </row>
    <row r="1384" spans="1:25" x14ac:dyDescent="0.25">
      <c r="A1384" s="242"/>
      <c r="B1384" s="242"/>
      <c r="C1384" s="242"/>
      <c r="D1384" s="242"/>
      <c r="E1384" s="242"/>
      <c r="F1384" s="242"/>
      <c r="G1384" s="242"/>
      <c r="H1384" s="242"/>
      <c r="I1384" s="242"/>
      <c r="J1384" s="242"/>
      <c r="K1384" s="242"/>
      <c r="L1384" s="242">
        <f t="shared" si="19"/>
        <v>0</v>
      </c>
      <c r="M1384" s="242"/>
      <c r="N1384" s="242"/>
      <c r="O1384" s="242"/>
      <c r="P1384" s="242"/>
      <c r="Q1384" s="242"/>
      <c r="R1384" s="242"/>
      <c r="S1384" s="242"/>
      <c r="T1384" s="242"/>
      <c r="U1384" s="242"/>
      <c r="V1384" s="242"/>
      <c r="W1384" s="242"/>
      <c r="X1384" s="242"/>
      <c r="Y1384" s="242"/>
    </row>
    <row r="1385" spans="1:25" x14ac:dyDescent="0.25">
      <c r="A1385" s="242"/>
      <c r="B1385" s="242"/>
      <c r="C1385" s="242"/>
      <c r="D1385" s="242"/>
      <c r="E1385" s="242"/>
      <c r="F1385" s="242"/>
      <c r="G1385" s="242"/>
      <c r="H1385" s="242"/>
      <c r="I1385" s="242"/>
      <c r="J1385" s="242"/>
      <c r="K1385" s="242"/>
      <c r="L1385" s="242">
        <f t="shared" ref="L1385:L1438" si="20">E1385</f>
        <v>0</v>
      </c>
      <c r="M1385" s="242"/>
      <c r="N1385" s="242"/>
      <c r="O1385" s="242"/>
      <c r="P1385" s="242"/>
      <c r="Q1385" s="242"/>
      <c r="R1385" s="242"/>
      <c r="S1385" s="242"/>
      <c r="T1385" s="242"/>
      <c r="U1385" s="242"/>
      <c r="V1385" s="242"/>
      <c r="W1385" s="242"/>
      <c r="X1385" s="242"/>
      <c r="Y1385" s="242"/>
    </row>
    <row r="1386" spans="1:25" x14ac:dyDescent="0.25">
      <c r="A1386" s="242"/>
      <c r="B1386" s="242"/>
      <c r="C1386" s="242"/>
      <c r="D1386" s="242"/>
      <c r="E1386" s="242"/>
      <c r="F1386" s="242"/>
      <c r="G1386" s="242"/>
      <c r="H1386" s="242"/>
      <c r="I1386" s="242"/>
      <c r="J1386" s="242"/>
      <c r="K1386" s="242"/>
      <c r="L1386" s="242">
        <f t="shared" si="20"/>
        <v>0</v>
      </c>
      <c r="M1386" s="242"/>
      <c r="N1386" s="242"/>
      <c r="O1386" s="242"/>
      <c r="P1386" s="242"/>
      <c r="Q1386" s="242"/>
      <c r="R1386" s="242"/>
      <c r="S1386" s="242"/>
      <c r="T1386" s="242"/>
      <c r="U1386" s="242"/>
      <c r="V1386" s="242"/>
      <c r="W1386" s="242"/>
      <c r="X1386" s="242"/>
      <c r="Y1386" s="242"/>
    </row>
    <row r="1387" spans="1:25" x14ac:dyDescent="0.25">
      <c r="A1387" s="242"/>
      <c r="B1387" s="242"/>
      <c r="C1387" s="242"/>
      <c r="D1387" s="242"/>
      <c r="E1387" s="242"/>
      <c r="F1387" s="242"/>
      <c r="G1387" s="242"/>
      <c r="H1387" s="242"/>
      <c r="I1387" s="242"/>
      <c r="J1387" s="242"/>
      <c r="K1387" s="242"/>
      <c r="L1387" s="242">
        <f t="shared" si="20"/>
        <v>0</v>
      </c>
      <c r="M1387" s="242"/>
      <c r="N1387" s="242"/>
      <c r="O1387" s="242"/>
      <c r="P1387" s="242"/>
      <c r="Q1387" s="242"/>
      <c r="R1387" s="242"/>
      <c r="S1387" s="242"/>
      <c r="T1387" s="242"/>
      <c r="U1387" s="242"/>
      <c r="V1387" s="242"/>
      <c r="W1387" s="242"/>
      <c r="X1387" s="242"/>
      <c r="Y1387" s="242"/>
    </row>
    <row r="1388" spans="1:25" x14ac:dyDescent="0.25">
      <c r="A1388" s="242"/>
      <c r="B1388" s="242"/>
      <c r="C1388" s="242"/>
      <c r="D1388" s="242"/>
      <c r="E1388" s="242"/>
      <c r="F1388" s="242"/>
      <c r="G1388" s="242"/>
      <c r="H1388" s="242"/>
      <c r="I1388" s="242"/>
      <c r="J1388" s="242"/>
      <c r="K1388" s="242"/>
      <c r="L1388" s="242">
        <f t="shared" si="20"/>
        <v>0</v>
      </c>
      <c r="M1388" s="242"/>
      <c r="N1388" s="242"/>
      <c r="O1388" s="242"/>
      <c r="P1388" s="242"/>
      <c r="Q1388" s="242"/>
      <c r="R1388" s="242"/>
      <c r="S1388" s="242"/>
      <c r="T1388" s="242"/>
      <c r="U1388" s="242"/>
      <c r="V1388" s="242"/>
      <c r="W1388" s="242"/>
      <c r="X1388" s="242"/>
      <c r="Y1388" s="242"/>
    </row>
    <row r="1389" spans="1:25" x14ac:dyDescent="0.25">
      <c r="A1389" s="242"/>
      <c r="B1389" s="242"/>
      <c r="C1389" s="242"/>
      <c r="D1389" s="242"/>
      <c r="E1389" s="242"/>
      <c r="F1389" s="242"/>
      <c r="G1389" s="242"/>
      <c r="H1389" s="242"/>
      <c r="I1389" s="242"/>
      <c r="J1389" s="242"/>
      <c r="K1389" s="242"/>
      <c r="L1389" s="242">
        <f t="shared" si="20"/>
        <v>0</v>
      </c>
      <c r="M1389" s="242"/>
      <c r="N1389" s="242"/>
      <c r="O1389" s="242"/>
      <c r="P1389" s="242"/>
      <c r="Q1389" s="242"/>
      <c r="R1389" s="242"/>
      <c r="S1389" s="242"/>
      <c r="T1389" s="242"/>
      <c r="U1389" s="242"/>
      <c r="V1389" s="242"/>
      <c r="W1389" s="242"/>
      <c r="X1389" s="242"/>
      <c r="Y1389" s="242"/>
    </row>
    <row r="1390" spans="1:25" x14ac:dyDescent="0.25">
      <c r="A1390" s="242"/>
      <c r="B1390" s="242"/>
      <c r="C1390" s="242"/>
      <c r="D1390" s="242"/>
      <c r="E1390" s="242"/>
      <c r="F1390" s="242"/>
      <c r="G1390" s="242"/>
      <c r="H1390" s="242"/>
      <c r="I1390" s="242"/>
      <c r="J1390" s="242"/>
      <c r="K1390" s="242"/>
      <c r="L1390" s="242">
        <f t="shared" si="20"/>
        <v>0</v>
      </c>
      <c r="M1390" s="242"/>
      <c r="N1390" s="242"/>
      <c r="O1390" s="242"/>
      <c r="P1390" s="242"/>
      <c r="Q1390" s="242"/>
      <c r="R1390" s="242"/>
      <c r="S1390" s="242"/>
      <c r="T1390" s="242"/>
      <c r="U1390" s="242"/>
      <c r="V1390" s="242"/>
      <c r="W1390" s="242"/>
      <c r="X1390" s="242"/>
      <c r="Y1390" s="242"/>
    </row>
    <row r="1391" spans="1:25" x14ac:dyDescent="0.25">
      <c r="A1391" s="242"/>
      <c r="B1391" s="242"/>
      <c r="C1391" s="242"/>
      <c r="D1391" s="242"/>
      <c r="E1391" s="242"/>
      <c r="F1391" s="242"/>
      <c r="G1391" s="242"/>
      <c r="H1391" s="242"/>
      <c r="I1391" s="242"/>
      <c r="J1391" s="242"/>
      <c r="K1391" s="242"/>
      <c r="L1391" s="242">
        <f t="shared" si="20"/>
        <v>0</v>
      </c>
      <c r="M1391" s="242"/>
      <c r="N1391" s="242"/>
      <c r="O1391" s="242"/>
      <c r="P1391" s="242"/>
      <c r="Q1391" s="242"/>
      <c r="R1391" s="242"/>
      <c r="S1391" s="242"/>
      <c r="T1391" s="242"/>
      <c r="U1391" s="242"/>
      <c r="V1391" s="242"/>
      <c r="W1391" s="242"/>
      <c r="X1391" s="242"/>
      <c r="Y1391" s="242"/>
    </row>
    <row r="1392" spans="1:25" x14ac:dyDescent="0.25">
      <c r="A1392" s="242"/>
      <c r="B1392" s="242"/>
      <c r="C1392" s="242"/>
      <c r="D1392" s="242"/>
      <c r="E1392" s="242"/>
      <c r="F1392" s="242"/>
      <c r="G1392" s="242"/>
      <c r="H1392" s="242"/>
      <c r="I1392" s="242"/>
      <c r="J1392" s="242"/>
      <c r="K1392" s="242"/>
      <c r="L1392" s="242">
        <f t="shared" si="20"/>
        <v>0</v>
      </c>
      <c r="M1392" s="242"/>
      <c r="N1392" s="242"/>
      <c r="O1392" s="242"/>
      <c r="P1392" s="242"/>
      <c r="Q1392" s="242"/>
      <c r="R1392" s="242"/>
      <c r="S1392" s="242"/>
      <c r="T1392" s="242"/>
      <c r="U1392" s="242"/>
      <c r="V1392" s="242"/>
      <c r="W1392" s="242"/>
      <c r="X1392" s="242"/>
      <c r="Y1392" s="242"/>
    </row>
    <row r="1393" spans="1:25" x14ac:dyDescent="0.25">
      <c r="A1393" s="242"/>
      <c r="B1393" s="242"/>
      <c r="C1393" s="242"/>
      <c r="D1393" s="242"/>
      <c r="E1393" s="242"/>
      <c r="F1393" s="242"/>
      <c r="G1393" s="242"/>
      <c r="H1393" s="242"/>
      <c r="I1393" s="242"/>
      <c r="J1393" s="242"/>
      <c r="K1393" s="242"/>
      <c r="L1393" s="242">
        <f t="shared" si="20"/>
        <v>0</v>
      </c>
      <c r="M1393" s="242"/>
      <c r="N1393" s="242"/>
      <c r="O1393" s="242"/>
      <c r="P1393" s="242"/>
      <c r="Q1393" s="242"/>
      <c r="R1393" s="242"/>
      <c r="S1393" s="242"/>
      <c r="T1393" s="242"/>
      <c r="U1393" s="242"/>
      <c r="V1393" s="242"/>
      <c r="W1393" s="242"/>
      <c r="X1393" s="242"/>
      <c r="Y1393" s="242"/>
    </row>
    <row r="1394" spans="1:25" x14ac:dyDescent="0.25">
      <c r="A1394" s="242"/>
      <c r="B1394" s="242"/>
      <c r="C1394" s="242"/>
      <c r="D1394" s="242"/>
      <c r="E1394" s="242"/>
      <c r="F1394" s="242"/>
      <c r="G1394" s="242"/>
      <c r="H1394" s="242"/>
      <c r="I1394" s="242"/>
      <c r="J1394" s="242"/>
      <c r="K1394" s="242"/>
      <c r="L1394" s="242">
        <f t="shared" si="20"/>
        <v>0</v>
      </c>
      <c r="M1394" s="242"/>
      <c r="N1394" s="242"/>
      <c r="O1394" s="242"/>
      <c r="P1394" s="242"/>
      <c r="Q1394" s="242"/>
      <c r="R1394" s="242"/>
      <c r="S1394" s="242"/>
      <c r="T1394" s="242"/>
      <c r="U1394" s="242"/>
      <c r="V1394" s="242"/>
      <c r="W1394" s="242"/>
      <c r="X1394" s="242"/>
      <c r="Y1394" s="242"/>
    </row>
    <row r="1395" spans="1:25" x14ac:dyDescent="0.25">
      <c r="A1395" s="242"/>
      <c r="B1395" s="242"/>
      <c r="C1395" s="242"/>
      <c r="D1395" s="242"/>
      <c r="E1395" s="242"/>
      <c r="F1395" s="242"/>
      <c r="G1395" s="242"/>
      <c r="H1395" s="242"/>
      <c r="I1395" s="242"/>
      <c r="J1395" s="242"/>
      <c r="K1395" s="242"/>
      <c r="L1395" s="242">
        <f t="shared" si="20"/>
        <v>0</v>
      </c>
      <c r="M1395" s="242"/>
      <c r="N1395" s="242"/>
      <c r="O1395" s="242"/>
      <c r="P1395" s="242"/>
      <c r="Q1395" s="242"/>
      <c r="R1395" s="242"/>
      <c r="S1395" s="242"/>
      <c r="T1395" s="242"/>
      <c r="U1395" s="242"/>
      <c r="V1395" s="242"/>
      <c r="W1395" s="242"/>
      <c r="X1395" s="242"/>
      <c r="Y1395" s="242"/>
    </row>
    <row r="1396" spans="1:25" x14ac:dyDescent="0.25">
      <c r="A1396" s="242"/>
      <c r="B1396" s="242"/>
      <c r="C1396" s="242"/>
      <c r="D1396" s="242"/>
      <c r="E1396" s="242"/>
      <c r="F1396" s="242"/>
      <c r="G1396" s="242"/>
      <c r="H1396" s="242"/>
      <c r="I1396" s="242"/>
      <c r="J1396" s="242"/>
      <c r="K1396" s="242"/>
      <c r="L1396" s="242">
        <f t="shared" si="20"/>
        <v>0</v>
      </c>
      <c r="M1396" s="242"/>
      <c r="N1396" s="242"/>
      <c r="O1396" s="242"/>
      <c r="P1396" s="242"/>
      <c r="Q1396" s="242"/>
      <c r="R1396" s="242"/>
      <c r="S1396" s="242"/>
      <c r="T1396" s="242"/>
      <c r="U1396" s="242"/>
      <c r="V1396" s="242"/>
      <c r="W1396" s="242"/>
      <c r="X1396" s="242"/>
      <c r="Y1396" s="242"/>
    </row>
    <row r="1397" spans="1:25" x14ac:dyDescent="0.25">
      <c r="A1397" s="242"/>
      <c r="B1397" s="242"/>
      <c r="C1397" s="242"/>
      <c r="D1397" s="242"/>
      <c r="E1397" s="242"/>
      <c r="F1397" s="242"/>
      <c r="G1397" s="242"/>
      <c r="H1397" s="242"/>
      <c r="I1397" s="242"/>
      <c r="J1397" s="242"/>
      <c r="K1397" s="242"/>
      <c r="L1397" s="242">
        <f t="shared" si="20"/>
        <v>0</v>
      </c>
      <c r="M1397" s="242"/>
      <c r="N1397" s="242"/>
      <c r="O1397" s="242"/>
      <c r="P1397" s="242"/>
      <c r="Q1397" s="242"/>
      <c r="R1397" s="242"/>
      <c r="S1397" s="242"/>
      <c r="T1397" s="242"/>
      <c r="U1397" s="242"/>
      <c r="V1397" s="242"/>
      <c r="W1397" s="242"/>
      <c r="X1397" s="242"/>
      <c r="Y1397" s="242"/>
    </row>
    <row r="1398" spans="1:25" x14ac:dyDescent="0.25">
      <c r="A1398" s="242"/>
      <c r="B1398" s="242"/>
      <c r="C1398" s="242"/>
      <c r="D1398" s="242"/>
      <c r="E1398" s="242"/>
      <c r="F1398" s="242"/>
      <c r="G1398" s="242"/>
      <c r="H1398" s="242"/>
      <c r="I1398" s="242"/>
      <c r="J1398" s="242"/>
      <c r="K1398" s="242"/>
      <c r="L1398" s="242">
        <f t="shared" si="20"/>
        <v>0</v>
      </c>
      <c r="M1398" s="242"/>
      <c r="N1398" s="242"/>
      <c r="O1398" s="242"/>
      <c r="P1398" s="242"/>
      <c r="Q1398" s="242"/>
      <c r="R1398" s="242"/>
      <c r="S1398" s="242"/>
      <c r="T1398" s="242"/>
      <c r="U1398" s="242"/>
      <c r="V1398" s="242"/>
      <c r="W1398" s="242"/>
      <c r="X1398" s="242"/>
      <c r="Y1398" s="242"/>
    </row>
    <row r="1399" spans="1:25" x14ac:dyDescent="0.25">
      <c r="A1399" s="242"/>
      <c r="B1399" s="242"/>
      <c r="C1399" s="242"/>
      <c r="D1399" s="242"/>
      <c r="E1399" s="242"/>
      <c r="F1399" s="242"/>
      <c r="G1399" s="242"/>
      <c r="H1399" s="242"/>
      <c r="I1399" s="242"/>
      <c r="J1399" s="242"/>
      <c r="K1399" s="242"/>
      <c r="L1399" s="242">
        <f t="shared" si="20"/>
        <v>0</v>
      </c>
      <c r="M1399" s="242"/>
      <c r="N1399" s="242"/>
      <c r="O1399" s="242"/>
      <c r="P1399" s="242"/>
      <c r="Q1399" s="242"/>
      <c r="R1399" s="242"/>
      <c r="S1399" s="242"/>
      <c r="T1399" s="242"/>
      <c r="U1399" s="242"/>
      <c r="V1399" s="242"/>
      <c r="W1399" s="242"/>
      <c r="X1399" s="242"/>
      <c r="Y1399" s="242"/>
    </row>
    <row r="1400" spans="1:25" x14ac:dyDescent="0.25">
      <c r="A1400" s="242"/>
      <c r="B1400" s="242"/>
      <c r="C1400" s="242"/>
      <c r="D1400" s="242"/>
      <c r="E1400" s="242"/>
      <c r="F1400" s="242"/>
      <c r="G1400" s="242"/>
      <c r="H1400" s="242"/>
      <c r="I1400" s="242"/>
      <c r="J1400" s="242"/>
      <c r="K1400" s="242"/>
      <c r="L1400" s="242">
        <f t="shared" si="20"/>
        <v>0</v>
      </c>
      <c r="M1400" s="242"/>
      <c r="N1400" s="242"/>
      <c r="O1400" s="242"/>
      <c r="P1400" s="242"/>
      <c r="Q1400" s="242"/>
      <c r="R1400" s="242"/>
      <c r="S1400" s="242"/>
      <c r="T1400" s="242"/>
      <c r="U1400" s="242"/>
      <c r="V1400" s="242"/>
      <c r="W1400" s="242"/>
      <c r="X1400" s="242"/>
      <c r="Y1400" s="242"/>
    </row>
    <row r="1401" spans="1:25" x14ac:dyDescent="0.25">
      <c r="A1401" s="242"/>
      <c r="B1401" s="242"/>
      <c r="C1401" s="242"/>
      <c r="D1401" s="242"/>
      <c r="E1401" s="242"/>
      <c r="F1401" s="242"/>
      <c r="G1401" s="242"/>
      <c r="H1401" s="242"/>
      <c r="I1401" s="242"/>
      <c r="J1401" s="242"/>
      <c r="K1401" s="242"/>
      <c r="L1401" s="242">
        <f t="shared" si="20"/>
        <v>0</v>
      </c>
      <c r="M1401" s="242"/>
      <c r="N1401" s="242"/>
      <c r="O1401" s="242"/>
      <c r="P1401" s="242"/>
      <c r="Q1401" s="242"/>
      <c r="R1401" s="242"/>
      <c r="S1401" s="242"/>
      <c r="T1401" s="242"/>
      <c r="U1401" s="242"/>
      <c r="V1401" s="242"/>
      <c r="W1401" s="242"/>
      <c r="X1401" s="242"/>
      <c r="Y1401" s="242"/>
    </row>
    <row r="1402" spans="1:25" x14ac:dyDescent="0.25">
      <c r="A1402" s="242"/>
      <c r="B1402" s="242"/>
      <c r="C1402" s="242"/>
      <c r="D1402" s="242"/>
      <c r="E1402" s="242"/>
      <c r="F1402" s="242"/>
      <c r="G1402" s="242"/>
      <c r="H1402" s="242"/>
      <c r="I1402" s="242"/>
      <c r="J1402" s="242"/>
      <c r="K1402" s="242"/>
      <c r="L1402" s="242">
        <f t="shared" si="20"/>
        <v>0</v>
      </c>
      <c r="M1402" s="242"/>
      <c r="N1402" s="242"/>
      <c r="O1402" s="242"/>
      <c r="P1402" s="242"/>
      <c r="Q1402" s="242"/>
      <c r="R1402" s="242"/>
      <c r="S1402" s="242"/>
      <c r="T1402" s="242"/>
      <c r="U1402" s="242"/>
      <c r="V1402" s="242"/>
      <c r="W1402" s="242"/>
      <c r="X1402" s="242"/>
      <c r="Y1402" s="242"/>
    </row>
    <row r="1403" spans="1:25" x14ac:dyDescent="0.25">
      <c r="A1403" s="242"/>
      <c r="B1403" s="242"/>
      <c r="C1403" s="242"/>
      <c r="D1403" s="242"/>
      <c r="E1403" s="242"/>
      <c r="F1403" s="242"/>
      <c r="G1403" s="242"/>
      <c r="H1403" s="242"/>
      <c r="I1403" s="242"/>
      <c r="J1403" s="242"/>
      <c r="K1403" s="242"/>
      <c r="L1403" s="242">
        <f t="shared" si="20"/>
        <v>0</v>
      </c>
      <c r="M1403" s="242"/>
      <c r="N1403" s="242"/>
      <c r="O1403" s="242"/>
      <c r="P1403" s="242"/>
      <c r="Q1403" s="242"/>
      <c r="R1403" s="242"/>
      <c r="S1403" s="242"/>
      <c r="T1403" s="242"/>
      <c r="U1403" s="242"/>
      <c r="V1403" s="242"/>
      <c r="W1403" s="242"/>
      <c r="X1403" s="242"/>
      <c r="Y1403" s="242"/>
    </row>
    <row r="1404" spans="1:25" x14ac:dyDescent="0.25">
      <c r="A1404" s="242"/>
      <c r="B1404" s="242"/>
      <c r="C1404" s="242"/>
      <c r="D1404" s="242"/>
      <c r="E1404" s="242"/>
      <c r="F1404" s="242"/>
      <c r="G1404" s="242"/>
      <c r="H1404" s="242"/>
      <c r="I1404" s="242"/>
      <c r="J1404" s="242"/>
      <c r="K1404" s="242"/>
      <c r="L1404" s="242">
        <f t="shared" si="20"/>
        <v>0</v>
      </c>
      <c r="M1404" s="242"/>
      <c r="N1404" s="242"/>
      <c r="O1404" s="242"/>
      <c r="P1404" s="242"/>
      <c r="Q1404" s="242"/>
      <c r="R1404" s="242"/>
      <c r="S1404" s="242"/>
      <c r="T1404" s="242"/>
      <c r="U1404" s="242"/>
      <c r="V1404" s="242"/>
      <c r="W1404" s="242"/>
      <c r="X1404" s="242"/>
      <c r="Y1404" s="242"/>
    </row>
    <row r="1405" spans="1:25" x14ac:dyDescent="0.25">
      <c r="A1405" s="242"/>
      <c r="B1405" s="242"/>
      <c r="C1405" s="242"/>
      <c r="D1405" s="242"/>
      <c r="E1405" s="242"/>
      <c r="F1405" s="242"/>
      <c r="G1405" s="242"/>
      <c r="H1405" s="242"/>
      <c r="I1405" s="242"/>
      <c r="J1405" s="242"/>
      <c r="K1405" s="242"/>
      <c r="L1405" s="242">
        <f t="shared" si="20"/>
        <v>0</v>
      </c>
      <c r="M1405" s="242"/>
      <c r="N1405" s="242"/>
      <c r="O1405" s="242"/>
      <c r="P1405" s="242"/>
      <c r="Q1405" s="242"/>
      <c r="R1405" s="242"/>
      <c r="S1405" s="242"/>
      <c r="T1405" s="242"/>
      <c r="U1405" s="242"/>
      <c r="V1405" s="242"/>
      <c r="W1405" s="242"/>
      <c r="X1405" s="242"/>
      <c r="Y1405" s="242"/>
    </row>
    <row r="1406" spans="1:25" x14ac:dyDescent="0.25">
      <c r="A1406" s="242"/>
      <c r="B1406" s="242"/>
      <c r="C1406" s="242"/>
      <c r="D1406" s="242"/>
      <c r="E1406" s="242"/>
      <c r="F1406" s="242"/>
      <c r="G1406" s="242"/>
      <c r="H1406" s="242"/>
      <c r="I1406" s="242"/>
      <c r="J1406" s="242"/>
      <c r="K1406" s="242"/>
      <c r="L1406" s="242">
        <f t="shared" si="20"/>
        <v>0</v>
      </c>
      <c r="M1406" s="242"/>
      <c r="N1406" s="242"/>
      <c r="O1406" s="242"/>
      <c r="P1406" s="242"/>
      <c r="Q1406" s="242"/>
      <c r="R1406" s="242"/>
      <c r="S1406" s="242"/>
      <c r="T1406" s="242"/>
      <c r="U1406" s="242"/>
      <c r="V1406" s="242"/>
      <c r="W1406" s="242"/>
      <c r="X1406" s="242"/>
      <c r="Y1406" s="242"/>
    </row>
    <row r="1407" spans="1:25" x14ac:dyDescent="0.25">
      <c r="A1407" s="242"/>
      <c r="B1407" s="242"/>
      <c r="C1407" s="242"/>
      <c r="D1407" s="242"/>
      <c r="E1407" s="242"/>
      <c r="F1407" s="242"/>
      <c r="G1407" s="242"/>
      <c r="H1407" s="242"/>
      <c r="I1407" s="242"/>
      <c r="J1407" s="242"/>
      <c r="K1407" s="242"/>
      <c r="L1407" s="242">
        <f t="shared" si="20"/>
        <v>0</v>
      </c>
      <c r="M1407" s="242"/>
      <c r="N1407" s="242"/>
      <c r="O1407" s="242"/>
      <c r="P1407" s="242"/>
      <c r="Q1407" s="242"/>
      <c r="R1407" s="242"/>
      <c r="S1407" s="242"/>
      <c r="T1407" s="242"/>
      <c r="U1407" s="242"/>
      <c r="V1407" s="242"/>
      <c r="W1407" s="242"/>
      <c r="X1407" s="242"/>
      <c r="Y1407" s="242"/>
    </row>
    <row r="1408" spans="1:25" x14ac:dyDescent="0.25">
      <c r="A1408" s="242"/>
      <c r="B1408" s="242"/>
      <c r="C1408" s="242"/>
      <c r="D1408" s="242"/>
      <c r="E1408" s="242"/>
      <c r="F1408" s="242"/>
      <c r="G1408" s="242"/>
      <c r="H1408" s="242"/>
      <c r="I1408" s="242"/>
      <c r="J1408" s="242"/>
      <c r="K1408" s="242"/>
      <c r="L1408" s="242">
        <f t="shared" si="20"/>
        <v>0</v>
      </c>
      <c r="M1408" s="242"/>
      <c r="N1408" s="242"/>
      <c r="O1408" s="242"/>
      <c r="P1408" s="242"/>
      <c r="Q1408" s="242"/>
      <c r="R1408" s="242"/>
      <c r="S1408" s="242"/>
      <c r="T1408" s="242"/>
      <c r="U1408" s="242"/>
      <c r="V1408" s="242"/>
      <c r="W1408" s="242"/>
      <c r="X1408" s="242"/>
      <c r="Y1408" s="242"/>
    </row>
    <row r="1409" spans="1:25" x14ac:dyDescent="0.25">
      <c r="A1409" s="242"/>
      <c r="B1409" s="242"/>
      <c r="C1409" s="242"/>
      <c r="D1409" s="242"/>
      <c r="E1409" s="242"/>
      <c r="F1409" s="242"/>
      <c r="G1409" s="242"/>
      <c r="H1409" s="242"/>
      <c r="I1409" s="242"/>
      <c r="J1409" s="242"/>
      <c r="K1409" s="242"/>
      <c r="L1409" s="242">
        <f t="shared" si="20"/>
        <v>0</v>
      </c>
      <c r="M1409" s="242"/>
      <c r="N1409" s="242"/>
      <c r="O1409" s="242"/>
      <c r="P1409" s="242"/>
      <c r="Q1409" s="242"/>
      <c r="R1409" s="242"/>
      <c r="S1409" s="242"/>
      <c r="T1409" s="242"/>
      <c r="U1409" s="242"/>
      <c r="V1409" s="242"/>
      <c r="W1409" s="242"/>
      <c r="X1409" s="242"/>
      <c r="Y1409" s="242"/>
    </row>
    <row r="1410" spans="1:25" x14ac:dyDescent="0.25">
      <c r="A1410" s="242"/>
      <c r="B1410" s="242"/>
      <c r="C1410" s="242"/>
      <c r="D1410" s="242"/>
      <c r="E1410" s="242"/>
      <c r="F1410" s="242"/>
      <c r="G1410" s="242"/>
      <c r="H1410" s="242"/>
      <c r="I1410" s="242"/>
      <c r="J1410" s="242"/>
      <c r="K1410" s="242"/>
      <c r="L1410" s="242">
        <f t="shared" si="20"/>
        <v>0</v>
      </c>
      <c r="M1410" s="242"/>
      <c r="N1410" s="242"/>
      <c r="O1410" s="242"/>
      <c r="P1410" s="242"/>
      <c r="Q1410" s="242"/>
      <c r="R1410" s="242"/>
      <c r="S1410" s="242"/>
      <c r="T1410" s="242"/>
      <c r="U1410" s="242"/>
      <c r="V1410" s="242"/>
      <c r="W1410" s="242"/>
      <c r="X1410" s="242"/>
      <c r="Y1410" s="242"/>
    </row>
    <row r="1411" spans="1:25" x14ac:dyDescent="0.25">
      <c r="A1411" s="242"/>
      <c r="B1411" s="242"/>
      <c r="C1411" s="242"/>
      <c r="D1411" s="242"/>
      <c r="E1411" s="242"/>
      <c r="F1411" s="242"/>
      <c r="G1411" s="242"/>
      <c r="H1411" s="242"/>
      <c r="I1411" s="242"/>
      <c r="J1411" s="242"/>
      <c r="K1411" s="242"/>
      <c r="L1411" s="242">
        <f t="shared" si="20"/>
        <v>0</v>
      </c>
      <c r="M1411" s="242"/>
      <c r="N1411" s="242"/>
      <c r="O1411" s="242"/>
      <c r="P1411" s="242"/>
      <c r="Q1411" s="242"/>
      <c r="R1411" s="242"/>
      <c r="S1411" s="242"/>
      <c r="T1411" s="242"/>
      <c r="U1411" s="242"/>
      <c r="V1411" s="242"/>
      <c r="W1411" s="242"/>
      <c r="X1411" s="242"/>
      <c r="Y1411" s="242"/>
    </row>
    <row r="1412" spans="1:25" x14ac:dyDescent="0.25">
      <c r="A1412" s="242"/>
      <c r="B1412" s="242"/>
      <c r="C1412" s="242"/>
      <c r="D1412" s="242"/>
      <c r="E1412" s="242"/>
      <c r="F1412" s="242"/>
      <c r="G1412" s="242"/>
      <c r="H1412" s="242"/>
      <c r="I1412" s="242"/>
      <c r="J1412" s="242"/>
      <c r="K1412" s="242"/>
      <c r="L1412" s="242">
        <f t="shared" si="20"/>
        <v>0</v>
      </c>
      <c r="M1412" s="242"/>
      <c r="N1412" s="242"/>
      <c r="O1412" s="242"/>
      <c r="P1412" s="242"/>
      <c r="Q1412" s="242"/>
      <c r="R1412" s="242"/>
      <c r="S1412" s="242"/>
      <c r="T1412" s="242"/>
      <c r="U1412" s="242"/>
      <c r="V1412" s="242"/>
      <c r="W1412" s="242"/>
      <c r="X1412" s="242"/>
      <c r="Y1412" s="242"/>
    </row>
    <row r="1413" spans="1:25" x14ac:dyDescent="0.25">
      <c r="A1413" s="242"/>
      <c r="B1413" s="242"/>
      <c r="C1413" s="242"/>
      <c r="D1413" s="242"/>
      <c r="E1413" s="242"/>
      <c r="F1413" s="242"/>
      <c r="G1413" s="242"/>
      <c r="H1413" s="242"/>
      <c r="I1413" s="242"/>
      <c r="J1413" s="242"/>
      <c r="K1413" s="242"/>
      <c r="L1413" s="242">
        <f t="shared" si="20"/>
        <v>0</v>
      </c>
      <c r="M1413" s="242"/>
      <c r="N1413" s="242"/>
      <c r="O1413" s="242"/>
      <c r="P1413" s="242"/>
      <c r="Q1413" s="242"/>
      <c r="R1413" s="242"/>
      <c r="S1413" s="242"/>
      <c r="T1413" s="242"/>
      <c r="U1413" s="242"/>
      <c r="V1413" s="242"/>
      <c r="W1413" s="242"/>
      <c r="X1413" s="242"/>
      <c r="Y1413" s="242"/>
    </row>
    <row r="1414" spans="1:25" x14ac:dyDescent="0.25">
      <c r="A1414" s="242"/>
      <c r="B1414" s="242"/>
      <c r="C1414" s="242"/>
      <c r="D1414" s="242"/>
      <c r="E1414" s="242"/>
      <c r="F1414" s="242"/>
      <c r="G1414" s="242"/>
      <c r="H1414" s="242"/>
      <c r="I1414" s="242"/>
      <c r="J1414" s="242"/>
      <c r="K1414" s="242"/>
      <c r="L1414" s="242">
        <f t="shared" si="20"/>
        <v>0</v>
      </c>
      <c r="M1414" s="242"/>
      <c r="N1414" s="242"/>
      <c r="O1414" s="242"/>
      <c r="P1414" s="242"/>
      <c r="Q1414" s="242"/>
      <c r="R1414" s="242"/>
      <c r="S1414" s="242"/>
      <c r="T1414" s="242"/>
      <c r="U1414" s="242"/>
      <c r="V1414" s="242"/>
      <c r="W1414" s="242"/>
      <c r="X1414" s="242"/>
      <c r="Y1414" s="242"/>
    </row>
    <row r="1415" spans="1:25" x14ac:dyDescent="0.25">
      <c r="A1415" s="242"/>
      <c r="B1415" s="242"/>
      <c r="C1415" s="242"/>
      <c r="D1415" s="242"/>
      <c r="E1415" s="242"/>
      <c r="F1415" s="242"/>
      <c r="G1415" s="242"/>
      <c r="H1415" s="242"/>
      <c r="I1415" s="242"/>
      <c r="J1415" s="242"/>
      <c r="K1415" s="242"/>
      <c r="L1415" s="242">
        <f t="shared" si="20"/>
        <v>0</v>
      </c>
      <c r="M1415" s="242"/>
      <c r="N1415" s="242"/>
      <c r="O1415" s="242"/>
      <c r="P1415" s="242"/>
      <c r="Q1415" s="242"/>
      <c r="R1415" s="242"/>
      <c r="S1415" s="242"/>
      <c r="T1415" s="242"/>
      <c r="U1415" s="242"/>
      <c r="V1415" s="242"/>
      <c r="W1415" s="242"/>
      <c r="X1415" s="242"/>
      <c r="Y1415" s="242"/>
    </row>
    <row r="1416" spans="1:25" x14ac:dyDescent="0.25">
      <c r="A1416" s="242"/>
      <c r="B1416" s="242"/>
      <c r="C1416" s="242"/>
      <c r="D1416" s="242"/>
      <c r="E1416" s="242"/>
      <c r="F1416" s="242"/>
      <c r="G1416" s="242"/>
      <c r="H1416" s="242"/>
      <c r="I1416" s="242"/>
      <c r="J1416" s="242"/>
      <c r="K1416" s="242"/>
      <c r="L1416" s="242">
        <f t="shared" si="20"/>
        <v>0</v>
      </c>
      <c r="M1416" s="242"/>
      <c r="N1416" s="242"/>
      <c r="O1416" s="242"/>
      <c r="P1416" s="242"/>
      <c r="Q1416" s="242"/>
      <c r="R1416" s="242"/>
      <c r="S1416" s="242"/>
      <c r="T1416" s="242"/>
      <c r="U1416" s="242"/>
      <c r="V1416" s="242"/>
      <c r="W1416" s="242"/>
      <c r="X1416" s="242"/>
      <c r="Y1416" s="242"/>
    </row>
    <row r="1417" spans="1:25" x14ac:dyDescent="0.25">
      <c r="A1417" s="242"/>
      <c r="B1417" s="242"/>
      <c r="C1417" s="242"/>
      <c r="D1417" s="242"/>
      <c r="E1417" s="242"/>
      <c r="F1417" s="242"/>
      <c r="G1417" s="242"/>
      <c r="H1417" s="242"/>
      <c r="I1417" s="242"/>
      <c r="J1417" s="242"/>
      <c r="K1417" s="242"/>
      <c r="L1417" s="242">
        <f t="shared" si="20"/>
        <v>0</v>
      </c>
      <c r="M1417" s="242"/>
      <c r="N1417" s="242"/>
      <c r="O1417" s="242"/>
      <c r="P1417" s="242"/>
      <c r="Q1417" s="242"/>
      <c r="R1417" s="242"/>
      <c r="S1417" s="242"/>
      <c r="T1417" s="242"/>
      <c r="U1417" s="242"/>
      <c r="V1417" s="242"/>
      <c r="W1417" s="242"/>
      <c r="X1417" s="242"/>
      <c r="Y1417" s="242"/>
    </row>
    <row r="1418" spans="1:25" x14ac:dyDescent="0.25">
      <c r="A1418" s="242"/>
      <c r="B1418" s="242"/>
      <c r="C1418" s="242"/>
      <c r="D1418" s="242"/>
      <c r="E1418" s="242"/>
      <c r="F1418" s="242"/>
      <c r="G1418" s="242"/>
      <c r="H1418" s="242"/>
      <c r="I1418" s="242"/>
      <c r="J1418" s="242"/>
      <c r="K1418" s="242"/>
      <c r="L1418" s="242">
        <f t="shared" si="20"/>
        <v>0</v>
      </c>
      <c r="M1418" s="242"/>
      <c r="N1418" s="242"/>
      <c r="O1418" s="242"/>
      <c r="P1418" s="242"/>
      <c r="Q1418" s="242"/>
      <c r="R1418" s="242"/>
      <c r="S1418" s="242"/>
      <c r="T1418" s="242"/>
      <c r="U1418" s="242"/>
      <c r="V1418" s="242"/>
      <c r="W1418" s="242"/>
      <c r="X1418" s="242"/>
      <c r="Y1418" s="242"/>
    </row>
    <row r="1419" spans="1:25" x14ac:dyDescent="0.25">
      <c r="A1419" s="242"/>
      <c r="B1419" s="242"/>
      <c r="C1419" s="242"/>
      <c r="D1419" s="242"/>
      <c r="E1419" s="242"/>
      <c r="F1419" s="242"/>
      <c r="G1419" s="242"/>
      <c r="H1419" s="242"/>
      <c r="I1419" s="242"/>
      <c r="J1419" s="242"/>
      <c r="K1419" s="242"/>
      <c r="L1419" s="242">
        <f t="shared" si="20"/>
        <v>0</v>
      </c>
      <c r="M1419" s="242"/>
      <c r="N1419" s="242"/>
      <c r="O1419" s="242"/>
      <c r="P1419" s="242"/>
      <c r="Q1419" s="242"/>
      <c r="R1419" s="242"/>
      <c r="S1419" s="242"/>
      <c r="T1419" s="242"/>
      <c r="U1419" s="242"/>
      <c r="V1419" s="242"/>
      <c r="W1419" s="242"/>
      <c r="X1419" s="242"/>
      <c r="Y1419" s="242"/>
    </row>
    <row r="1420" spans="1:25" x14ac:dyDescent="0.25">
      <c r="A1420" s="242"/>
      <c r="B1420" s="242"/>
      <c r="C1420" s="242"/>
      <c r="D1420" s="242"/>
      <c r="E1420" s="242"/>
      <c r="F1420" s="242"/>
      <c r="G1420" s="242"/>
      <c r="H1420" s="242"/>
      <c r="I1420" s="242"/>
      <c r="J1420" s="242"/>
      <c r="K1420" s="242"/>
      <c r="L1420" s="242">
        <f t="shared" si="20"/>
        <v>0</v>
      </c>
      <c r="M1420" s="242"/>
      <c r="N1420" s="242"/>
      <c r="O1420" s="242"/>
      <c r="P1420" s="242"/>
      <c r="Q1420" s="242"/>
      <c r="R1420" s="242"/>
      <c r="S1420" s="242"/>
      <c r="T1420" s="242"/>
      <c r="U1420" s="242"/>
      <c r="V1420" s="242"/>
      <c r="W1420" s="242"/>
      <c r="X1420" s="242"/>
      <c r="Y1420" s="242"/>
    </row>
    <row r="1421" spans="1:25" x14ac:dyDescent="0.25">
      <c r="A1421" s="242"/>
      <c r="B1421" s="242"/>
      <c r="C1421" s="242"/>
      <c r="D1421" s="242"/>
      <c r="E1421" s="242"/>
      <c r="F1421" s="242"/>
      <c r="G1421" s="242"/>
      <c r="H1421" s="242"/>
      <c r="I1421" s="242"/>
      <c r="J1421" s="242"/>
      <c r="K1421" s="242"/>
      <c r="L1421" s="242">
        <f t="shared" si="20"/>
        <v>0</v>
      </c>
      <c r="M1421" s="242"/>
      <c r="N1421" s="242"/>
      <c r="O1421" s="242"/>
      <c r="P1421" s="242"/>
      <c r="Q1421" s="242"/>
      <c r="R1421" s="242"/>
      <c r="S1421" s="242"/>
      <c r="T1421" s="242"/>
      <c r="U1421" s="242"/>
      <c r="V1421" s="242"/>
      <c r="W1421" s="242"/>
      <c r="X1421" s="242"/>
      <c r="Y1421" s="242"/>
    </row>
    <row r="1422" spans="1:25" x14ac:dyDescent="0.25">
      <c r="A1422" s="242"/>
      <c r="B1422" s="242"/>
      <c r="C1422" s="242"/>
      <c r="D1422" s="242"/>
      <c r="E1422" s="242"/>
      <c r="F1422" s="242"/>
      <c r="G1422" s="242"/>
      <c r="H1422" s="242"/>
      <c r="I1422" s="242"/>
      <c r="J1422" s="242"/>
      <c r="K1422" s="242"/>
      <c r="L1422" s="242">
        <f t="shared" si="20"/>
        <v>0</v>
      </c>
      <c r="M1422" s="242"/>
      <c r="N1422" s="242"/>
      <c r="O1422" s="242"/>
      <c r="P1422" s="242"/>
      <c r="Q1422" s="242"/>
      <c r="R1422" s="242"/>
      <c r="S1422" s="242"/>
      <c r="T1422" s="242"/>
      <c r="U1422" s="242"/>
      <c r="V1422" s="242"/>
      <c r="W1422" s="242"/>
      <c r="X1422" s="242"/>
      <c r="Y1422" s="242"/>
    </row>
    <row r="1423" spans="1:25" x14ac:dyDescent="0.25">
      <c r="A1423" s="242"/>
      <c r="B1423" s="242"/>
      <c r="C1423" s="242"/>
      <c r="D1423" s="242"/>
      <c r="E1423" s="242"/>
      <c r="F1423" s="242"/>
      <c r="G1423" s="242"/>
      <c r="H1423" s="242"/>
      <c r="I1423" s="242"/>
      <c r="J1423" s="242"/>
      <c r="K1423" s="242"/>
      <c r="L1423" s="242">
        <f t="shared" si="20"/>
        <v>0</v>
      </c>
      <c r="M1423" s="242"/>
      <c r="N1423" s="242"/>
      <c r="O1423" s="242"/>
      <c r="P1423" s="242"/>
      <c r="Q1423" s="242"/>
      <c r="R1423" s="242"/>
      <c r="S1423" s="242"/>
      <c r="T1423" s="242"/>
      <c r="U1423" s="242"/>
      <c r="V1423" s="242"/>
      <c r="W1423" s="242"/>
      <c r="X1423" s="242"/>
      <c r="Y1423" s="242"/>
    </row>
    <row r="1424" spans="1:25" x14ac:dyDescent="0.25">
      <c r="A1424" s="242"/>
      <c r="B1424" s="242"/>
      <c r="C1424" s="242"/>
      <c r="D1424" s="242"/>
      <c r="E1424" s="242"/>
      <c r="F1424" s="242"/>
      <c r="G1424" s="242"/>
      <c r="H1424" s="242"/>
      <c r="I1424" s="242"/>
      <c r="J1424" s="242"/>
      <c r="K1424" s="242"/>
      <c r="L1424" s="242">
        <f t="shared" si="20"/>
        <v>0</v>
      </c>
      <c r="M1424" s="242"/>
      <c r="N1424" s="242"/>
      <c r="O1424" s="242"/>
      <c r="P1424" s="242"/>
      <c r="Q1424" s="242"/>
      <c r="R1424" s="242"/>
      <c r="S1424" s="242"/>
      <c r="T1424" s="242"/>
      <c r="U1424" s="242"/>
      <c r="V1424" s="242"/>
      <c r="W1424" s="242"/>
      <c r="X1424" s="242"/>
      <c r="Y1424" s="242"/>
    </row>
    <row r="1425" spans="1:25" x14ac:dyDescent="0.25">
      <c r="A1425" s="242"/>
      <c r="B1425" s="242"/>
      <c r="C1425" s="242"/>
      <c r="D1425" s="242"/>
      <c r="E1425" s="242"/>
      <c r="F1425" s="242"/>
      <c r="G1425" s="242"/>
      <c r="H1425" s="242"/>
      <c r="I1425" s="242"/>
      <c r="J1425" s="242"/>
      <c r="K1425" s="242"/>
      <c r="L1425" s="242">
        <f t="shared" si="20"/>
        <v>0</v>
      </c>
      <c r="M1425" s="242"/>
      <c r="N1425" s="242"/>
      <c r="O1425" s="242"/>
      <c r="P1425" s="242"/>
      <c r="Q1425" s="242"/>
      <c r="R1425" s="242"/>
      <c r="S1425" s="242"/>
      <c r="T1425" s="242"/>
      <c r="U1425" s="242"/>
      <c r="V1425" s="242"/>
      <c r="W1425" s="242"/>
      <c r="X1425" s="242"/>
      <c r="Y1425" s="242"/>
    </row>
    <row r="1426" spans="1:25" x14ac:dyDescent="0.25">
      <c r="A1426" s="242"/>
      <c r="B1426" s="242"/>
      <c r="C1426" s="242"/>
      <c r="D1426" s="242"/>
      <c r="E1426" s="242"/>
      <c r="F1426" s="242"/>
      <c r="G1426" s="242"/>
      <c r="H1426" s="242"/>
      <c r="I1426" s="242"/>
      <c r="J1426" s="242"/>
      <c r="K1426" s="242"/>
      <c r="L1426" s="242">
        <f t="shared" si="20"/>
        <v>0</v>
      </c>
      <c r="M1426" s="242"/>
      <c r="N1426" s="242"/>
      <c r="O1426" s="242"/>
      <c r="P1426" s="242"/>
      <c r="Q1426" s="242"/>
      <c r="R1426" s="242"/>
      <c r="S1426" s="242"/>
      <c r="T1426" s="242"/>
      <c r="U1426" s="242"/>
      <c r="V1426" s="242"/>
      <c r="W1426" s="242"/>
      <c r="X1426" s="242"/>
      <c r="Y1426" s="242"/>
    </row>
    <row r="1427" spans="1:25" x14ac:dyDescent="0.25">
      <c r="A1427" s="242"/>
      <c r="B1427" s="242"/>
      <c r="C1427" s="242"/>
      <c r="D1427" s="242"/>
      <c r="E1427" s="242"/>
      <c r="F1427" s="242"/>
      <c r="G1427" s="242"/>
      <c r="H1427" s="242"/>
      <c r="I1427" s="242"/>
      <c r="J1427" s="242"/>
      <c r="K1427" s="242"/>
      <c r="L1427" s="242">
        <f t="shared" si="20"/>
        <v>0</v>
      </c>
      <c r="M1427" s="242"/>
      <c r="N1427" s="242"/>
      <c r="O1427" s="242"/>
      <c r="P1427" s="242"/>
      <c r="Q1427" s="242"/>
      <c r="R1427" s="242"/>
      <c r="S1427" s="242"/>
      <c r="T1427" s="242"/>
      <c r="U1427" s="242"/>
      <c r="V1427" s="242"/>
      <c r="W1427" s="242"/>
      <c r="X1427" s="242"/>
      <c r="Y1427" s="242"/>
    </row>
    <row r="1428" spans="1:25" x14ac:dyDescent="0.25">
      <c r="A1428" s="242"/>
      <c r="B1428" s="242"/>
      <c r="C1428" s="242"/>
      <c r="D1428" s="242"/>
      <c r="E1428" s="242"/>
      <c r="F1428" s="242"/>
      <c r="G1428" s="242"/>
      <c r="H1428" s="242"/>
      <c r="I1428" s="242"/>
      <c r="J1428" s="242"/>
      <c r="K1428" s="242"/>
      <c r="L1428" s="242">
        <f t="shared" si="20"/>
        <v>0</v>
      </c>
      <c r="M1428" s="242"/>
      <c r="N1428" s="242"/>
      <c r="O1428" s="242"/>
      <c r="P1428" s="242"/>
      <c r="Q1428" s="242"/>
      <c r="R1428" s="242"/>
      <c r="S1428" s="242"/>
      <c r="T1428" s="242"/>
      <c r="U1428" s="242"/>
      <c r="V1428" s="242"/>
      <c r="W1428" s="242"/>
      <c r="X1428" s="242"/>
      <c r="Y1428" s="242"/>
    </row>
    <row r="1429" spans="1:25" x14ac:dyDescent="0.25">
      <c r="A1429" s="242"/>
      <c r="B1429" s="242"/>
      <c r="C1429" s="242"/>
      <c r="D1429" s="242"/>
      <c r="E1429" s="242"/>
      <c r="F1429" s="242"/>
      <c r="G1429" s="242"/>
      <c r="H1429" s="242"/>
      <c r="I1429" s="242"/>
      <c r="J1429" s="242"/>
      <c r="K1429" s="242"/>
      <c r="L1429" s="242">
        <f t="shared" si="20"/>
        <v>0</v>
      </c>
      <c r="M1429" s="242"/>
      <c r="N1429" s="242"/>
      <c r="O1429" s="242"/>
      <c r="P1429" s="242"/>
      <c r="Q1429" s="242"/>
      <c r="R1429" s="242"/>
      <c r="S1429" s="242"/>
      <c r="T1429" s="242"/>
      <c r="U1429" s="242"/>
      <c r="V1429" s="242"/>
      <c r="W1429" s="242"/>
      <c r="X1429" s="242"/>
      <c r="Y1429" s="242"/>
    </row>
    <row r="1430" spans="1:25" x14ac:dyDescent="0.25">
      <c r="A1430" s="242"/>
      <c r="B1430" s="242"/>
      <c r="C1430" s="242"/>
      <c r="D1430" s="242"/>
      <c r="E1430" s="242"/>
      <c r="F1430" s="242"/>
      <c r="G1430" s="242"/>
      <c r="H1430" s="242"/>
      <c r="I1430" s="242"/>
      <c r="J1430" s="242"/>
      <c r="K1430" s="242"/>
      <c r="L1430" s="242">
        <f t="shared" si="20"/>
        <v>0</v>
      </c>
      <c r="M1430" s="242"/>
      <c r="N1430" s="242"/>
      <c r="O1430" s="242"/>
      <c r="P1430" s="242"/>
      <c r="Q1430" s="242"/>
      <c r="R1430" s="242"/>
      <c r="S1430" s="242"/>
      <c r="T1430" s="242"/>
      <c r="U1430" s="242"/>
      <c r="V1430" s="242"/>
      <c r="W1430" s="242"/>
      <c r="X1430" s="242"/>
      <c r="Y1430" s="242"/>
    </row>
    <row r="1431" spans="1:25" x14ac:dyDescent="0.25">
      <c r="A1431" s="242"/>
      <c r="B1431" s="242"/>
      <c r="C1431" s="242"/>
      <c r="D1431" s="242"/>
      <c r="E1431" s="242"/>
      <c r="F1431" s="242"/>
      <c r="G1431" s="242"/>
      <c r="H1431" s="242"/>
      <c r="I1431" s="242"/>
      <c r="J1431" s="242"/>
      <c r="K1431" s="242"/>
      <c r="L1431" s="242">
        <f t="shared" si="20"/>
        <v>0</v>
      </c>
      <c r="M1431" s="242"/>
      <c r="N1431" s="242"/>
      <c r="O1431" s="242"/>
      <c r="P1431" s="242"/>
      <c r="Q1431" s="242"/>
      <c r="R1431" s="242"/>
      <c r="S1431" s="242"/>
      <c r="T1431" s="242"/>
      <c r="U1431" s="242"/>
      <c r="V1431" s="242"/>
      <c r="W1431" s="242"/>
      <c r="X1431" s="242"/>
      <c r="Y1431" s="242"/>
    </row>
    <row r="1432" spans="1:25" x14ac:dyDescent="0.25">
      <c r="A1432" s="242"/>
      <c r="B1432" s="242"/>
      <c r="C1432" s="242"/>
      <c r="D1432" s="242"/>
      <c r="E1432" s="242"/>
      <c r="F1432" s="242"/>
      <c r="G1432" s="242"/>
      <c r="H1432" s="242"/>
      <c r="I1432" s="242"/>
      <c r="J1432" s="242"/>
      <c r="K1432" s="242"/>
      <c r="L1432" s="242">
        <f t="shared" si="20"/>
        <v>0</v>
      </c>
      <c r="M1432" s="242"/>
      <c r="N1432" s="242"/>
      <c r="O1432" s="242"/>
      <c r="P1432" s="242"/>
      <c r="Q1432" s="242"/>
      <c r="R1432" s="242"/>
      <c r="S1432" s="242"/>
      <c r="T1432" s="242"/>
      <c r="U1432" s="242"/>
      <c r="V1432" s="242"/>
      <c r="W1432" s="242"/>
      <c r="X1432" s="242"/>
      <c r="Y1432" s="242"/>
    </row>
    <row r="1433" spans="1:25" x14ac:dyDescent="0.25">
      <c r="A1433" s="242"/>
      <c r="B1433" s="242"/>
      <c r="C1433" s="242"/>
      <c r="D1433" s="242"/>
      <c r="E1433" s="242"/>
      <c r="F1433" s="242"/>
      <c r="G1433" s="242"/>
      <c r="H1433" s="242"/>
      <c r="I1433" s="242"/>
      <c r="J1433" s="242"/>
      <c r="K1433" s="242"/>
      <c r="L1433" s="242">
        <f t="shared" si="20"/>
        <v>0</v>
      </c>
      <c r="M1433" s="242"/>
      <c r="N1433" s="242"/>
      <c r="O1433" s="242"/>
      <c r="P1433" s="242"/>
      <c r="Q1433" s="242"/>
      <c r="R1433" s="242"/>
      <c r="S1433" s="242"/>
      <c r="T1433" s="242"/>
      <c r="U1433" s="242"/>
      <c r="V1433" s="242"/>
      <c r="W1433" s="242"/>
      <c r="X1433" s="242"/>
      <c r="Y1433" s="242"/>
    </row>
    <row r="1434" spans="1:25" x14ac:dyDescent="0.25">
      <c r="A1434" s="242"/>
      <c r="B1434" s="242"/>
      <c r="C1434" s="242"/>
      <c r="D1434" s="242"/>
      <c r="E1434" s="242"/>
      <c r="F1434" s="242"/>
      <c r="G1434" s="242"/>
      <c r="H1434" s="242"/>
      <c r="I1434" s="242"/>
      <c r="J1434" s="242"/>
      <c r="K1434" s="242"/>
      <c r="L1434" s="242">
        <f t="shared" si="20"/>
        <v>0</v>
      </c>
      <c r="M1434" s="242"/>
      <c r="N1434" s="242"/>
      <c r="O1434" s="242"/>
      <c r="P1434" s="242"/>
      <c r="Q1434" s="242"/>
      <c r="R1434" s="242"/>
      <c r="S1434" s="242"/>
      <c r="T1434" s="242"/>
      <c r="U1434" s="242"/>
      <c r="V1434" s="242"/>
      <c r="W1434" s="242"/>
      <c r="X1434" s="242"/>
      <c r="Y1434" s="242"/>
    </row>
    <row r="1435" spans="1:25" x14ac:dyDescent="0.25">
      <c r="A1435" s="242"/>
      <c r="B1435" s="242"/>
      <c r="C1435" s="242"/>
      <c r="D1435" s="242"/>
      <c r="E1435" s="242"/>
      <c r="F1435" s="242"/>
      <c r="G1435" s="242"/>
      <c r="H1435" s="242"/>
      <c r="I1435" s="242"/>
      <c r="J1435" s="242"/>
      <c r="K1435" s="242"/>
      <c r="L1435" s="242">
        <f t="shared" si="20"/>
        <v>0</v>
      </c>
      <c r="M1435" s="242"/>
      <c r="N1435" s="242"/>
      <c r="O1435" s="242"/>
      <c r="P1435" s="242"/>
      <c r="Q1435" s="242"/>
      <c r="R1435" s="242"/>
      <c r="S1435" s="242"/>
      <c r="T1435" s="242"/>
      <c r="U1435" s="242"/>
      <c r="V1435" s="242"/>
      <c r="W1435" s="242"/>
      <c r="X1435" s="242"/>
      <c r="Y1435" s="242"/>
    </row>
    <row r="1436" spans="1:25" x14ac:dyDescent="0.25">
      <c r="A1436" s="242"/>
      <c r="B1436" s="242"/>
      <c r="C1436" s="242"/>
      <c r="D1436" s="242"/>
      <c r="E1436" s="242"/>
      <c r="F1436" s="242"/>
      <c r="G1436" s="242"/>
      <c r="H1436" s="242"/>
      <c r="I1436" s="242"/>
      <c r="J1436" s="242"/>
      <c r="K1436" s="242"/>
      <c r="L1436" s="242">
        <f t="shared" si="20"/>
        <v>0</v>
      </c>
      <c r="M1436" s="242"/>
      <c r="N1436" s="242"/>
      <c r="O1436" s="242"/>
      <c r="P1436" s="242"/>
      <c r="Q1436" s="242"/>
      <c r="R1436" s="242"/>
      <c r="S1436" s="242"/>
      <c r="T1436" s="242"/>
      <c r="U1436" s="242"/>
      <c r="V1436" s="242"/>
      <c r="W1436" s="242"/>
      <c r="X1436" s="242"/>
      <c r="Y1436" s="242"/>
    </row>
    <row r="1437" spans="1:25" x14ac:dyDescent="0.25">
      <c r="A1437" s="242"/>
      <c r="B1437" s="242"/>
      <c r="C1437" s="242"/>
      <c r="D1437" s="242"/>
      <c r="E1437" s="242"/>
      <c r="F1437" s="242"/>
      <c r="G1437" s="242"/>
      <c r="H1437" s="242"/>
      <c r="I1437" s="242"/>
      <c r="J1437" s="242"/>
      <c r="K1437" s="242"/>
      <c r="L1437" s="242">
        <f t="shared" si="20"/>
        <v>0</v>
      </c>
      <c r="M1437" s="242"/>
      <c r="N1437" s="242"/>
      <c r="O1437" s="242"/>
      <c r="P1437" s="242"/>
      <c r="Q1437" s="242"/>
      <c r="R1437" s="242"/>
      <c r="S1437" s="242"/>
      <c r="T1437" s="242"/>
      <c r="U1437" s="242"/>
      <c r="V1437" s="242"/>
      <c r="W1437" s="242"/>
      <c r="X1437" s="242"/>
      <c r="Y1437" s="242"/>
    </row>
    <row r="1438" spans="1:25" x14ac:dyDescent="0.25">
      <c r="A1438" s="242"/>
      <c r="B1438" s="242"/>
      <c r="C1438" s="242"/>
      <c r="D1438" s="242"/>
      <c r="E1438" s="242"/>
      <c r="F1438" s="242"/>
      <c r="G1438" s="242"/>
      <c r="H1438" s="242"/>
      <c r="I1438" s="242"/>
      <c r="J1438" s="242"/>
      <c r="K1438" s="242"/>
      <c r="L1438" s="242">
        <f t="shared" si="20"/>
        <v>0</v>
      </c>
      <c r="M1438" s="242"/>
      <c r="N1438" s="242"/>
      <c r="O1438" s="242"/>
      <c r="P1438" s="242"/>
      <c r="Q1438" s="242"/>
      <c r="R1438" s="242"/>
      <c r="S1438" s="242"/>
      <c r="T1438" s="242"/>
      <c r="U1438" s="242"/>
      <c r="V1438" s="242"/>
      <c r="W1438" s="242"/>
      <c r="X1438" s="242"/>
      <c r="Y1438" s="242"/>
    </row>
    <row r="1048457" ht="15" customHeight="1" x14ac:dyDescent="0.25"/>
    <row r="1048458" ht="15" customHeight="1" x14ac:dyDescent="0.25"/>
  </sheetData>
  <autoFilter ref="A3:Y1438"/>
  <mergeCells count="22">
    <mergeCell ref="D2:D3"/>
    <mergeCell ref="I2:I3"/>
    <mergeCell ref="R2:R3"/>
    <mergeCell ref="S2:S3"/>
    <mergeCell ref="T2:T3"/>
    <mergeCell ref="N2:Q2"/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D1048458"/>
  <sheetViews>
    <sheetView rightToLeft="1" topLeftCell="W1" zoomScale="130" zoomScaleNormal="130" workbookViewId="0">
      <pane ySplit="3" topLeftCell="A241" activePane="bottomLeft" state="frozen"/>
      <selection activeCell="W1" sqref="W1"/>
      <selection pane="bottomLeft" activeCell="AD251" sqref="AD251"/>
    </sheetView>
  </sheetViews>
  <sheetFormatPr defaultRowHeight="15" x14ac:dyDescent="0.25"/>
  <cols>
    <col min="1" max="1" width="12.140625" style="56" bestFit="1" customWidth="1"/>
    <col min="2" max="25" width="9.140625" style="56"/>
    <col min="26" max="26" width="8.85546875" style="56" customWidth="1"/>
    <col min="27" max="27" width="8.140625" style="56" bestFit="1" customWidth="1"/>
    <col min="28" max="31" width="9.140625" style="56"/>
    <col min="32" max="32" width="11" style="56" bestFit="1" customWidth="1"/>
    <col min="33" max="46" width="9.140625" style="56"/>
    <col min="55" max="16384" width="9.140625" style="56"/>
  </cols>
  <sheetData>
    <row r="1" spans="1:56" ht="23.25" customHeight="1" thickBot="1" x14ac:dyDescent="0.3">
      <c r="A1" s="582" t="s">
        <v>9</v>
      </c>
      <c r="B1" s="582"/>
      <c r="C1" s="582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  <c r="O1" s="582"/>
      <c r="P1" s="582"/>
      <c r="Q1" s="582"/>
      <c r="R1" s="582"/>
      <c r="S1" s="582"/>
      <c r="T1" s="582"/>
      <c r="U1" s="582"/>
      <c r="V1" s="582"/>
      <c r="W1" s="582"/>
      <c r="X1" s="582"/>
      <c r="Y1" s="583"/>
      <c r="Z1" s="580" t="s">
        <v>229</v>
      </c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0"/>
      <c r="AM1" s="580"/>
      <c r="AN1" s="580"/>
      <c r="AO1" s="580"/>
      <c r="AP1" s="580"/>
      <c r="AQ1" s="580"/>
      <c r="AR1" s="580"/>
      <c r="AS1" s="580"/>
      <c r="AT1" s="580"/>
      <c r="BC1" s="55"/>
    </row>
    <row r="2" spans="1:56" ht="30" customHeight="1" x14ac:dyDescent="0.25">
      <c r="A2" s="546" t="s">
        <v>75</v>
      </c>
      <c r="B2" s="513" t="s">
        <v>141</v>
      </c>
      <c r="C2" s="515" t="s">
        <v>225</v>
      </c>
      <c r="D2" s="513" t="s">
        <v>26</v>
      </c>
      <c r="E2" s="515" t="s">
        <v>27</v>
      </c>
      <c r="F2" s="519" t="s">
        <v>76</v>
      </c>
      <c r="G2" s="513" t="s">
        <v>77</v>
      </c>
      <c r="H2" s="513" t="s">
        <v>78</v>
      </c>
      <c r="I2" s="515" t="s">
        <v>31</v>
      </c>
      <c r="J2" s="519" t="s">
        <v>79</v>
      </c>
      <c r="K2" s="513" t="s">
        <v>80</v>
      </c>
      <c r="L2" s="513" t="s">
        <v>81</v>
      </c>
      <c r="M2" s="515" t="s">
        <v>224</v>
      </c>
      <c r="N2" s="513" t="s">
        <v>24</v>
      </c>
      <c r="O2" s="513"/>
      <c r="P2" s="513"/>
      <c r="Q2" s="513"/>
      <c r="R2" s="515" t="s">
        <v>49</v>
      </c>
      <c r="S2" s="515" t="s">
        <v>40</v>
      </c>
      <c r="T2" s="515" t="s">
        <v>41</v>
      </c>
      <c r="U2" s="515" t="s">
        <v>30</v>
      </c>
      <c r="V2" s="515" t="s">
        <v>31</v>
      </c>
      <c r="W2" s="515" t="s">
        <v>32</v>
      </c>
      <c r="X2" s="515" t="s">
        <v>33</v>
      </c>
      <c r="Y2" s="554" t="s">
        <v>34</v>
      </c>
      <c r="Z2" s="537" t="s">
        <v>82</v>
      </c>
      <c r="AA2" s="521" t="s">
        <v>468</v>
      </c>
      <c r="AB2" s="535" t="s">
        <v>225</v>
      </c>
      <c r="AC2" s="521" t="s">
        <v>141</v>
      </c>
      <c r="AD2" s="533" t="s">
        <v>84</v>
      </c>
      <c r="AE2" s="535" t="s">
        <v>131</v>
      </c>
      <c r="AF2" s="535" t="s">
        <v>232</v>
      </c>
      <c r="AG2" s="521" t="s">
        <v>31</v>
      </c>
      <c r="AH2" s="535" t="s">
        <v>24</v>
      </c>
      <c r="AI2" s="535"/>
      <c r="AJ2" s="535"/>
      <c r="AK2" s="535"/>
      <c r="AL2" s="521" t="s">
        <v>49</v>
      </c>
      <c r="AM2" s="521" t="s">
        <v>87</v>
      </c>
      <c r="AN2" s="521" t="s">
        <v>40</v>
      </c>
      <c r="AO2" s="521" t="s">
        <v>41</v>
      </c>
      <c r="AP2" s="521" t="s">
        <v>30</v>
      </c>
      <c r="AQ2" s="521" t="s">
        <v>31</v>
      </c>
      <c r="AR2" s="521" t="s">
        <v>32</v>
      </c>
      <c r="AS2" s="521" t="s">
        <v>33</v>
      </c>
      <c r="AT2" s="533" t="s">
        <v>34</v>
      </c>
      <c r="BC2" s="133"/>
      <c r="BD2" s="133"/>
    </row>
    <row r="3" spans="1:56" ht="12.75" customHeight="1" thickBot="1" x14ac:dyDescent="0.3">
      <c r="A3" s="547"/>
      <c r="B3" s="514"/>
      <c r="C3" s="516"/>
      <c r="D3" s="514"/>
      <c r="E3" s="516"/>
      <c r="F3" s="520"/>
      <c r="G3" s="514"/>
      <c r="H3" s="514"/>
      <c r="I3" s="516"/>
      <c r="J3" s="520"/>
      <c r="K3" s="514"/>
      <c r="L3" s="514"/>
      <c r="M3" s="516"/>
      <c r="N3" s="141" t="s">
        <v>91</v>
      </c>
      <c r="O3" s="141" t="s">
        <v>92</v>
      </c>
      <c r="P3" s="141" t="s">
        <v>93</v>
      </c>
      <c r="Q3" s="141" t="s">
        <v>94</v>
      </c>
      <c r="R3" s="516"/>
      <c r="S3" s="516"/>
      <c r="T3" s="516"/>
      <c r="U3" s="516"/>
      <c r="V3" s="516"/>
      <c r="W3" s="516"/>
      <c r="X3" s="516"/>
      <c r="Y3" s="555"/>
      <c r="Z3" s="704"/>
      <c r="AA3" s="707"/>
      <c r="AB3" s="705"/>
      <c r="AC3" s="703"/>
      <c r="AD3" s="706"/>
      <c r="AE3" s="705"/>
      <c r="AF3" s="705"/>
      <c r="AG3" s="703"/>
      <c r="AH3" s="275" t="s">
        <v>91</v>
      </c>
      <c r="AI3" s="275" t="s">
        <v>92</v>
      </c>
      <c r="AJ3" s="275" t="s">
        <v>93</v>
      </c>
      <c r="AK3" s="275" t="s">
        <v>94</v>
      </c>
      <c r="AL3" s="703"/>
      <c r="AM3" s="703"/>
      <c r="AN3" s="703"/>
      <c r="AO3" s="703"/>
      <c r="AP3" s="703"/>
      <c r="AQ3" s="703"/>
      <c r="AR3" s="703"/>
      <c r="AS3" s="703"/>
      <c r="AT3" s="706"/>
    </row>
    <row r="4" spans="1:56" ht="15.75" thickBot="1" x14ac:dyDescent="0.3">
      <c r="A4" s="71">
        <v>14030219</v>
      </c>
      <c r="B4" s="72" t="s">
        <v>222</v>
      </c>
      <c r="C4" s="72">
        <v>18</v>
      </c>
      <c r="D4" s="72"/>
      <c r="E4" s="72"/>
      <c r="F4" s="72">
        <v>180</v>
      </c>
      <c r="G4" s="72"/>
      <c r="H4" s="72"/>
      <c r="I4" s="72"/>
      <c r="J4" s="72"/>
      <c r="K4" s="72"/>
      <c r="L4" s="72"/>
      <c r="M4" s="72">
        <v>97</v>
      </c>
      <c r="N4" s="72"/>
      <c r="O4" s="72"/>
      <c r="P4" s="72"/>
      <c r="Q4" s="72"/>
      <c r="R4" s="72">
        <v>180</v>
      </c>
      <c r="S4" s="72"/>
      <c r="T4" s="72"/>
      <c r="U4" s="72"/>
      <c r="V4" s="72"/>
      <c r="W4" s="72" t="s">
        <v>220</v>
      </c>
      <c r="X4" s="72"/>
      <c r="Y4" s="274"/>
      <c r="Z4" s="277">
        <v>19</v>
      </c>
      <c r="AA4" s="278" t="s">
        <v>469</v>
      </c>
      <c r="AB4" s="279">
        <v>347</v>
      </c>
      <c r="AC4" s="279" t="s">
        <v>118</v>
      </c>
      <c r="AD4" s="279">
        <v>180</v>
      </c>
      <c r="AE4" s="279" t="s">
        <v>132</v>
      </c>
      <c r="AF4" s="280" t="s">
        <v>214</v>
      </c>
      <c r="AG4" s="106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281"/>
      <c r="BC4" s="55"/>
    </row>
    <row r="5" spans="1:56" ht="15.75" thickBot="1" x14ac:dyDescent="0.3">
      <c r="A5" s="71">
        <v>14030219</v>
      </c>
      <c r="B5" s="72" t="s">
        <v>222</v>
      </c>
      <c r="C5" s="72">
        <v>2</v>
      </c>
      <c r="D5" s="72"/>
      <c r="E5" s="72"/>
      <c r="F5" s="72">
        <v>180</v>
      </c>
      <c r="G5" s="72"/>
      <c r="H5" s="72"/>
      <c r="I5" s="72"/>
      <c r="J5" s="72"/>
      <c r="K5" s="72"/>
      <c r="L5" s="72"/>
      <c r="M5" s="72">
        <v>99</v>
      </c>
      <c r="N5" s="72"/>
      <c r="O5" s="72"/>
      <c r="P5" s="72"/>
      <c r="Q5" s="72"/>
      <c r="R5" s="72">
        <v>180</v>
      </c>
      <c r="S5" s="72"/>
      <c r="T5" s="72"/>
      <c r="U5" s="72"/>
      <c r="V5" s="72"/>
      <c r="W5" s="72" t="s">
        <v>220</v>
      </c>
      <c r="X5" s="72"/>
      <c r="Y5" s="274"/>
      <c r="Z5" s="282">
        <v>19</v>
      </c>
      <c r="AA5" s="278" t="s">
        <v>469</v>
      </c>
      <c r="AB5" s="107">
        <v>359</v>
      </c>
      <c r="AC5" s="107" t="s">
        <v>118</v>
      </c>
      <c r="AD5" s="107">
        <v>180</v>
      </c>
      <c r="AE5" s="107" t="s">
        <v>133</v>
      </c>
      <c r="AF5" s="283" t="s">
        <v>214</v>
      </c>
      <c r="AG5" s="106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281"/>
      <c r="BC5" s="55"/>
    </row>
    <row r="6" spans="1:56" ht="15.75" thickBot="1" x14ac:dyDescent="0.3">
      <c r="A6" s="71">
        <v>14030219</v>
      </c>
      <c r="B6" s="72" t="s">
        <v>222</v>
      </c>
      <c r="C6" s="72">
        <v>19</v>
      </c>
      <c r="D6" s="72"/>
      <c r="E6" s="72"/>
      <c r="F6" s="72">
        <v>180</v>
      </c>
      <c r="G6" s="72"/>
      <c r="H6" s="72"/>
      <c r="I6" s="72"/>
      <c r="J6" s="72"/>
      <c r="K6" s="72"/>
      <c r="L6" s="72"/>
      <c r="M6" s="72">
        <v>100</v>
      </c>
      <c r="N6" s="72"/>
      <c r="O6" s="72"/>
      <c r="P6" s="72"/>
      <c r="Q6" s="72"/>
      <c r="R6" s="72">
        <v>180</v>
      </c>
      <c r="S6" s="72"/>
      <c r="T6" s="72"/>
      <c r="U6" s="72"/>
      <c r="V6" s="72"/>
      <c r="W6" s="72" t="s">
        <v>220</v>
      </c>
      <c r="X6" s="72"/>
      <c r="Y6" s="274"/>
      <c r="Z6" s="282">
        <v>19</v>
      </c>
      <c r="AA6" s="278" t="s">
        <v>469</v>
      </c>
      <c r="AB6" s="107">
        <v>372</v>
      </c>
      <c r="AC6" s="107" t="s">
        <v>118</v>
      </c>
      <c r="AD6" s="107">
        <v>180</v>
      </c>
      <c r="AE6" s="107" t="s">
        <v>130</v>
      </c>
      <c r="AF6" s="283" t="s">
        <v>214</v>
      </c>
      <c r="AG6" s="106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281"/>
      <c r="BC6" s="55"/>
    </row>
    <row r="7" spans="1:56" ht="15.75" thickBot="1" x14ac:dyDescent="0.3">
      <c r="A7" s="71">
        <v>14030219</v>
      </c>
      <c r="B7" s="72" t="s">
        <v>223</v>
      </c>
      <c r="C7" s="72">
        <v>3090</v>
      </c>
      <c r="D7" s="72"/>
      <c r="E7" s="72"/>
      <c r="F7" s="72">
        <v>180</v>
      </c>
      <c r="G7" s="72"/>
      <c r="H7" s="72"/>
      <c r="I7" s="72"/>
      <c r="J7" s="72"/>
      <c r="K7" s="72"/>
      <c r="L7" s="72"/>
      <c r="M7" s="72">
        <v>101</v>
      </c>
      <c r="N7" s="72"/>
      <c r="O7" s="72"/>
      <c r="P7" s="72"/>
      <c r="Q7" s="72"/>
      <c r="R7" s="72">
        <v>180</v>
      </c>
      <c r="S7" s="72"/>
      <c r="T7" s="72"/>
      <c r="U7" s="72"/>
      <c r="V7" s="72"/>
      <c r="W7" s="72" t="s">
        <v>221</v>
      </c>
      <c r="X7" s="72"/>
      <c r="Y7" s="274"/>
      <c r="Z7" s="282">
        <v>19</v>
      </c>
      <c r="AA7" s="278" t="s">
        <v>469</v>
      </c>
      <c r="AB7" s="107">
        <v>340</v>
      </c>
      <c r="AC7" s="107" t="s">
        <v>118</v>
      </c>
      <c r="AD7" s="107">
        <v>180</v>
      </c>
      <c r="AE7" s="107" t="s">
        <v>130</v>
      </c>
      <c r="AF7" s="283" t="s">
        <v>214</v>
      </c>
      <c r="AG7" s="106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281"/>
      <c r="BC7" s="55"/>
    </row>
    <row r="8" spans="1:56" ht="15.75" thickBot="1" x14ac:dyDescent="0.3">
      <c r="A8" s="71">
        <v>14030219</v>
      </c>
      <c r="B8" s="72" t="s">
        <v>213</v>
      </c>
      <c r="C8" s="72">
        <v>122</v>
      </c>
      <c r="D8" s="72"/>
      <c r="E8" s="72"/>
      <c r="F8" s="72">
        <v>120</v>
      </c>
      <c r="G8" s="72"/>
      <c r="H8" s="72"/>
      <c r="I8" s="72"/>
      <c r="J8" s="72"/>
      <c r="K8" s="72"/>
      <c r="L8" s="72"/>
      <c r="M8" s="72">
        <v>1015</v>
      </c>
      <c r="N8" s="72"/>
      <c r="O8" s="72"/>
      <c r="P8" s="72"/>
      <c r="Q8" s="72"/>
      <c r="R8" s="72">
        <v>120</v>
      </c>
      <c r="S8" s="72"/>
      <c r="T8" s="72"/>
      <c r="U8" s="72"/>
      <c r="V8" s="72"/>
      <c r="W8" s="72" t="s">
        <v>207</v>
      </c>
      <c r="X8" s="72"/>
      <c r="Y8" s="274"/>
      <c r="Z8" s="282">
        <v>19</v>
      </c>
      <c r="AA8" s="278" t="s">
        <v>469</v>
      </c>
      <c r="AB8" s="107">
        <v>194</v>
      </c>
      <c r="AC8" s="107" t="s">
        <v>230</v>
      </c>
      <c r="AD8" s="107">
        <v>240</v>
      </c>
      <c r="AE8" s="107" t="s">
        <v>132</v>
      </c>
      <c r="AF8" s="283" t="s">
        <v>214</v>
      </c>
      <c r="AG8" s="106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281"/>
      <c r="BC8" s="55"/>
    </row>
    <row r="9" spans="1:56" ht="15.75" thickBot="1" x14ac:dyDescent="0.3">
      <c r="A9" s="71">
        <v>14030219</v>
      </c>
      <c r="B9" s="72" t="s">
        <v>118</v>
      </c>
      <c r="C9" s="72">
        <v>259</v>
      </c>
      <c r="D9" s="72"/>
      <c r="E9" s="72"/>
      <c r="F9" s="72">
        <v>180</v>
      </c>
      <c r="G9" s="72"/>
      <c r="H9" s="72"/>
      <c r="I9" s="72"/>
      <c r="J9" s="72"/>
      <c r="K9" s="72"/>
      <c r="L9" s="72"/>
      <c r="M9" s="72">
        <v>1107</v>
      </c>
      <c r="N9" s="72"/>
      <c r="O9" s="72"/>
      <c r="P9" s="72"/>
      <c r="Q9" s="72"/>
      <c r="R9" s="72">
        <v>180</v>
      </c>
      <c r="S9" s="72"/>
      <c r="T9" s="72"/>
      <c r="U9" s="72"/>
      <c r="V9" s="72"/>
      <c r="W9" s="72" t="s">
        <v>207</v>
      </c>
      <c r="X9" s="72"/>
      <c r="Y9" s="274"/>
      <c r="Z9" s="282">
        <v>19</v>
      </c>
      <c r="AA9" s="278" t="s">
        <v>469</v>
      </c>
      <c r="AB9" s="107">
        <v>195</v>
      </c>
      <c r="AC9" s="107" t="s">
        <v>230</v>
      </c>
      <c r="AD9" s="107">
        <v>240</v>
      </c>
      <c r="AE9" s="107" t="s">
        <v>231</v>
      </c>
      <c r="AF9" s="283" t="s">
        <v>214</v>
      </c>
      <c r="AG9" s="106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281"/>
      <c r="BC9" s="55"/>
    </row>
    <row r="10" spans="1:56" ht="15.75" thickBot="1" x14ac:dyDescent="0.3">
      <c r="A10" s="71">
        <v>14030219</v>
      </c>
      <c r="B10" s="72" t="s">
        <v>135</v>
      </c>
      <c r="C10" s="72">
        <v>385</v>
      </c>
      <c r="D10" s="72"/>
      <c r="E10" s="72"/>
      <c r="F10" s="72">
        <v>180</v>
      </c>
      <c r="G10" s="72"/>
      <c r="H10" s="72"/>
      <c r="I10" s="72"/>
      <c r="J10" s="72"/>
      <c r="K10" s="72"/>
      <c r="L10" s="72"/>
      <c r="M10" s="72">
        <v>458</v>
      </c>
      <c r="N10" s="72"/>
      <c r="O10" s="72"/>
      <c r="P10" s="72"/>
      <c r="Q10" s="72"/>
      <c r="R10" s="72">
        <v>180</v>
      </c>
      <c r="S10" s="72"/>
      <c r="T10" s="72"/>
      <c r="U10" s="72"/>
      <c r="V10" s="72"/>
      <c r="W10" s="72" t="s">
        <v>207</v>
      </c>
      <c r="X10" s="72"/>
      <c r="Y10" s="274"/>
      <c r="Z10" s="284">
        <v>19</v>
      </c>
      <c r="AA10" s="278" t="s">
        <v>469</v>
      </c>
      <c r="AB10" s="285">
        <v>175</v>
      </c>
      <c r="AC10" s="285" t="s">
        <v>136</v>
      </c>
      <c r="AD10" s="285">
        <v>180</v>
      </c>
      <c r="AE10" s="285" t="s">
        <v>216</v>
      </c>
      <c r="AF10" s="286" t="s">
        <v>214</v>
      </c>
      <c r="AG10" s="106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281"/>
      <c r="BC10" s="55"/>
    </row>
    <row r="11" spans="1:56" ht="15.75" thickBot="1" x14ac:dyDescent="0.3">
      <c r="A11" s="71">
        <v>14030219</v>
      </c>
      <c r="B11" s="72" t="s">
        <v>118</v>
      </c>
      <c r="C11" s="72">
        <v>246</v>
      </c>
      <c r="D11" s="72"/>
      <c r="E11" s="72"/>
      <c r="F11" s="72">
        <v>26</v>
      </c>
      <c r="G11" s="72"/>
      <c r="H11" s="72"/>
      <c r="I11" s="72"/>
      <c r="J11" s="72"/>
      <c r="K11" s="72"/>
      <c r="L11" s="72"/>
      <c r="M11" s="72">
        <v>460</v>
      </c>
      <c r="N11" s="72"/>
      <c r="O11" s="72"/>
      <c r="P11" s="72"/>
      <c r="Q11" s="72"/>
      <c r="R11" s="72">
        <v>26</v>
      </c>
      <c r="S11" s="72"/>
      <c r="T11" s="72"/>
      <c r="U11" s="72"/>
      <c r="V11" s="72"/>
      <c r="W11" s="72" t="s">
        <v>207</v>
      </c>
      <c r="X11" s="72"/>
      <c r="Y11" s="274"/>
      <c r="Z11" s="277">
        <v>19</v>
      </c>
      <c r="AA11" s="278" t="s">
        <v>469</v>
      </c>
      <c r="AB11" s="279">
        <v>363</v>
      </c>
      <c r="AC11" s="279" t="s">
        <v>118</v>
      </c>
      <c r="AD11" s="279">
        <v>180</v>
      </c>
      <c r="AE11" s="279" t="s">
        <v>133</v>
      </c>
      <c r="AF11" s="280" t="s">
        <v>215</v>
      </c>
      <c r="AG11" s="106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281"/>
      <c r="BC11" s="55"/>
    </row>
    <row r="12" spans="1:56" ht="15.75" thickBot="1" x14ac:dyDescent="0.3">
      <c r="A12" s="71">
        <v>14030219</v>
      </c>
      <c r="B12" s="72" t="s">
        <v>135</v>
      </c>
      <c r="C12" s="72">
        <v>295</v>
      </c>
      <c r="D12" s="72"/>
      <c r="E12" s="72"/>
      <c r="F12" s="72">
        <v>180</v>
      </c>
      <c r="G12" s="72"/>
      <c r="H12" s="72"/>
      <c r="I12" s="72"/>
      <c r="J12" s="72"/>
      <c r="K12" s="72"/>
      <c r="L12" s="72"/>
      <c r="M12" s="72">
        <v>439</v>
      </c>
      <c r="N12" s="72"/>
      <c r="O12" s="72"/>
      <c r="P12" s="72"/>
      <c r="Q12" s="72"/>
      <c r="R12" s="72">
        <v>180</v>
      </c>
      <c r="S12" s="72"/>
      <c r="T12" s="72"/>
      <c r="U12" s="72"/>
      <c r="V12" s="72"/>
      <c r="W12" s="72" t="s">
        <v>207</v>
      </c>
      <c r="X12" s="72"/>
      <c r="Y12" s="274"/>
      <c r="Z12" s="282">
        <v>19</v>
      </c>
      <c r="AA12" s="278" t="s">
        <v>469</v>
      </c>
      <c r="AB12" s="107">
        <v>364</v>
      </c>
      <c r="AC12" s="107" t="s">
        <v>118</v>
      </c>
      <c r="AD12" s="107">
        <v>180</v>
      </c>
      <c r="AE12" s="107" t="s">
        <v>133</v>
      </c>
      <c r="AF12" s="283" t="s">
        <v>215</v>
      </c>
      <c r="AG12" s="106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281"/>
    </row>
    <row r="13" spans="1:56" ht="15" customHeight="1" thickBot="1" x14ac:dyDescent="0.3">
      <c r="A13" s="71">
        <v>14030219</v>
      </c>
      <c r="B13" s="72" t="s">
        <v>236</v>
      </c>
      <c r="C13" s="72">
        <v>18</v>
      </c>
      <c r="D13" s="72"/>
      <c r="E13" s="72"/>
      <c r="F13" s="72">
        <v>144</v>
      </c>
      <c r="G13" s="72"/>
      <c r="H13" s="72"/>
      <c r="I13" s="72"/>
      <c r="J13" s="72"/>
      <c r="K13" s="72"/>
      <c r="L13" s="72"/>
      <c r="M13" s="72">
        <v>442</v>
      </c>
      <c r="N13" s="72"/>
      <c r="O13" s="72"/>
      <c r="P13" s="72"/>
      <c r="Q13" s="72"/>
      <c r="R13" s="72">
        <v>144</v>
      </c>
      <c r="S13" s="72"/>
      <c r="T13" s="72"/>
      <c r="U13" s="72"/>
      <c r="V13" s="72"/>
      <c r="W13" s="72" t="s">
        <v>207</v>
      </c>
      <c r="X13" s="72"/>
      <c r="Y13" s="274"/>
      <c r="Z13" s="282">
        <v>19</v>
      </c>
      <c r="AA13" s="278" t="s">
        <v>469</v>
      </c>
      <c r="AB13" s="107">
        <v>310</v>
      </c>
      <c r="AC13" s="107" t="s">
        <v>118</v>
      </c>
      <c r="AD13" s="107">
        <v>180</v>
      </c>
      <c r="AE13" s="107" t="s">
        <v>133</v>
      </c>
      <c r="AF13" s="283" t="s">
        <v>215</v>
      </c>
      <c r="AG13" s="106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281"/>
    </row>
    <row r="14" spans="1:56" ht="15.75" thickBot="1" x14ac:dyDescent="0.3">
      <c r="A14" s="71">
        <v>14030219</v>
      </c>
      <c r="B14" s="72" t="s">
        <v>218</v>
      </c>
      <c r="C14" s="72">
        <v>3251</v>
      </c>
      <c r="D14" s="72"/>
      <c r="E14" s="72"/>
      <c r="F14" s="72">
        <v>180</v>
      </c>
      <c r="G14" s="72"/>
      <c r="H14" s="72"/>
      <c r="I14" s="72"/>
      <c r="J14" s="72"/>
      <c r="K14" s="72"/>
      <c r="L14" s="72"/>
      <c r="M14" s="72">
        <v>455</v>
      </c>
      <c r="N14" s="72"/>
      <c r="O14" s="72"/>
      <c r="P14" s="72"/>
      <c r="Q14" s="72"/>
      <c r="R14" s="72">
        <v>180</v>
      </c>
      <c r="S14" s="72"/>
      <c r="T14" s="72"/>
      <c r="U14" s="72"/>
      <c r="V14" s="72"/>
      <c r="W14" s="72" t="s">
        <v>220</v>
      </c>
      <c r="X14" s="72"/>
      <c r="Y14" s="274"/>
      <c r="Z14" s="284">
        <v>19</v>
      </c>
      <c r="AA14" s="278" t="s">
        <v>469</v>
      </c>
      <c r="AB14" s="285">
        <v>353</v>
      </c>
      <c r="AC14" s="285" t="s">
        <v>118</v>
      </c>
      <c r="AD14" s="285">
        <v>180</v>
      </c>
      <c r="AE14" s="285" t="s">
        <v>133</v>
      </c>
      <c r="AF14" s="286" t="s">
        <v>215</v>
      </c>
      <c r="AG14" s="106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281"/>
    </row>
    <row r="15" spans="1:56" ht="15.75" thickBot="1" x14ac:dyDescent="0.3">
      <c r="A15" s="71">
        <v>14030219</v>
      </c>
      <c r="B15" s="72" t="s">
        <v>118</v>
      </c>
      <c r="C15" s="72">
        <v>338</v>
      </c>
      <c r="D15" s="72"/>
      <c r="E15" s="72"/>
      <c r="F15" s="72">
        <v>180</v>
      </c>
      <c r="G15" s="72"/>
      <c r="H15" s="72"/>
      <c r="I15" s="72"/>
      <c r="J15" s="72"/>
      <c r="K15" s="72"/>
      <c r="L15" s="72"/>
      <c r="M15" s="72">
        <v>444</v>
      </c>
      <c r="N15" s="72"/>
      <c r="O15" s="72"/>
      <c r="P15" s="72"/>
      <c r="Q15" s="72"/>
      <c r="R15" s="72">
        <v>180</v>
      </c>
      <c r="S15" s="72"/>
      <c r="T15" s="72"/>
      <c r="U15" s="72"/>
      <c r="V15" s="72"/>
      <c r="W15" s="72" t="s">
        <v>207</v>
      </c>
      <c r="X15" s="72"/>
      <c r="Y15" s="274"/>
      <c r="Z15" s="277">
        <v>19</v>
      </c>
      <c r="AA15" s="278" t="s">
        <v>469</v>
      </c>
      <c r="AB15" s="279">
        <v>174</v>
      </c>
      <c r="AC15" s="279" t="s">
        <v>136</v>
      </c>
      <c r="AD15" s="279">
        <v>180</v>
      </c>
      <c r="AE15" s="279" t="s">
        <v>130</v>
      </c>
      <c r="AF15" s="280" t="s">
        <v>219</v>
      </c>
      <c r="AG15" s="106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281"/>
    </row>
    <row r="16" spans="1:56" ht="15.75" thickBot="1" x14ac:dyDescent="0.3">
      <c r="A16" s="71">
        <v>14030221</v>
      </c>
      <c r="B16" s="72" t="s">
        <v>135</v>
      </c>
      <c r="C16" s="72">
        <v>402</v>
      </c>
      <c r="D16" s="72"/>
      <c r="E16" s="72"/>
      <c r="F16" s="72">
        <v>180</v>
      </c>
      <c r="G16" s="72"/>
      <c r="H16" s="72"/>
      <c r="I16" s="72"/>
      <c r="J16" s="72"/>
      <c r="K16" s="72"/>
      <c r="L16" s="72"/>
      <c r="M16" s="72">
        <v>466</v>
      </c>
      <c r="N16" s="72"/>
      <c r="O16" s="72"/>
      <c r="P16" s="72"/>
      <c r="Q16" s="72"/>
      <c r="R16" s="72">
        <v>180</v>
      </c>
      <c r="S16" s="72"/>
      <c r="T16" s="72"/>
      <c r="U16" s="72"/>
      <c r="V16" s="72"/>
      <c r="W16" s="72" t="s">
        <v>207</v>
      </c>
      <c r="X16" s="72"/>
      <c r="Y16" s="274"/>
      <c r="Z16" s="282">
        <v>19</v>
      </c>
      <c r="AA16" s="278" t="s">
        <v>469</v>
      </c>
      <c r="AB16" s="107">
        <v>190</v>
      </c>
      <c r="AC16" s="107" t="s">
        <v>230</v>
      </c>
      <c r="AD16" s="107">
        <v>240</v>
      </c>
      <c r="AE16" s="107" t="s">
        <v>130</v>
      </c>
      <c r="AF16" s="283" t="s">
        <v>219</v>
      </c>
      <c r="AG16" s="106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281"/>
    </row>
    <row r="17" spans="1:46" ht="15.75" thickBot="1" x14ac:dyDescent="0.3">
      <c r="A17" s="71">
        <v>14030221</v>
      </c>
      <c r="B17" s="72" t="s">
        <v>135</v>
      </c>
      <c r="C17" s="72">
        <v>398</v>
      </c>
      <c r="D17" s="72"/>
      <c r="E17" s="72"/>
      <c r="F17" s="72">
        <v>180</v>
      </c>
      <c r="G17" s="72"/>
      <c r="H17" s="72"/>
      <c r="I17" s="72"/>
      <c r="J17" s="72"/>
      <c r="K17" s="72"/>
      <c r="L17" s="72"/>
      <c r="M17" s="72">
        <v>467</v>
      </c>
      <c r="N17" s="72"/>
      <c r="O17" s="72"/>
      <c r="P17" s="72"/>
      <c r="Q17" s="72"/>
      <c r="R17" s="72">
        <v>180</v>
      </c>
      <c r="S17" s="72"/>
      <c r="T17" s="72"/>
      <c r="U17" s="72"/>
      <c r="V17" s="72"/>
      <c r="W17" s="72" t="s">
        <v>207</v>
      </c>
      <c r="X17" s="72"/>
      <c r="Y17" s="274"/>
      <c r="Z17" s="284">
        <v>19</v>
      </c>
      <c r="AA17" s="278" t="s">
        <v>469</v>
      </c>
      <c r="AB17" s="285">
        <v>193</v>
      </c>
      <c r="AC17" s="285" t="s">
        <v>230</v>
      </c>
      <c r="AD17" s="285">
        <v>240</v>
      </c>
      <c r="AE17" s="285" t="s">
        <v>133</v>
      </c>
      <c r="AF17" s="286" t="s">
        <v>219</v>
      </c>
      <c r="AG17" s="106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281"/>
    </row>
    <row r="18" spans="1:46" ht="15.75" thickBot="1" x14ac:dyDescent="0.3">
      <c r="A18" s="71">
        <v>14030221</v>
      </c>
      <c r="B18" s="72" t="s">
        <v>137</v>
      </c>
      <c r="C18" s="72">
        <v>98</v>
      </c>
      <c r="D18" s="72"/>
      <c r="E18" s="72"/>
      <c r="F18" s="72">
        <v>180</v>
      </c>
      <c r="G18" s="72"/>
      <c r="H18" s="72"/>
      <c r="I18" s="72"/>
      <c r="J18" s="72"/>
      <c r="K18" s="72"/>
      <c r="L18" s="72"/>
      <c r="M18" s="72">
        <v>469</v>
      </c>
      <c r="N18" s="72"/>
      <c r="O18" s="72"/>
      <c r="P18" s="72"/>
      <c r="Q18" s="72"/>
      <c r="R18" s="72">
        <v>180</v>
      </c>
      <c r="S18" s="72"/>
      <c r="T18" s="72"/>
      <c r="U18" s="72"/>
      <c r="V18" s="72"/>
      <c r="W18" s="72" t="s">
        <v>207</v>
      </c>
      <c r="X18" s="72"/>
      <c r="Y18" s="274"/>
      <c r="Z18" s="277">
        <v>19</v>
      </c>
      <c r="AA18" s="278" t="s">
        <v>469</v>
      </c>
      <c r="AB18" s="279">
        <v>354</v>
      </c>
      <c r="AC18" s="279" t="s">
        <v>118</v>
      </c>
      <c r="AD18" s="279">
        <v>180</v>
      </c>
      <c r="AE18" s="279" t="s">
        <v>133</v>
      </c>
      <c r="AF18" s="280" t="s">
        <v>233</v>
      </c>
      <c r="AG18" s="106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281"/>
    </row>
    <row r="19" spans="1:46" ht="15.75" thickBot="1" x14ac:dyDescent="0.3">
      <c r="A19" s="71">
        <v>14030222</v>
      </c>
      <c r="B19" s="72" t="s">
        <v>135</v>
      </c>
      <c r="C19" s="72">
        <v>408</v>
      </c>
      <c r="D19" s="72"/>
      <c r="E19" s="72"/>
      <c r="F19" s="72">
        <v>180</v>
      </c>
      <c r="G19" s="72"/>
      <c r="H19" s="72"/>
      <c r="I19" s="72"/>
      <c r="J19" s="72"/>
      <c r="K19" s="72"/>
      <c r="L19" s="72"/>
      <c r="M19" s="72">
        <v>482</v>
      </c>
      <c r="N19" s="72"/>
      <c r="O19" s="72"/>
      <c r="P19" s="72"/>
      <c r="Q19" s="72"/>
      <c r="R19" s="72">
        <v>180</v>
      </c>
      <c r="S19" s="72"/>
      <c r="T19" s="72"/>
      <c r="U19" s="72"/>
      <c r="V19" s="72"/>
      <c r="W19" s="72" t="s">
        <v>207</v>
      </c>
      <c r="X19" s="72"/>
      <c r="Y19" s="274"/>
      <c r="Z19" s="282">
        <v>19</v>
      </c>
      <c r="AA19" s="278" t="s">
        <v>469</v>
      </c>
      <c r="AB19" s="107">
        <v>345</v>
      </c>
      <c r="AC19" s="107" t="s">
        <v>118</v>
      </c>
      <c r="AD19" s="107">
        <v>180</v>
      </c>
      <c r="AE19" s="107" t="s">
        <v>132</v>
      </c>
      <c r="AF19" s="283" t="s">
        <v>233</v>
      </c>
      <c r="AG19" s="106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281"/>
    </row>
    <row r="20" spans="1:46" ht="15.75" thickBot="1" x14ac:dyDescent="0.3">
      <c r="A20" s="71">
        <v>14030222</v>
      </c>
      <c r="B20" s="72" t="s">
        <v>135</v>
      </c>
      <c r="C20" s="72">
        <v>406</v>
      </c>
      <c r="D20" s="72"/>
      <c r="E20" s="72"/>
      <c r="F20" s="72">
        <v>180</v>
      </c>
      <c r="G20" s="72"/>
      <c r="H20" s="72"/>
      <c r="I20" s="72"/>
      <c r="J20" s="72"/>
      <c r="K20" s="72"/>
      <c r="L20" s="72"/>
      <c r="M20" s="72">
        <v>483</v>
      </c>
      <c r="N20" s="72"/>
      <c r="O20" s="72"/>
      <c r="P20" s="72"/>
      <c r="Q20" s="72"/>
      <c r="R20" s="72">
        <v>180</v>
      </c>
      <c r="S20" s="72"/>
      <c r="T20" s="72"/>
      <c r="U20" s="72"/>
      <c r="V20" s="72"/>
      <c r="W20" s="72" t="s">
        <v>207</v>
      </c>
      <c r="X20" s="72"/>
      <c r="Y20" s="274"/>
      <c r="Z20" s="282">
        <v>19</v>
      </c>
      <c r="AA20" s="278" t="s">
        <v>469</v>
      </c>
      <c r="AB20" s="107">
        <v>172</v>
      </c>
      <c r="AC20" s="107" t="s">
        <v>136</v>
      </c>
      <c r="AD20" s="107">
        <v>180</v>
      </c>
      <c r="AE20" s="107" t="s">
        <v>216</v>
      </c>
      <c r="AF20" s="287" t="s">
        <v>233</v>
      </c>
      <c r="AG20" s="106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281"/>
    </row>
    <row r="21" spans="1:46" ht="15.75" thickBot="1" x14ac:dyDescent="0.3">
      <c r="A21" s="71">
        <v>14030223</v>
      </c>
      <c r="B21" s="72" t="s">
        <v>118</v>
      </c>
      <c r="C21" s="72">
        <v>320</v>
      </c>
      <c r="D21" s="72"/>
      <c r="E21" s="72"/>
      <c r="F21" s="72">
        <v>180</v>
      </c>
      <c r="G21" s="72"/>
      <c r="H21" s="72"/>
      <c r="I21" s="72"/>
      <c r="J21" s="72"/>
      <c r="K21" s="72"/>
      <c r="L21" s="72"/>
      <c r="M21" s="72">
        <v>485</v>
      </c>
      <c r="N21" s="72"/>
      <c r="O21" s="72"/>
      <c r="P21" s="72"/>
      <c r="Q21" s="72"/>
      <c r="R21" s="72">
        <v>180</v>
      </c>
      <c r="S21" s="72"/>
      <c r="T21" s="72"/>
      <c r="U21" s="72"/>
      <c r="V21" s="72"/>
      <c r="W21" s="72" t="s">
        <v>207</v>
      </c>
      <c r="X21" s="72"/>
      <c r="Y21" s="274"/>
      <c r="Z21" s="284">
        <v>19</v>
      </c>
      <c r="AA21" s="278" t="s">
        <v>469</v>
      </c>
      <c r="AB21" s="285">
        <v>3259</v>
      </c>
      <c r="AC21" s="285" t="s">
        <v>218</v>
      </c>
      <c r="AD21" s="285">
        <v>240</v>
      </c>
      <c r="AE21" s="288" t="s">
        <v>130</v>
      </c>
      <c r="AF21" s="289" t="s">
        <v>233</v>
      </c>
      <c r="AG21" s="106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281"/>
    </row>
    <row r="22" spans="1:46" ht="15.75" thickBot="1" x14ac:dyDescent="0.3">
      <c r="A22" s="71">
        <v>14030223</v>
      </c>
      <c r="B22" s="72" t="s">
        <v>118</v>
      </c>
      <c r="C22" s="72">
        <v>327</v>
      </c>
      <c r="D22" s="72"/>
      <c r="E22" s="72"/>
      <c r="F22" s="72">
        <v>180</v>
      </c>
      <c r="G22" s="72"/>
      <c r="H22" s="72"/>
      <c r="I22" s="72"/>
      <c r="J22" s="72"/>
      <c r="K22" s="72"/>
      <c r="L22" s="72"/>
      <c r="M22" s="72">
        <v>486</v>
      </c>
      <c r="N22" s="72"/>
      <c r="O22" s="72"/>
      <c r="P22" s="72"/>
      <c r="Q22" s="72"/>
      <c r="R22" s="72">
        <v>180</v>
      </c>
      <c r="S22" s="72"/>
      <c r="T22" s="72"/>
      <c r="U22" s="72"/>
      <c r="V22" s="72"/>
      <c r="W22" s="72" t="s">
        <v>207</v>
      </c>
      <c r="X22" s="72"/>
      <c r="Y22" s="274"/>
      <c r="Z22" s="277">
        <v>22</v>
      </c>
      <c r="AA22" s="278" t="s">
        <v>469</v>
      </c>
      <c r="AB22" s="279">
        <v>314</v>
      </c>
      <c r="AC22" s="279" t="s">
        <v>118</v>
      </c>
      <c r="AD22" s="279">
        <v>180</v>
      </c>
      <c r="AE22" s="279" t="s">
        <v>133</v>
      </c>
      <c r="AF22" s="280" t="s">
        <v>233</v>
      </c>
      <c r="AG22" s="106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281"/>
    </row>
    <row r="23" spans="1:46" ht="15.75" thickBot="1" x14ac:dyDescent="0.3">
      <c r="A23" s="71">
        <v>14030223</v>
      </c>
      <c r="B23" s="72" t="s">
        <v>118</v>
      </c>
      <c r="C23" s="72">
        <v>336</v>
      </c>
      <c r="D23" s="72"/>
      <c r="E23" s="72"/>
      <c r="F23" s="72">
        <v>168</v>
      </c>
      <c r="G23" s="72"/>
      <c r="H23" s="72"/>
      <c r="I23" s="72"/>
      <c r="J23" s="72"/>
      <c r="K23" s="72"/>
      <c r="L23" s="72"/>
      <c r="M23" s="72">
        <v>490</v>
      </c>
      <c r="N23" s="72"/>
      <c r="O23" s="72"/>
      <c r="P23" s="72"/>
      <c r="Q23" s="72"/>
      <c r="R23" s="72">
        <v>168</v>
      </c>
      <c r="S23" s="72"/>
      <c r="T23" s="72"/>
      <c r="U23" s="72"/>
      <c r="V23" s="72"/>
      <c r="W23" s="72" t="s">
        <v>278</v>
      </c>
      <c r="X23" s="72"/>
      <c r="Y23" s="274"/>
      <c r="Z23" s="282">
        <v>22</v>
      </c>
      <c r="AA23" s="278" t="s">
        <v>469</v>
      </c>
      <c r="AB23" s="107">
        <v>335</v>
      </c>
      <c r="AC23" s="107" t="s">
        <v>118</v>
      </c>
      <c r="AD23" s="107">
        <v>180</v>
      </c>
      <c r="AE23" s="107" t="s">
        <v>133</v>
      </c>
      <c r="AF23" s="283" t="s">
        <v>233</v>
      </c>
      <c r="AG23" s="106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281"/>
    </row>
    <row r="24" spans="1:46" ht="15.75" thickBot="1" x14ac:dyDescent="0.3">
      <c r="A24" s="71">
        <v>14030223</v>
      </c>
      <c r="B24" s="72" t="s">
        <v>135</v>
      </c>
      <c r="C24" s="72">
        <v>392</v>
      </c>
      <c r="D24" s="72"/>
      <c r="E24" s="72"/>
      <c r="F24" s="72">
        <v>180</v>
      </c>
      <c r="G24" s="72"/>
      <c r="H24" s="72"/>
      <c r="I24" s="72"/>
      <c r="J24" s="72"/>
      <c r="K24" s="72"/>
      <c r="L24" s="72"/>
      <c r="M24" s="72">
        <v>495</v>
      </c>
      <c r="N24" s="72"/>
      <c r="O24" s="72"/>
      <c r="P24" s="72"/>
      <c r="Q24" s="72"/>
      <c r="R24" s="72">
        <v>180</v>
      </c>
      <c r="S24" s="72"/>
      <c r="T24" s="72"/>
      <c r="U24" s="72"/>
      <c r="V24" s="72"/>
      <c r="W24" s="72" t="s">
        <v>278</v>
      </c>
      <c r="X24" s="72"/>
      <c r="Y24" s="274"/>
      <c r="Z24" s="284">
        <v>22</v>
      </c>
      <c r="AA24" s="278" t="s">
        <v>469</v>
      </c>
      <c r="AB24" s="285">
        <v>173</v>
      </c>
      <c r="AC24" s="285" t="s">
        <v>136</v>
      </c>
      <c r="AD24" s="285">
        <v>180</v>
      </c>
      <c r="AE24" s="285" t="s">
        <v>130</v>
      </c>
      <c r="AF24" s="286" t="s">
        <v>233</v>
      </c>
      <c r="AG24" s="106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281"/>
    </row>
    <row r="25" spans="1:46" ht="15.75" thickBot="1" x14ac:dyDescent="0.3">
      <c r="A25" s="66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74"/>
      <c r="Z25" s="290">
        <v>22</v>
      </c>
      <c r="AA25" s="278" t="s">
        <v>469</v>
      </c>
      <c r="AB25" s="291">
        <v>169</v>
      </c>
      <c r="AC25" s="291" t="s">
        <v>136</v>
      </c>
      <c r="AD25" s="291">
        <v>180</v>
      </c>
      <c r="AE25" s="291" t="s">
        <v>130</v>
      </c>
      <c r="AF25" s="292" t="s">
        <v>215</v>
      </c>
      <c r="AG25" s="106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281"/>
    </row>
    <row r="26" spans="1:46" ht="15.75" thickBot="1" x14ac:dyDescent="0.3">
      <c r="A26" s="66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74"/>
      <c r="Z26" s="282">
        <v>22</v>
      </c>
      <c r="AA26" s="278" t="s">
        <v>469</v>
      </c>
      <c r="AB26" s="107">
        <v>3264</v>
      </c>
      <c r="AC26" s="107" t="s">
        <v>218</v>
      </c>
      <c r="AD26" s="107">
        <v>180</v>
      </c>
      <c r="AE26" s="107" t="s">
        <v>130</v>
      </c>
      <c r="AF26" s="283" t="s">
        <v>215</v>
      </c>
      <c r="AG26" s="106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281"/>
    </row>
    <row r="27" spans="1:46" ht="15.75" thickBot="1" x14ac:dyDescent="0.3">
      <c r="A27" s="66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74"/>
      <c r="Z27" s="282">
        <v>22</v>
      </c>
      <c r="AA27" s="278" t="s">
        <v>469</v>
      </c>
      <c r="AB27" s="107">
        <v>367</v>
      </c>
      <c r="AC27" s="107" t="s">
        <v>118</v>
      </c>
      <c r="AD27" s="107">
        <v>180</v>
      </c>
      <c r="AE27" s="107" t="s">
        <v>133</v>
      </c>
      <c r="AF27" s="283" t="s">
        <v>214</v>
      </c>
      <c r="AG27" s="106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281"/>
    </row>
    <row r="28" spans="1:46" ht="15.75" thickBot="1" x14ac:dyDescent="0.3">
      <c r="A28" s="66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74"/>
      <c r="Z28" s="282">
        <v>22</v>
      </c>
      <c r="AA28" s="278" t="s">
        <v>469</v>
      </c>
      <c r="AB28" s="107">
        <v>316</v>
      </c>
      <c r="AC28" s="107" t="s">
        <v>118</v>
      </c>
      <c r="AD28" s="107">
        <v>180</v>
      </c>
      <c r="AE28" s="107" t="s">
        <v>133</v>
      </c>
      <c r="AF28" s="283" t="s">
        <v>214</v>
      </c>
      <c r="AG28" s="106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281"/>
    </row>
    <row r="29" spans="1:46" ht="15.75" thickBot="1" x14ac:dyDescent="0.3">
      <c r="A29" s="66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74"/>
      <c r="Z29" s="282">
        <v>22</v>
      </c>
      <c r="AA29" s="278" t="s">
        <v>469</v>
      </c>
      <c r="AB29" s="107">
        <v>317</v>
      </c>
      <c r="AC29" s="107" t="s">
        <v>118</v>
      </c>
      <c r="AD29" s="107">
        <v>180</v>
      </c>
      <c r="AE29" s="107" t="s">
        <v>132</v>
      </c>
      <c r="AF29" s="283" t="s">
        <v>214</v>
      </c>
      <c r="AG29" s="106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281"/>
    </row>
    <row r="30" spans="1:46" ht="15.75" thickBot="1" x14ac:dyDescent="0.3">
      <c r="A30" s="66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74"/>
      <c r="Z30" s="282">
        <v>22</v>
      </c>
      <c r="AA30" s="278" t="s">
        <v>469</v>
      </c>
      <c r="AB30" s="107">
        <v>3247</v>
      </c>
      <c r="AC30" s="107" t="s">
        <v>223</v>
      </c>
      <c r="AD30" s="107">
        <v>180</v>
      </c>
      <c r="AE30" s="107" t="s">
        <v>133</v>
      </c>
      <c r="AF30" s="283" t="s">
        <v>214</v>
      </c>
      <c r="AG30" s="106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281"/>
    </row>
    <row r="31" spans="1:46" ht="15.75" thickBot="1" x14ac:dyDescent="0.3">
      <c r="A31" s="66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74"/>
      <c r="Z31" s="282">
        <v>22</v>
      </c>
      <c r="AA31" s="278" t="s">
        <v>469</v>
      </c>
      <c r="AB31" s="107">
        <v>321</v>
      </c>
      <c r="AC31" s="107" t="s">
        <v>118</v>
      </c>
      <c r="AD31" s="107">
        <v>180</v>
      </c>
      <c r="AE31" s="107" t="s">
        <v>132</v>
      </c>
      <c r="AF31" s="283" t="s">
        <v>214</v>
      </c>
      <c r="AG31" s="106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281"/>
    </row>
    <row r="32" spans="1:46" ht="15.75" thickBot="1" x14ac:dyDescent="0.3">
      <c r="A32" s="66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74"/>
      <c r="Z32" s="282">
        <v>22</v>
      </c>
      <c r="AA32" s="278" t="s">
        <v>469</v>
      </c>
      <c r="AB32" s="107">
        <v>3252</v>
      </c>
      <c r="AC32" s="107" t="s">
        <v>218</v>
      </c>
      <c r="AD32" s="107">
        <v>180</v>
      </c>
      <c r="AE32" s="107" t="s">
        <v>133</v>
      </c>
      <c r="AF32" s="283" t="s">
        <v>214</v>
      </c>
      <c r="AG32" s="106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281"/>
    </row>
    <row r="33" spans="1:46" ht="15.75" thickBot="1" x14ac:dyDescent="0.3">
      <c r="A33" s="66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74"/>
      <c r="Z33" s="282">
        <v>22</v>
      </c>
      <c r="AA33" s="278" t="s">
        <v>469</v>
      </c>
      <c r="AB33" s="107">
        <v>322</v>
      </c>
      <c r="AC33" s="107" t="s">
        <v>118</v>
      </c>
      <c r="AD33" s="107">
        <v>180</v>
      </c>
      <c r="AE33" s="107" t="s">
        <v>132</v>
      </c>
      <c r="AF33" s="283" t="s">
        <v>217</v>
      </c>
      <c r="AG33" s="106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281"/>
    </row>
    <row r="34" spans="1:46" ht="15.75" thickBot="1" x14ac:dyDescent="0.3">
      <c r="A34" s="66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74"/>
      <c r="Z34" s="282">
        <v>22</v>
      </c>
      <c r="AA34" s="278" t="s">
        <v>469</v>
      </c>
      <c r="AB34" s="107">
        <v>343</v>
      </c>
      <c r="AC34" s="107" t="s">
        <v>118</v>
      </c>
      <c r="AD34" s="107">
        <v>180</v>
      </c>
      <c r="AE34" s="107" t="s">
        <v>133</v>
      </c>
      <c r="AF34" s="283" t="s">
        <v>217</v>
      </c>
      <c r="AG34" s="106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281"/>
    </row>
    <row r="35" spans="1:46" ht="15.75" thickBot="1" x14ac:dyDescent="0.3">
      <c r="A35" s="66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74"/>
      <c r="Z35" s="282">
        <v>22</v>
      </c>
      <c r="AA35" s="278" t="s">
        <v>469</v>
      </c>
      <c r="AB35" s="107">
        <v>329</v>
      </c>
      <c r="AC35" s="107" t="s">
        <v>118</v>
      </c>
      <c r="AD35" s="107">
        <v>180</v>
      </c>
      <c r="AE35" s="107" t="s">
        <v>132</v>
      </c>
      <c r="AF35" s="283" t="s">
        <v>217</v>
      </c>
      <c r="AG35" s="106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281"/>
    </row>
    <row r="36" spans="1:46" ht="15.75" thickBot="1" x14ac:dyDescent="0.3">
      <c r="A36" s="66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74"/>
      <c r="Z36" s="282">
        <v>24</v>
      </c>
      <c r="AA36" s="278" t="s">
        <v>469</v>
      </c>
      <c r="AB36" s="107">
        <v>417</v>
      </c>
      <c r="AC36" s="107" t="s">
        <v>118</v>
      </c>
      <c r="AD36" s="107">
        <v>180</v>
      </c>
      <c r="AE36" s="107" t="s">
        <v>133</v>
      </c>
      <c r="AF36" s="283" t="s">
        <v>215</v>
      </c>
      <c r="AG36" s="106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</row>
    <row r="37" spans="1:46" ht="15.75" thickBot="1" x14ac:dyDescent="0.3">
      <c r="A37" s="66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74"/>
      <c r="Z37" s="282">
        <v>24</v>
      </c>
      <c r="AA37" s="278" t="s">
        <v>469</v>
      </c>
      <c r="AB37" s="107">
        <v>366</v>
      </c>
      <c r="AC37" s="107" t="s">
        <v>118</v>
      </c>
      <c r="AD37" s="107">
        <v>180</v>
      </c>
      <c r="AE37" s="107" t="s">
        <v>133</v>
      </c>
      <c r="AF37" s="283" t="s">
        <v>215</v>
      </c>
      <c r="AG37" s="106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</row>
    <row r="38" spans="1:46" ht="15.75" thickBot="1" x14ac:dyDescent="0.3">
      <c r="A38" s="66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74"/>
      <c r="Z38" s="282">
        <v>24</v>
      </c>
      <c r="AA38" s="278" t="s">
        <v>469</v>
      </c>
      <c r="AB38" s="107">
        <v>346</v>
      </c>
      <c r="AC38" s="107" t="s">
        <v>118</v>
      </c>
      <c r="AD38" s="107">
        <v>180</v>
      </c>
      <c r="AE38" s="107" t="s">
        <v>132</v>
      </c>
      <c r="AF38" s="283" t="s">
        <v>215</v>
      </c>
      <c r="AG38" s="106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</row>
    <row r="39" spans="1:46" ht="15.75" thickBot="1" x14ac:dyDescent="0.3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131"/>
      <c r="Z39" s="284">
        <v>24</v>
      </c>
      <c r="AA39" s="278" t="s">
        <v>469</v>
      </c>
      <c r="AB39" s="285">
        <v>438</v>
      </c>
      <c r="AC39" s="285" t="s">
        <v>121</v>
      </c>
      <c r="AD39" s="285">
        <v>180</v>
      </c>
      <c r="AE39" s="285" t="s">
        <v>130</v>
      </c>
      <c r="AF39" s="286" t="s">
        <v>215</v>
      </c>
      <c r="AG39" s="106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</row>
    <row r="40" spans="1:46" ht="15.75" thickBot="1" x14ac:dyDescent="0.3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131"/>
      <c r="Z40" s="290">
        <v>24</v>
      </c>
      <c r="AA40" s="278" t="s">
        <v>469</v>
      </c>
      <c r="AB40" s="291">
        <v>422</v>
      </c>
      <c r="AC40" s="291" t="s">
        <v>118</v>
      </c>
      <c r="AD40" s="291">
        <v>180</v>
      </c>
      <c r="AE40" s="291" t="s">
        <v>133</v>
      </c>
      <c r="AF40" s="292" t="s">
        <v>233</v>
      </c>
      <c r="AG40" s="106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</row>
    <row r="41" spans="1:46" ht="15.75" thickBot="1" x14ac:dyDescent="0.3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131"/>
      <c r="Z41" s="282">
        <v>24</v>
      </c>
      <c r="AA41" s="278" t="s">
        <v>469</v>
      </c>
      <c r="AB41" s="107">
        <v>376</v>
      </c>
      <c r="AC41" s="107" t="s">
        <v>118</v>
      </c>
      <c r="AD41" s="107">
        <v>180</v>
      </c>
      <c r="AE41" s="107" t="s">
        <v>132</v>
      </c>
      <c r="AF41" s="283" t="s">
        <v>233</v>
      </c>
      <c r="AG41" s="106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</row>
    <row r="42" spans="1:46" ht="15.75" thickBot="1" x14ac:dyDescent="0.3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131"/>
      <c r="Z42" s="282">
        <v>24</v>
      </c>
      <c r="AA42" s="278" t="s">
        <v>469</v>
      </c>
      <c r="AB42" s="107">
        <v>328</v>
      </c>
      <c r="AC42" s="107" t="s">
        <v>118</v>
      </c>
      <c r="AD42" s="107">
        <v>180</v>
      </c>
      <c r="AE42" s="107" t="s">
        <v>133</v>
      </c>
      <c r="AF42" s="283" t="s">
        <v>214</v>
      </c>
      <c r="AG42" s="106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</row>
    <row r="43" spans="1:46" ht="15.75" thickBot="1" x14ac:dyDescent="0.3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131"/>
      <c r="Z43" s="282">
        <v>24</v>
      </c>
      <c r="AA43" s="278" t="s">
        <v>469</v>
      </c>
      <c r="AB43" s="107">
        <v>337</v>
      </c>
      <c r="AC43" s="107" t="s">
        <v>118</v>
      </c>
      <c r="AD43" s="107">
        <v>180</v>
      </c>
      <c r="AE43" s="107" t="s">
        <v>133</v>
      </c>
      <c r="AF43" s="283" t="s">
        <v>214</v>
      </c>
      <c r="AG43" s="106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</row>
    <row r="44" spans="1:46" ht="15.75" thickBot="1" x14ac:dyDescent="0.3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131"/>
      <c r="Z44" s="282">
        <v>24</v>
      </c>
      <c r="AA44" s="278" t="s">
        <v>469</v>
      </c>
      <c r="AB44" s="107">
        <v>318</v>
      </c>
      <c r="AC44" s="107" t="s">
        <v>118</v>
      </c>
      <c r="AD44" s="107">
        <v>180</v>
      </c>
      <c r="AE44" s="107" t="s">
        <v>132</v>
      </c>
      <c r="AF44" s="283" t="s">
        <v>214</v>
      </c>
      <c r="AG44" s="106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</row>
    <row r="45" spans="1:46" ht="15.75" thickBot="1" x14ac:dyDescent="0.3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131"/>
      <c r="Z45" s="282">
        <v>24</v>
      </c>
      <c r="AA45" s="278" t="s">
        <v>469</v>
      </c>
      <c r="AB45" s="107">
        <v>344</v>
      </c>
      <c r="AC45" s="107" t="s">
        <v>118</v>
      </c>
      <c r="AD45" s="107">
        <v>180</v>
      </c>
      <c r="AE45" s="107" t="s">
        <v>133</v>
      </c>
      <c r="AF45" s="283" t="s">
        <v>214</v>
      </c>
      <c r="AG45" s="106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</row>
    <row r="46" spans="1:46" ht="15.75" thickBot="1" x14ac:dyDescent="0.3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131"/>
      <c r="Z46" s="282">
        <v>24</v>
      </c>
      <c r="AA46" s="278" t="s">
        <v>469</v>
      </c>
      <c r="AB46" s="107">
        <v>423</v>
      </c>
      <c r="AC46" s="107" t="s">
        <v>118</v>
      </c>
      <c r="AD46" s="107">
        <v>180</v>
      </c>
      <c r="AE46" s="107" t="s">
        <v>133</v>
      </c>
      <c r="AF46" s="283" t="s">
        <v>214</v>
      </c>
      <c r="AG46" s="106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</row>
    <row r="47" spans="1:46" ht="15.75" thickBot="1" x14ac:dyDescent="0.3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131"/>
      <c r="Z47" s="282">
        <v>24</v>
      </c>
      <c r="AA47" s="278" t="s">
        <v>469</v>
      </c>
      <c r="AB47" s="107">
        <v>418</v>
      </c>
      <c r="AC47" s="107" t="s">
        <v>118</v>
      </c>
      <c r="AD47" s="107">
        <v>180</v>
      </c>
      <c r="AE47" s="107" t="s">
        <v>133</v>
      </c>
      <c r="AF47" s="283" t="s">
        <v>219</v>
      </c>
      <c r="AG47" s="106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</row>
    <row r="48" spans="1:46" ht="15.75" thickBot="1" x14ac:dyDescent="0.3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131"/>
      <c r="Z48" s="282">
        <v>24</v>
      </c>
      <c r="AA48" s="278" t="s">
        <v>469</v>
      </c>
      <c r="AB48" s="107">
        <v>365</v>
      </c>
      <c r="AC48" s="107" t="s">
        <v>118</v>
      </c>
      <c r="AD48" s="107">
        <v>180</v>
      </c>
      <c r="AE48" s="107" t="s">
        <v>133</v>
      </c>
      <c r="AF48" s="283" t="s">
        <v>219</v>
      </c>
      <c r="AG48" s="106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</row>
    <row r="49" spans="1:46" ht="15.75" thickBot="1" x14ac:dyDescent="0.3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131"/>
      <c r="Z49" s="282">
        <v>24</v>
      </c>
      <c r="AA49" s="278" t="s">
        <v>469</v>
      </c>
      <c r="AB49" s="107">
        <v>441</v>
      </c>
      <c r="AC49" s="107" t="s">
        <v>230</v>
      </c>
      <c r="AD49" s="107">
        <v>180</v>
      </c>
      <c r="AE49" s="107" t="s">
        <v>130</v>
      </c>
      <c r="AF49" s="283" t="s">
        <v>219</v>
      </c>
      <c r="AG49" s="106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</row>
    <row r="50" spans="1:46" ht="15.75" thickBot="1" x14ac:dyDescent="0.3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131"/>
      <c r="Z50" s="282">
        <v>25</v>
      </c>
      <c r="AA50" s="278" t="s">
        <v>469</v>
      </c>
      <c r="AB50" s="107">
        <v>461</v>
      </c>
      <c r="AC50" s="107" t="s">
        <v>121</v>
      </c>
      <c r="AD50" s="107">
        <v>180</v>
      </c>
      <c r="AE50" s="107" t="s">
        <v>130</v>
      </c>
      <c r="AF50" s="283" t="s">
        <v>214</v>
      </c>
      <c r="AG50" s="106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</row>
    <row r="51" spans="1:46" ht="15.75" thickBot="1" x14ac:dyDescent="0.3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131"/>
      <c r="Z51" s="282">
        <v>25</v>
      </c>
      <c r="AA51" s="278" t="s">
        <v>469</v>
      </c>
      <c r="AB51" s="107">
        <v>469</v>
      </c>
      <c r="AC51" s="107" t="s">
        <v>121</v>
      </c>
      <c r="AD51" s="107">
        <v>180</v>
      </c>
      <c r="AE51" s="107" t="s">
        <v>130</v>
      </c>
      <c r="AF51" s="283" t="s">
        <v>214</v>
      </c>
      <c r="AG51" s="106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</row>
    <row r="52" spans="1:46" ht="15.75" thickBot="1" x14ac:dyDescent="0.3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131"/>
      <c r="Z52" s="282">
        <v>25</v>
      </c>
      <c r="AA52" s="278" t="s">
        <v>469</v>
      </c>
      <c r="AB52" s="107">
        <v>448</v>
      </c>
      <c r="AC52" s="107" t="s">
        <v>121</v>
      </c>
      <c r="AD52" s="107">
        <v>180</v>
      </c>
      <c r="AE52" s="107" t="s">
        <v>130</v>
      </c>
      <c r="AF52" s="283" t="s">
        <v>214</v>
      </c>
      <c r="AG52" s="106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</row>
    <row r="53" spans="1:46" ht="15.75" thickBot="1" x14ac:dyDescent="0.3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131"/>
      <c r="Z53" s="282">
        <v>25</v>
      </c>
      <c r="AA53" s="278" t="s">
        <v>469</v>
      </c>
      <c r="AB53" s="107">
        <v>458</v>
      </c>
      <c r="AC53" s="107" t="s">
        <v>121</v>
      </c>
      <c r="AD53" s="107">
        <v>180</v>
      </c>
      <c r="AE53" s="107" t="s">
        <v>130</v>
      </c>
      <c r="AF53" s="283" t="s">
        <v>214</v>
      </c>
      <c r="AG53" s="106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</row>
    <row r="54" spans="1:46" ht="15.75" thickBot="1" x14ac:dyDescent="0.3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131"/>
      <c r="Z54" s="282">
        <v>25</v>
      </c>
      <c r="AA54" s="278" t="s">
        <v>469</v>
      </c>
      <c r="AB54" s="107">
        <v>383</v>
      </c>
      <c r="AC54" s="107" t="s">
        <v>118</v>
      </c>
      <c r="AD54" s="107">
        <v>180</v>
      </c>
      <c r="AE54" s="107" t="s">
        <v>132</v>
      </c>
      <c r="AF54" s="283" t="s">
        <v>233</v>
      </c>
      <c r="AG54" s="106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</row>
    <row r="55" spans="1:46" ht="15.75" thickBot="1" x14ac:dyDescent="0.3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131"/>
      <c r="Z55" s="282">
        <v>25</v>
      </c>
      <c r="AA55" s="278" t="s">
        <v>469</v>
      </c>
      <c r="AB55" s="107">
        <v>375</v>
      </c>
      <c r="AC55" s="107" t="s">
        <v>118</v>
      </c>
      <c r="AD55" s="107">
        <v>180</v>
      </c>
      <c r="AE55" s="107" t="s">
        <v>132</v>
      </c>
      <c r="AF55" s="283" t="s">
        <v>233</v>
      </c>
      <c r="AG55" s="106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</row>
    <row r="56" spans="1:46" ht="15.75" thickBot="1" x14ac:dyDescent="0.3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131"/>
      <c r="Z56" s="282">
        <v>25</v>
      </c>
      <c r="AA56" s="278" t="s">
        <v>469</v>
      </c>
      <c r="AB56" s="107">
        <v>348</v>
      </c>
      <c r="AC56" s="107" t="s">
        <v>118</v>
      </c>
      <c r="AD56" s="107">
        <v>180</v>
      </c>
      <c r="AE56" s="107" t="s">
        <v>132</v>
      </c>
      <c r="AF56" s="283" t="s">
        <v>233</v>
      </c>
      <c r="AG56" s="106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</row>
    <row r="57" spans="1:46" ht="15.75" thickBot="1" x14ac:dyDescent="0.3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131"/>
      <c r="Z57" s="282">
        <v>25</v>
      </c>
      <c r="AA57" s="278" t="s">
        <v>469</v>
      </c>
      <c r="AB57" s="107">
        <v>379</v>
      </c>
      <c r="AC57" s="107" t="s">
        <v>118</v>
      </c>
      <c r="AD57" s="107">
        <v>180</v>
      </c>
      <c r="AE57" s="107" t="s">
        <v>132</v>
      </c>
      <c r="AF57" s="283" t="s">
        <v>233</v>
      </c>
      <c r="AG57" s="106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</row>
    <row r="58" spans="1:46" ht="15.75" thickBot="1" x14ac:dyDescent="0.3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131"/>
      <c r="Z58" s="282">
        <v>26</v>
      </c>
      <c r="AA58" s="278" t="s">
        <v>469</v>
      </c>
      <c r="AB58" s="107">
        <v>439</v>
      </c>
      <c r="AC58" s="107" t="s">
        <v>121</v>
      </c>
      <c r="AD58" s="107">
        <v>180</v>
      </c>
      <c r="AE58" s="107" t="s">
        <v>133</v>
      </c>
      <c r="AF58" s="283" t="s">
        <v>233</v>
      </c>
      <c r="AG58" s="106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</row>
    <row r="59" spans="1:46" ht="15.75" thickBot="1" x14ac:dyDescent="0.3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131"/>
      <c r="Z59" s="282">
        <v>26</v>
      </c>
      <c r="AA59" s="278" t="s">
        <v>469</v>
      </c>
      <c r="AB59" s="107">
        <v>453</v>
      </c>
      <c r="AC59" s="107" t="s">
        <v>121</v>
      </c>
      <c r="AD59" s="107">
        <v>180</v>
      </c>
      <c r="AE59" s="107" t="s">
        <v>130</v>
      </c>
      <c r="AF59" s="283" t="s">
        <v>214</v>
      </c>
      <c r="AG59" s="106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</row>
    <row r="60" spans="1:46" ht="15.75" thickBot="1" x14ac:dyDescent="0.3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131"/>
      <c r="Z60" s="282">
        <v>26</v>
      </c>
      <c r="AA60" s="278" t="s">
        <v>469</v>
      </c>
      <c r="AB60" s="107">
        <v>472</v>
      </c>
      <c r="AC60" s="107" t="s">
        <v>121</v>
      </c>
      <c r="AD60" s="107">
        <v>180</v>
      </c>
      <c r="AE60" s="107" t="s">
        <v>130</v>
      </c>
      <c r="AF60" s="283" t="s">
        <v>214</v>
      </c>
      <c r="AG60" s="106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</row>
    <row r="61" spans="1:46" ht="15.75" thickBot="1" x14ac:dyDescent="0.3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131"/>
      <c r="Z61" s="282">
        <v>26</v>
      </c>
      <c r="AA61" s="278" t="s">
        <v>469</v>
      </c>
      <c r="AB61" s="107">
        <v>488</v>
      </c>
      <c r="AC61" s="107" t="s">
        <v>121</v>
      </c>
      <c r="AD61" s="107">
        <v>180</v>
      </c>
      <c r="AE61" s="107" t="s">
        <v>130</v>
      </c>
      <c r="AF61" s="283" t="s">
        <v>214</v>
      </c>
      <c r="AG61" s="106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</row>
    <row r="62" spans="1:46" ht="15.75" thickBot="1" x14ac:dyDescent="0.3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131"/>
      <c r="Z62" s="282">
        <v>25</v>
      </c>
      <c r="AA62" s="278" t="s">
        <v>469</v>
      </c>
      <c r="AB62" s="107">
        <v>319</v>
      </c>
      <c r="AC62" s="107" t="s">
        <v>118</v>
      </c>
      <c r="AD62" s="107">
        <v>180</v>
      </c>
      <c r="AE62" s="107" t="s">
        <v>133</v>
      </c>
      <c r="AF62" s="283" t="s">
        <v>217</v>
      </c>
      <c r="AG62" s="106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</row>
    <row r="63" spans="1:46" ht="15.75" thickBot="1" x14ac:dyDescent="0.3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131"/>
      <c r="Z63" s="282">
        <v>25</v>
      </c>
      <c r="AA63" s="278" t="s">
        <v>469</v>
      </c>
      <c r="AB63" s="107">
        <v>420</v>
      </c>
      <c r="AC63" s="107" t="s">
        <v>118</v>
      </c>
      <c r="AD63" s="107">
        <v>180</v>
      </c>
      <c r="AE63" s="107" t="s">
        <v>133</v>
      </c>
      <c r="AF63" s="283" t="s">
        <v>217</v>
      </c>
      <c r="AG63" s="106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</row>
    <row r="64" spans="1:46" ht="15.75" thickBot="1" x14ac:dyDescent="0.3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131"/>
      <c r="Z64" s="282">
        <v>25</v>
      </c>
      <c r="AA64" s="278" t="s">
        <v>469</v>
      </c>
      <c r="AB64" s="107">
        <v>416</v>
      </c>
      <c r="AC64" s="107" t="s">
        <v>118</v>
      </c>
      <c r="AD64" s="107">
        <v>180</v>
      </c>
      <c r="AE64" s="107" t="s">
        <v>133</v>
      </c>
      <c r="AF64" s="283" t="s">
        <v>217</v>
      </c>
      <c r="AG64" s="106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</row>
    <row r="65" spans="1:46" ht="15.75" thickBot="1" x14ac:dyDescent="0.3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131"/>
      <c r="Z65" s="282">
        <v>25</v>
      </c>
      <c r="AA65" s="278" t="s">
        <v>469</v>
      </c>
      <c r="AB65" s="107">
        <v>434</v>
      </c>
      <c r="AC65" s="107" t="s">
        <v>118</v>
      </c>
      <c r="AD65" s="107">
        <v>180</v>
      </c>
      <c r="AE65" s="107" t="s">
        <v>130</v>
      </c>
      <c r="AF65" s="283" t="s">
        <v>217</v>
      </c>
      <c r="AG65" s="106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</row>
    <row r="66" spans="1:46" ht="15.75" thickBot="1" x14ac:dyDescent="0.3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131"/>
      <c r="Z66" s="282">
        <v>25</v>
      </c>
      <c r="AA66" s="278" t="s">
        <v>469</v>
      </c>
      <c r="AB66" s="107">
        <v>430</v>
      </c>
      <c r="AC66" s="107" t="s">
        <v>118</v>
      </c>
      <c r="AD66" s="107">
        <v>180</v>
      </c>
      <c r="AE66" s="107" t="s">
        <v>130</v>
      </c>
      <c r="AF66" s="283" t="s">
        <v>217</v>
      </c>
      <c r="AG66" s="106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</row>
    <row r="67" spans="1:46" ht="15.75" thickBot="1" x14ac:dyDescent="0.3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131"/>
      <c r="Z67" s="282">
        <v>27</v>
      </c>
      <c r="AA67" s="278" t="s">
        <v>469</v>
      </c>
      <c r="AB67" s="107">
        <v>8</v>
      </c>
      <c r="AC67" s="107" t="s">
        <v>281</v>
      </c>
      <c r="AD67" s="107">
        <v>180</v>
      </c>
      <c r="AE67" s="107" t="s">
        <v>420</v>
      </c>
      <c r="AF67" s="283" t="s">
        <v>214</v>
      </c>
      <c r="AG67" s="106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</row>
    <row r="68" spans="1:46" ht="15.75" thickBot="1" x14ac:dyDescent="0.3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131"/>
      <c r="Z68" s="282">
        <v>27</v>
      </c>
      <c r="AA68" s="278" t="s">
        <v>469</v>
      </c>
      <c r="AB68" s="107">
        <v>13</v>
      </c>
      <c r="AC68" s="107" t="s">
        <v>281</v>
      </c>
      <c r="AD68" s="107">
        <v>180</v>
      </c>
      <c r="AE68" s="107" t="s">
        <v>134</v>
      </c>
      <c r="AF68" s="283" t="s">
        <v>214</v>
      </c>
      <c r="AG68" s="106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</row>
    <row r="69" spans="1:46" ht="15.75" thickBot="1" x14ac:dyDescent="0.3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131"/>
      <c r="Z69" s="282">
        <v>27</v>
      </c>
      <c r="AA69" s="278" t="s">
        <v>469</v>
      </c>
      <c r="AB69" s="107">
        <v>221</v>
      </c>
      <c r="AC69" s="107" t="s">
        <v>419</v>
      </c>
      <c r="AD69" s="107">
        <v>240</v>
      </c>
      <c r="AE69" s="107" t="s">
        <v>132</v>
      </c>
      <c r="AF69" s="283" t="s">
        <v>214</v>
      </c>
      <c r="AG69" s="106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</row>
    <row r="70" spans="1:46" ht="15.75" thickBot="1" x14ac:dyDescent="0.3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131"/>
      <c r="Z70" s="282">
        <v>27</v>
      </c>
      <c r="AA70" s="278" t="s">
        <v>469</v>
      </c>
      <c r="AB70" s="107">
        <v>222</v>
      </c>
      <c r="AC70" s="107" t="s">
        <v>419</v>
      </c>
      <c r="AD70" s="107">
        <v>240</v>
      </c>
      <c r="AE70" s="107" t="s">
        <v>133</v>
      </c>
      <c r="AF70" s="283" t="s">
        <v>214</v>
      </c>
      <c r="AG70" s="106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</row>
    <row r="71" spans="1:46" ht="15.75" thickBot="1" x14ac:dyDescent="0.3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131"/>
      <c r="Z71" s="282">
        <v>27</v>
      </c>
      <c r="AA71" s="278" t="s">
        <v>469</v>
      </c>
      <c r="AB71" s="107">
        <v>1115</v>
      </c>
      <c r="AC71" s="107" t="s">
        <v>279</v>
      </c>
      <c r="AD71" s="107">
        <v>180</v>
      </c>
      <c r="AE71" s="107" t="s">
        <v>130</v>
      </c>
      <c r="AF71" s="283" t="s">
        <v>214</v>
      </c>
      <c r="AG71" s="106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</row>
    <row r="72" spans="1:46" ht="15.75" thickBot="1" x14ac:dyDescent="0.3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131"/>
      <c r="Z72" s="282">
        <v>27</v>
      </c>
      <c r="AA72" s="278" t="s">
        <v>469</v>
      </c>
      <c r="AB72" s="107">
        <v>1116</v>
      </c>
      <c r="AC72" s="107" t="s">
        <v>279</v>
      </c>
      <c r="AD72" s="107">
        <v>180</v>
      </c>
      <c r="AE72" s="107" t="s">
        <v>130</v>
      </c>
      <c r="AF72" s="283" t="s">
        <v>214</v>
      </c>
      <c r="AG72" s="106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07"/>
    </row>
    <row r="73" spans="1:46" ht="15.75" thickBot="1" x14ac:dyDescent="0.3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131"/>
      <c r="Z73" s="282">
        <v>27</v>
      </c>
      <c r="AA73" s="278" t="s">
        <v>469</v>
      </c>
      <c r="AB73" s="107">
        <v>1118</v>
      </c>
      <c r="AC73" s="107" t="s">
        <v>279</v>
      </c>
      <c r="AD73" s="107">
        <v>180</v>
      </c>
      <c r="AE73" s="107" t="s">
        <v>133</v>
      </c>
      <c r="AF73" s="283" t="s">
        <v>214</v>
      </c>
      <c r="AG73" s="106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</row>
    <row r="74" spans="1:46" ht="15.75" thickBot="1" x14ac:dyDescent="0.3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131"/>
      <c r="Z74" s="282">
        <v>27</v>
      </c>
      <c r="AA74" s="278" t="s">
        <v>469</v>
      </c>
      <c r="AB74" s="107">
        <v>1119</v>
      </c>
      <c r="AC74" s="107" t="s">
        <v>279</v>
      </c>
      <c r="AD74" s="107">
        <v>180</v>
      </c>
      <c r="AE74" s="107" t="s">
        <v>132</v>
      </c>
      <c r="AF74" s="283" t="s">
        <v>214</v>
      </c>
      <c r="AG74" s="106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</row>
    <row r="75" spans="1:46" ht="15.75" thickBot="1" x14ac:dyDescent="0.3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131"/>
      <c r="Z75" s="282">
        <v>27</v>
      </c>
      <c r="AA75" s="278" t="s">
        <v>469</v>
      </c>
      <c r="AB75" s="107">
        <v>450</v>
      </c>
      <c r="AC75" s="107" t="s">
        <v>121</v>
      </c>
      <c r="AD75" s="107">
        <v>180</v>
      </c>
      <c r="AE75" s="107" t="s">
        <v>133</v>
      </c>
      <c r="AF75" s="283" t="s">
        <v>214</v>
      </c>
      <c r="AG75" s="106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07"/>
    </row>
    <row r="76" spans="1:46" ht="15.75" thickBot="1" x14ac:dyDescent="0.3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131"/>
      <c r="Z76" s="282">
        <v>27</v>
      </c>
      <c r="AA76" s="278" t="s">
        <v>469</v>
      </c>
      <c r="AB76" s="107">
        <v>440</v>
      </c>
      <c r="AC76" s="107" t="s">
        <v>121</v>
      </c>
      <c r="AD76" s="107">
        <v>180</v>
      </c>
      <c r="AE76" s="107" t="s">
        <v>132</v>
      </c>
      <c r="AF76" s="283" t="s">
        <v>214</v>
      </c>
      <c r="AG76" s="106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</row>
    <row r="77" spans="1:46" ht="15.75" thickBot="1" x14ac:dyDescent="0.3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131"/>
      <c r="Z77" s="282">
        <v>27</v>
      </c>
      <c r="AA77" s="278" t="s">
        <v>469</v>
      </c>
      <c r="AB77" s="107">
        <v>11</v>
      </c>
      <c r="AC77" s="107" t="s">
        <v>281</v>
      </c>
      <c r="AD77" s="107">
        <v>180</v>
      </c>
      <c r="AE77" s="107" t="s">
        <v>423</v>
      </c>
      <c r="AF77" s="283" t="s">
        <v>214</v>
      </c>
      <c r="AG77" s="106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</row>
    <row r="78" spans="1:46" ht="15.75" thickBot="1" x14ac:dyDescent="0.3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131"/>
      <c r="Z78" s="282">
        <v>27</v>
      </c>
      <c r="AA78" s="278" t="s">
        <v>469</v>
      </c>
      <c r="AB78" s="107">
        <v>493</v>
      </c>
      <c r="AC78" s="107" t="s">
        <v>121</v>
      </c>
      <c r="AD78" s="107">
        <v>180</v>
      </c>
      <c r="AE78" s="107" t="s">
        <v>130</v>
      </c>
      <c r="AF78" s="283" t="s">
        <v>233</v>
      </c>
      <c r="AG78" s="106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</row>
    <row r="79" spans="1:46" ht="15.75" thickBot="1" x14ac:dyDescent="0.3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131"/>
      <c r="Z79" s="282">
        <v>27</v>
      </c>
      <c r="AA79" s="278" t="s">
        <v>469</v>
      </c>
      <c r="AB79" s="107">
        <v>1120</v>
      </c>
      <c r="AC79" s="107" t="s">
        <v>279</v>
      </c>
      <c r="AD79" s="107">
        <v>180</v>
      </c>
      <c r="AE79" s="107" t="s">
        <v>231</v>
      </c>
      <c r="AF79" s="283" t="s">
        <v>233</v>
      </c>
      <c r="AG79" s="106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07"/>
    </row>
    <row r="80" spans="1:46" ht="15.75" thickBot="1" x14ac:dyDescent="0.3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131"/>
      <c r="Z80" s="282">
        <v>27</v>
      </c>
      <c r="AA80" s="278" t="s">
        <v>469</v>
      </c>
      <c r="AB80" s="107">
        <v>1121</v>
      </c>
      <c r="AC80" s="107" t="s">
        <v>279</v>
      </c>
      <c r="AD80" s="107">
        <v>180</v>
      </c>
      <c r="AE80" s="107" t="s">
        <v>461</v>
      </c>
      <c r="AF80" s="283" t="s">
        <v>233</v>
      </c>
      <c r="AG80" s="106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</row>
    <row r="81" spans="1:46" ht="15.75" thickBot="1" x14ac:dyDescent="0.3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131"/>
      <c r="Z81" s="282">
        <v>27</v>
      </c>
      <c r="AA81" s="278" t="s">
        <v>469</v>
      </c>
      <c r="AB81" s="107">
        <v>5</v>
      </c>
      <c r="AC81" s="107" t="s">
        <v>281</v>
      </c>
      <c r="AD81" s="107">
        <v>180</v>
      </c>
      <c r="AE81" s="107" t="s">
        <v>130</v>
      </c>
      <c r="AF81" s="283" t="s">
        <v>233</v>
      </c>
      <c r="AG81" s="106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</row>
    <row r="82" spans="1:46" ht="15.75" thickBot="1" x14ac:dyDescent="0.3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131"/>
      <c r="Z82" s="282">
        <v>27</v>
      </c>
      <c r="AA82" s="278" t="s">
        <v>469</v>
      </c>
      <c r="AB82" s="107">
        <v>6</v>
      </c>
      <c r="AC82" s="107" t="s">
        <v>281</v>
      </c>
      <c r="AD82" s="107">
        <v>180</v>
      </c>
      <c r="AE82" s="107" t="s">
        <v>130</v>
      </c>
      <c r="AF82" s="283" t="s">
        <v>233</v>
      </c>
      <c r="AG82" s="106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</row>
    <row r="83" spans="1:46" ht="15.75" thickBot="1" x14ac:dyDescent="0.3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131"/>
      <c r="Z83" s="282">
        <v>27</v>
      </c>
      <c r="AA83" s="278" t="s">
        <v>469</v>
      </c>
      <c r="AB83" s="107">
        <v>7</v>
      </c>
      <c r="AC83" s="107" t="s">
        <v>281</v>
      </c>
      <c r="AD83" s="107">
        <v>180</v>
      </c>
      <c r="AE83" s="107" t="s">
        <v>130</v>
      </c>
      <c r="AF83" s="283" t="s">
        <v>233</v>
      </c>
      <c r="AG83" s="106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</row>
    <row r="84" spans="1:46" ht="15.75" thickBot="1" x14ac:dyDescent="0.3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131"/>
      <c r="Z84" s="282">
        <v>27</v>
      </c>
      <c r="AA84" s="278" t="s">
        <v>469</v>
      </c>
      <c r="AB84" s="107">
        <v>151</v>
      </c>
      <c r="AC84" s="107" t="s">
        <v>297</v>
      </c>
      <c r="AD84" s="107">
        <v>240</v>
      </c>
      <c r="AE84" s="107" t="s">
        <v>133</v>
      </c>
      <c r="AF84" s="283" t="s">
        <v>215</v>
      </c>
      <c r="AG84" s="106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</row>
    <row r="85" spans="1:46" ht="15.75" thickBot="1" x14ac:dyDescent="0.3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131"/>
      <c r="Z85" s="282">
        <v>27</v>
      </c>
      <c r="AA85" s="278" t="s">
        <v>469</v>
      </c>
      <c r="AB85" s="107">
        <v>470</v>
      </c>
      <c r="AC85" s="107" t="s">
        <v>121</v>
      </c>
      <c r="AD85" s="107">
        <v>180</v>
      </c>
      <c r="AE85" s="107" t="s">
        <v>133</v>
      </c>
      <c r="AF85" s="283" t="s">
        <v>215</v>
      </c>
      <c r="AG85" s="106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</row>
    <row r="86" spans="1:46" ht="15.75" thickBot="1" x14ac:dyDescent="0.3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131"/>
      <c r="Z86" s="282">
        <v>27</v>
      </c>
      <c r="AA86" s="278" t="s">
        <v>469</v>
      </c>
      <c r="AB86" s="107">
        <v>9</v>
      </c>
      <c r="AC86" s="107" t="s">
        <v>281</v>
      </c>
      <c r="AD86" s="107">
        <v>180</v>
      </c>
      <c r="AE86" s="107" t="s">
        <v>420</v>
      </c>
      <c r="AF86" s="283" t="s">
        <v>215</v>
      </c>
      <c r="AG86" s="106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</row>
    <row r="87" spans="1:46" ht="15.75" thickBot="1" x14ac:dyDescent="0.3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131"/>
      <c r="Z87" s="282">
        <v>27</v>
      </c>
      <c r="AA87" s="278" t="s">
        <v>469</v>
      </c>
      <c r="AB87" s="107">
        <v>10</v>
      </c>
      <c r="AC87" s="107" t="s">
        <v>281</v>
      </c>
      <c r="AD87" s="107">
        <v>180</v>
      </c>
      <c r="AE87" s="107" t="s">
        <v>423</v>
      </c>
      <c r="AF87" s="283" t="s">
        <v>215</v>
      </c>
      <c r="AG87" s="106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</row>
    <row r="88" spans="1:46" ht="15.75" thickBot="1" x14ac:dyDescent="0.3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131"/>
      <c r="Z88" s="282">
        <v>29</v>
      </c>
      <c r="AA88" s="278" t="s">
        <v>469</v>
      </c>
      <c r="AB88" s="107">
        <v>3224</v>
      </c>
      <c r="AC88" s="107" t="s">
        <v>117</v>
      </c>
      <c r="AD88" s="107">
        <v>180</v>
      </c>
      <c r="AE88" s="107" t="s">
        <v>109</v>
      </c>
      <c r="AF88" s="283" t="s">
        <v>233</v>
      </c>
      <c r="AG88" s="106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</row>
    <row r="89" spans="1:46" ht="15.75" thickBot="1" x14ac:dyDescent="0.3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131"/>
      <c r="Z89" s="282">
        <v>29</v>
      </c>
      <c r="AA89" s="278" t="s">
        <v>469</v>
      </c>
      <c r="AB89" s="107">
        <v>3255</v>
      </c>
      <c r="AC89" s="107" t="s">
        <v>117</v>
      </c>
      <c r="AD89" s="107">
        <v>180</v>
      </c>
      <c r="AE89" s="107" t="s">
        <v>130</v>
      </c>
      <c r="AF89" s="283" t="s">
        <v>233</v>
      </c>
      <c r="AG89" s="106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</row>
    <row r="90" spans="1:46" ht="15.75" thickBot="1" x14ac:dyDescent="0.3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131"/>
      <c r="Z90" s="282">
        <v>29</v>
      </c>
      <c r="AA90" s="278" t="s">
        <v>469</v>
      </c>
      <c r="AB90" s="107">
        <v>459</v>
      </c>
      <c r="AC90" s="107" t="s">
        <v>121</v>
      </c>
      <c r="AD90" s="107">
        <v>180</v>
      </c>
      <c r="AE90" s="107" t="s">
        <v>133</v>
      </c>
      <c r="AF90" s="283" t="s">
        <v>233</v>
      </c>
      <c r="AG90" s="106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</row>
    <row r="91" spans="1:46" ht="15.75" thickBot="1" x14ac:dyDescent="0.3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131"/>
      <c r="Z91" s="282">
        <v>29</v>
      </c>
      <c r="AA91" s="278" t="s">
        <v>469</v>
      </c>
      <c r="AB91" s="107">
        <v>527</v>
      </c>
      <c r="AC91" s="107" t="s">
        <v>121</v>
      </c>
      <c r="AD91" s="107">
        <v>180</v>
      </c>
      <c r="AE91" s="107" t="s">
        <v>132</v>
      </c>
      <c r="AF91" s="283" t="s">
        <v>233</v>
      </c>
      <c r="AG91" s="106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</row>
    <row r="92" spans="1:46" ht="15.75" thickBot="1" x14ac:dyDescent="0.3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131"/>
      <c r="Z92" s="282">
        <v>29</v>
      </c>
      <c r="AA92" s="278" t="s">
        <v>469</v>
      </c>
      <c r="AB92" s="107">
        <v>1117</v>
      </c>
      <c r="AC92" s="107" t="s">
        <v>279</v>
      </c>
      <c r="AD92" s="107">
        <v>180</v>
      </c>
      <c r="AE92" s="107" t="s">
        <v>133</v>
      </c>
      <c r="AF92" s="283" t="s">
        <v>233</v>
      </c>
      <c r="AG92" s="106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</row>
    <row r="93" spans="1:46" ht="15.75" thickBot="1" x14ac:dyDescent="0.3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131"/>
      <c r="Z93" s="282">
        <v>29</v>
      </c>
      <c r="AA93" s="278" t="s">
        <v>469</v>
      </c>
      <c r="AB93" s="107">
        <v>150</v>
      </c>
      <c r="AC93" s="107" t="s">
        <v>297</v>
      </c>
      <c r="AD93" s="107">
        <v>240</v>
      </c>
      <c r="AE93" s="107" t="s">
        <v>132</v>
      </c>
      <c r="AF93" s="283" t="s">
        <v>233</v>
      </c>
      <c r="AG93" s="106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</row>
    <row r="94" spans="1:46" ht="15.75" thickBot="1" x14ac:dyDescent="0.3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131"/>
      <c r="Z94" s="282">
        <v>29</v>
      </c>
      <c r="AA94" s="278" t="s">
        <v>469</v>
      </c>
      <c r="AB94" s="107">
        <v>3257</v>
      </c>
      <c r="AC94" s="107" t="s">
        <v>117</v>
      </c>
      <c r="AD94" s="107">
        <v>180</v>
      </c>
      <c r="AE94" s="107" t="s">
        <v>462</v>
      </c>
      <c r="AF94" s="283" t="s">
        <v>215</v>
      </c>
      <c r="AG94" s="106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</row>
    <row r="95" spans="1:46" ht="15.75" thickBot="1" x14ac:dyDescent="0.3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131"/>
      <c r="Z95" s="282">
        <v>29</v>
      </c>
      <c r="AA95" s="278" t="s">
        <v>469</v>
      </c>
      <c r="AB95" s="107">
        <v>3263</v>
      </c>
      <c r="AC95" s="107" t="s">
        <v>117</v>
      </c>
      <c r="AD95" s="107">
        <v>180</v>
      </c>
      <c r="AE95" s="107" t="s">
        <v>130</v>
      </c>
      <c r="AF95" s="283" t="s">
        <v>215</v>
      </c>
      <c r="AG95" s="106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</row>
    <row r="96" spans="1:46" ht="15.75" thickBot="1" x14ac:dyDescent="0.3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131"/>
      <c r="Z96" s="282">
        <v>29</v>
      </c>
      <c r="AA96" s="278" t="s">
        <v>469</v>
      </c>
      <c r="AB96" s="107">
        <v>3258</v>
      </c>
      <c r="AC96" s="107" t="s">
        <v>117</v>
      </c>
      <c r="AD96" s="107">
        <v>180</v>
      </c>
      <c r="AE96" s="107" t="s">
        <v>109</v>
      </c>
      <c r="AF96" s="283" t="s">
        <v>215</v>
      </c>
      <c r="AG96" s="106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</row>
    <row r="97" spans="1:46" ht="15.75" thickBot="1" x14ac:dyDescent="0.3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131"/>
      <c r="Z97" s="282">
        <v>29</v>
      </c>
      <c r="AA97" s="278" t="s">
        <v>469</v>
      </c>
      <c r="AB97" s="107">
        <v>492</v>
      </c>
      <c r="AC97" s="107" t="s">
        <v>121</v>
      </c>
      <c r="AD97" s="107">
        <v>180</v>
      </c>
      <c r="AE97" s="107" t="s">
        <v>130</v>
      </c>
      <c r="AF97" s="283" t="s">
        <v>215</v>
      </c>
      <c r="AG97" s="106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</row>
    <row r="98" spans="1:46" ht="15.75" thickBot="1" x14ac:dyDescent="0.3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131"/>
      <c r="Z98" s="282">
        <v>29</v>
      </c>
      <c r="AA98" s="278" t="s">
        <v>469</v>
      </c>
      <c r="AB98" s="107">
        <v>446</v>
      </c>
      <c r="AC98" s="107" t="s">
        <v>121</v>
      </c>
      <c r="AD98" s="107">
        <v>180</v>
      </c>
      <c r="AE98" s="107" t="s">
        <v>132</v>
      </c>
      <c r="AF98" s="283" t="s">
        <v>215</v>
      </c>
      <c r="AG98" s="106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</row>
    <row r="99" spans="1:46" ht="15.75" thickBot="1" x14ac:dyDescent="0.3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131"/>
      <c r="Z99" s="282">
        <v>30</v>
      </c>
      <c r="AA99" s="278" t="s">
        <v>469</v>
      </c>
      <c r="AB99" s="107">
        <v>3267</v>
      </c>
      <c r="AC99" s="107" t="s">
        <v>218</v>
      </c>
      <c r="AD99" s="107">
        <v>180</v>
      </c>
      <c r="AE99" s="107" t="s">
        <v>130</v>
      </c>
      <c r="AF99" s="283" t="s">
        <v>214</v>
      </c>
      <c r="AG99" s="106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07"/>
    </row>
    <row r="100" spans="1:46" ht="15.75" thickBot="1" x14ac:dyDescent="0.3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131"/>
      <c r="Z100" s="282">
        <v>30</v>
      </c>
      <c r="AA100" s="278" t="s">
        <v>469</v>
      </c>
      <c r="AB100" s="107">
        <v>3268</v>
      </c>
      <c r="AC100" s="107" t="s">
        <v>218</v>
      </c>
      <c r="AD100" s="107">
        <v>180</v>
      </c>
      <c r="AE100" s="107" t="s">
        <v>130</v>
      </c>
      <c r="AF100" s="283" t="s">
        <v>214</v>
      </c>
      <c r="AG100" s="106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</row>
    <row r="101" spans="1:46" ht="15.75" thickBot="1" x14ac:dyDescent="0.3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131"/>
      <c r="Z101" s="282">
        <v>30</v>
      </c>
      <c r="AA101" s="278" t="s">
        <v>469</v>
      </c>
      <c r="AB101" s="107">
        <v>3270</v>
      </c>
      <c r="AC101" s="107" t="s">
        <v>218</v>
      </c>
      <c r="AD101" s="107">
        <v>120</v>
      </c>
      <c r="AE101" s="107" t="s">
        <v>130</v>
      </c>
      <c r="AF101" s="283" t="s">
        <v>214</v>
      </c>
      <c r="AG101" s="106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07"/>
    </row>
    <row r="102" spans="1:46" ht="15.75" thickBot="1" x14ac:dyDescent="0.3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131"/>
      <c r="Z102" s="282">
        <v>30</v>
      </c>
      <c r="AA102" s="278" t="s">
        <v>469</v>
      </c>
      <c r="AB102" s="107">
        <v>428</v>
      </c>
      <c r="AC102" s="107" t="s">
        <v>118</v>
      </c>
      <c r="AD102" s="107">
        <v>180</v>
      </c>
      <c r="AE102" s="107" t="s">
        <v>130</v>
      </c>
      <c r="AF102" s="283" t="s">
        <v>233</v>
      </c>
      <c r="AG102" s="106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</row>
    <row r="103" spans="1:46" ht="15.75" thickBot="1" x14ac:dyDescent="0.3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131"/>
      <c r="Z103" s="282">
        <v>30</v>
      </c>
      <c r="AA103" s="278" t="s">
        <v>469</v>
      </c>
      <c r="AB103" s="107">
        <v>381</v>
      </c>
      <c r="AC103" s="107" t="s">
        <v>118</v>
      </c>
      <c r="AD103" s="107">
        <v>180</v>
      </c>
      <c r="AE103" s="107" t="s">
        <v>467</v>
      </c>
      <c r="AF103" s="283" t="s">
        <v>233</v>
      </c>
      <c r="AG103" s="106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07"/>
    </row>
    <row r="104" spans="1:46" ht="15.75" thickBot="1" x14ac:dyDescent="0.3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131"/>
      <c r="Z104" s="282">
        <v>30</v>
      </c>
      <c r="AA104" s="278" t="s">
        <v>469</v>
      </c>
      <c r="AB104" s="107">
        <v>421</v>
      </c>
      <c r="AC104" s="107" t="s">
        <v>118</v>
      </c>
      <c r="AD104" s="107">
        <v>180</v>
      </c>
      <c r="AE104" s="107" t="s">
        <v>133</v>
      </c>
      <c r="AF104" s="283" t="s">
        <v>233</v>
      </c>
      <c r="AG104" s="106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</row>
    <row r="105" spans="1:46" ht="15.75" thickBot="1" x14ac:dyDescent="0.3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131"/>
      <c r="Z105" s="282">
        <v>30</v>
      </c>
      <c r="AA105" s="278" t="s">
        <v>469</v>
      </c>
      <c r="AB105" s="107">
        <v>431</v>
      </c>
      <c r="AC105" s="107" t="s">
        <v>118</v>
      </c>
      <c r="AD105" s="107">
        <v>180</v>
      </c>
      <c r="AE105" s="107" t="s">
        <v>130</v>
      </c>
      <c r="AF105" s="283" t="s">
        <v>233</v>
      </c>
      <c r="AG105" s="106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</row>
    <row r="106" spans="1:46" ht="15.75" thickBot="1" x14ac:dyDescent="0.3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131"/>
      <c r="Z106" s="282">
        <v>30</v>
      </c>
      <c r="AA106" s="278" t="s">
        <v>469</v>
      </c>
      <c r="AB106" s="107">
        <v>382</v>
      </c>
      <c r="AC106" s="107" t="s">
        <v>118</v>
      </c>
      <c r="AD106" s="107">
        <v>180</v>
      </c>
      <c r="AE106" s="107" t="s">
        <v>132</v>
      </c>
      <c r="AF106" s="283" t="s">
        <v>233</v>
      </c>
      <c r="AG106" s="106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</row>
    <row r="107" spans="1:46" ht="15.75" thickBot="1" x14ac:dyDescent="0.3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131"/>
      <c r="Z107" s="282">
        <v>30</v>
      </c>
      <c r="AA107" s="278" t="s">
        <v>469</v>
      </c>
      <c r="AB107" s="107">
        <v>419</v>
      </c>
      <c r="AC107" s="107" t="s">
        <v>118</v>
      </c>
      <c r="AD107" s="107">
        <v>180</v>
      </c>
      <c r="AE107" s="107" t="s">
        <v>133</v>
      </c>
      <c r="AF107" s="283" t="s">
        <v>233</v>
      </c>
      <c r="AG107" s="106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</row>
    <row r="108" spans="1:46" ht="15.75" thickBot="1" x14ac:dyDescent="0.3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131"/>
      <c r="Z108" s="282">
        <v>30</v>
      </c>
      <c r="AA108" s="278" t="s">
        <v>469</v>
      </c>
      <c r="AB108" s="107">
        <v>437</v>
      </c>
      <c r="AC108" s="107" t="s">
        <v>118</v>
      </c>
      <c r="AD108" s="107">
        <v>180</v>
      </c>
      <c r="AE108" s="107" t="s">
        <v>133</v>
      </c>
      <c r="AF108" s="283" t="s">
        <v>233</v>
      </c>
      <c r="AG108" s="106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</row>
    <row r="109" spans="1:46" ht="15.75" thickBot="1" x14ac:dyDescent="0.3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131"/>
      <c r="Z109" s="282">
        <v>30</v>
      </c>
      <c r="AA109" s="278" t="s">
        <v>469</v>
      </c>
      <c r="AB109" s="107">
        <v>436</v>
      </c>
      <c r="AC109" s="107" t="s">
        <v>118</v>
      </c>
      <c r="AD109" s="107">
        <v>180</v>
      </c>
      <c r="AE109" s="107" t="s">
        <v>132</v>
      </c>
      <c r="AF109" s="283" t="s">
        <v>460</v>
      </c>
      <c r="AG109" s="106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</row>
    <row r="110" spans="1:46" ht="15.75" thickBot="1" x14ac:dyDescent="0.3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131"/>
      <c r="Z110" s="282">
        <v>30</v>
      </c>
      <c r="AA110" s="278" t="s">
        <v>469</v>
      </c>
      <c r="AB110" s="107">
        <v>495</v>
      </c>
      <c r="AC110" s="107" t="s">
        <v>121</v>
      </c>
      <c r="AD110" s="107">
        <v>180</v>
      </c>
      <c r="AE110" s="107" t="s">
        <v>130</v>
      </c>
      <c r="AF110" s="283" t="s">
        <v>460</v>
      </c>
      <c r="AG110" s="106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</row>
    <row r="111" spans="1:46" ht="15.75" thickBot="1" x14ac:dyDescent="0.3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131"/>
      <c r="Z111" s="282">
        <v>31</v>
      </c>
      <c r="AA111" s="278" t="s">
        <v>469</v>
      </c>
      <c r="AB111" s="107">
        <v>502</v>
      </c>
      <c r="AC111" s="107" t="s">
        <v>121</v>
      </c>
      <c r="AD111" s="107">
        <v>180</v>
      </c>
      <c r="AE111" s="107" t="s">
        <v>133</v>
      </c>
      <c r="AF111" s="283" t="s">
        <v>215</v>
      </c>
      <c r="AG111" s="106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</row>
    <row r="112" spans="1:46" ht="15.75" thickBot="1" x14ac:dyDescent="0.3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131"/>
      <c r="Z112" s="282">
        <v>31</v>
      </c>
      <c r="AA112" s="278" t="s">
        <v>469</v>
      </c>
      <c r="AB112" s="107">
        <v>530</v>
      </c>
      <c r="AC112" s="107" t="s">
        <v>121</v>
      </c>
      <c r="AD112" s="107">
        <v>180</v>
      </c>
      <c r="AE112" s="107" t="s">
        <v>133</v>
      </c>
      <c r="AF112" s="283" t="s">
        <v>215</v>
      </c>
      <c r="AG112" s="106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</row>
    <row r="113" spans="1:46" ht="15.75" thickBot="1" x14ac:dyDescent="0.3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131"/>
      <c r="Z113" s="282">
        <v>31</v>
      </c>
      <c r="AA113" s="278" t="s">
        <v>469</v>
      </c>
      <c r="AB113" s="107">
        <v>532</v>
      </c>
      <c r="AC113" s="107" t="s">
        <v>121</v>
      </c>
      <c r="AD113" s="107">
        <v>180</v>
      </c>
      <c r="AE113" s="107" t="s">
        <v>130</v>
      </c>
      <c r="AF113" s="283" t="s">
        <v>215</v>
      </c>
      <c r="AG113" s="106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</row>
    <row r="114" spans="1:46" ht="15.75" thickBot="1" x14ac:dyDescent="0.3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131"/>
      <c r="Z114" s="282">
        <v>31</v>
      </c>
      <c r="AA114" s="278" t="s">
        <v>469</v>
      </c>
      <c r="AB114" s="107">
        <v>487</v>
      </c>
      <c r="AC114" s="107" t="s">
        <v>121</v>
      </c>
      <c r="AD114" s="107">
        <v>180</v>
      </c>
      <c r="AE114" s="107" t="s">
        <v>132</v>
      </c>
      <c r="AF114" s="283" t="s">
        <v>215</v>
      </c>
      <c r="AG114" s="106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</row>
    <row r="115" spans="1:46" ht="15.75" thickBot="1" x14ac:dyDescent="0.3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131"/>
      <c r="Z115" s="282">
        <v>31</v>
      </c>
      <c r="AA115" s="278" t="s">
        <v>469</v>
      </c>
      <c r="AB115" s="107">
        <v>509</v>
      </c>
      <c r="AC115" s="107" t="s">
        <v>121</v>
      </c>
      <c r="AD115" s="107">
        <v>180</v>
      </c>
      <c r="AE115" s="107" t="s">
        <v>130</v>
      </c>
      <c r="AF115" s="283" t="s">
        <v>460</v>
      </c>
      <c r="AG115" s="106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</row>
    <row r="116" spans="1:46" ht="15.75" thickBot="1" x14ac:dyDescent="0.3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131"/>
      <c r="Z116" s="282">
        <v>31</v>
      </c>
      <c r="AA116" s="278" t="s">
        <v>469</v>
      </c>
      <c r="AB116" s="107">
        <v>500</v>
      </c>
      <c r="AC116" s="107" t="s">
        <v>121</v>
      </c>
      <c r="AD116" s="107">
        <v>180</v>
      </c>
      <c r="AE116" s="107" t="s">
        <v>133</v>
      </c>
      <c r="AF116" s="283" t="s">
        <v>460</v>
      </c>
      <c r="AG116" s="106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</row>
    <row r="117" spans="1:46" ht="15.75" thickBot="1" x14ac:dyDescent="0.3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131"/>
      <c r="Z117" s="282">
        <v>30</v>
      </c>
      <c r="AA117" s="278" t="s">
        <v>469</v>
      </c>
      <c r="AB117" s="107">
        <v>491</v>
      </c>
      <c r="AC117" s="107" t="s">
        <v>121</v>
      </c>
      <c r="AD117" s="107">
        <v>180</v>
      </c>
      <c r="AE117" s="107" t="s">
        <v>130</v>
      </c>
      <c r="AF117" s="283" t="s">
        <v>217</v>
      </c>
      <c r="AG117" s="106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</row>
    <row r="118" spans="1:46" ht="15.75" thickBot="1" x14ac:dyDescent="0.3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131"/>
      <c r="Z118" s="282">
        <v>30</v>
      </c>
      <c r="AA118" s="278" t="s">
        <v>469</v>
      </c>
      <c r="AB118" s="107">
        <v>12</v>
      </c>
      <c r="AC118" s="107" t="s">
        <v>281</v>
      </c>
      <c r="AD118" s="107">
        <v>180</v>
      </c>
      <c r="AE118" s="107" t="s">
        <v>134</v>
      </c>
      <c r="AF118" s="283" t="s">
        <v>217</v>
      </c>
      <c r="AG118" s="106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</row>
    <row r="119" spans="1:46" ht="15.75" thickBot="1" x14ac:dyDescent="0.3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131"/>
      <c r="Z119" s="282">
        <v>30</v>
      </c>
      <c r="AA119" s="278" t="s">
        <v>469</v>
      </c>
      <c r="AB119" s="107">
        <v>519</v>
      </c>
      <c r="AC119" s="107" t="s">
        <v>121</v>
      </c>
      <c r="AD119" s="107">
        <v>180</v>
      </c>
      <c r="AE119" s="107" t="s">
        <v>130</v>
      </c>
      <c r="AF119" s="283" t="s">
        <v>217</v>
      </c>
      <c r="AG119" s="106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</row>
    <row r="120" spans="1:46" ht="15.75" thickBot="1" x14ac:dyDescent="0.3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131"/>
      <c r="Z120" s="282">
        <v>30</v>
      </c>
      <c r="AA120" s="278" t="s">
        <v>469</v>
      </c>
      <c r="AB120" s="107">
        <v>14</v>
      </c>
      <c r="AC120" s="107" t="s">
        <v>281</v>
      </c>
      <c r="AD120" s="107">
        <v>180</v>
      </c>
      <c r="AE120" s="107" t="s">
        <v>463</v>
      </c>
      <c r="AF120" s="283" t="s">
        <v>217</v>
      </c>
      <c r="AG120" s="106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</row>
    <row r="121" spans="1:46" ht="15.75" thickBot="1" x14ac:dyDescent="0.3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131"/>
      <c r="Z121" s="282">
        <v>30</v>
      </c>
      <c r="AA121" s="278" t="s">
        <v>469</v>
      </c>
      <c r="AB121" s="107">
        <v>521</v>
      </c>
      <c r="AC121" s="107" t="s">
        <v>121</v>
      </c>
      <c r="AD121" s="107">
        <v>180</v>
      </c>
      <c r="AE121" s="107" t="s">
        <v>130</v>
      </c>
      <c r="AF121" s="283" t="s">
        <v>217</v>
      </c>
      <c r="AG121" s="106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</row>
    <row r="122" spans="1:46" ht="15.75" thickBot="1" x14ac:dyDescent="0.3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131"/>
      <c r="Z122" s="282">
        <v>30</v>
      </c>
      <c r="AA122" s="278" t="s">
        <v>469</v>
      </c>
      <c r="AB122" s="107">
        <v>449</v>
      </c>
      <c r="AC122" s="107" t="s">
        <v>121</v>
      </c>
      <c r="AD122" s="107">
        <v>180</v>
      </c>
      <c r="AE122" s="107" t="s">
        <v>133</v>
      </c>
      <c r="AF122" s="283" t="s">
        <v>217</v>
      </c>
      <c r="AG122" s="106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</row>
    <row r="123" spans="1:46" ht="15.75" thickBot="1" x14ac:dyDescent="0.3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131"/>
      <c r="Z123" s="282">
        <v>30</v>
      </c>
      <c r="AA123" s="278" t="s">
        <v>469</v>
      </c>
      <c r="AB123" s="107">
        <v>485</v>
      </c>
      <c r="AC123" s="107" t="s">
        <v>121</v>
      </c>
      <c r="AD123" s="107">
        <v>180</v>
      </c>
      <c r="AE123" s="107" t="s">
        <v>132</v>
      </c>
      <c r="AF123" s="283" t="s">
        <v>217</v>
      </c>
      <c r="AG123" s="106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</row>
    <row r="124" spans="1:46" ht="15.75" thickBot="1" x14ac:dyDescent="0.3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131"/>
      <c r="Z124" s="282">
        <v>31</v>
      </c>
      <c r="AA124" s="278" t="s">
        <v>469</v>
      </c>
      <c r="AB124" s="107">
        <v>451</v>
      </c>
      <c r="AC124" s="107" t="s">
        <v>121</v>
      </c>
      <c r="AD124" s="107">
        <v>180</v>
      </c>
      <c r="AE124" s="107" t="s">
        <v>132</v>
      </c>
      <c r="AF124" s="283" t="s">
        <v>233</v>
      </c>
      <c r="AG124" s="106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</row>
    <row r="125" spans="1:46" ht="15.75" thickBot="1" x14ac:dyDescent="0.3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131"/>
      <c r="Z125" s="282">
        <v>31</v>
      </c>
      <c r="AA125" s="278" t="s">
        <v>469</v>
      </c>
      <c r="AB125" s="107">
        <v>506</v>
      </c>
      <c r="AC125" s="107" t="s">
        <v>121</v>
      </c>
      <c r="AD125" s="107">
        <v>180</v>
      </c>
      <c r="AE125" s="107" t="s">
        <v>132</v>
      </c>
      <c r="AF125" s="283" t="s">
        <v>233</v>
      </c>
      <c r="AG125" s="106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07"/>
    </row>
    <row r="126" spans="1:46" ht="15.75" thickBot="1" x14ac:dyDescent="0.3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131"/>
      <c r="Z126" s="284">
        <v>31</v>
      </c>
      <c r="AA126" s="293" t="s">
        <v>469</v>
      </c>
      <c r="AB126" s="285">
        <v>3269</v>
      </c>
      <c r="AC126" s="285" t="s">
        <v>218</v>
      </c>
      <c r="AD126" s="285">
        <v>180</v>
      </c>
      <c r="AE126" s="285" t="s">
        <v>420</v>
      </c>
      <c r="AF126" s="286" t="s">
        <v>233</v>
      </c>
      <c r="AG126" s="106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07"/>
    </row>
    <row r="127" spans="1:46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291">
        <v>1</v>
      </c>
      <c r="AA127" s="291" t="s">
        <v>470</v>
      </c>
      <c r="AB127" s="291">
        <v>198</v>
      </c>
      <c r="AC127" s="291" t="s">
        <v>136</v>
      </c>
      <c r="AD127" s="291">
        <v>180</v>
      </c>
      <c r="AE127" s="291" t="s">
        <v>133</v>
      </c>
      <c r="AF127" s="291" t="s">
        <v>460</v>
      </c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07"/>
    </row>
    <row r="128" spans="1:46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107">
        <v>1</v>
      </c>
      <c r="AA128" s="291" t="s">
        <v>470</v>
      </c>
      <c r="AB128" s="107">
        <v>513</v>
      </c>
      <c r="AC128" s="107" t="s">
        <v>121</v>
      </c>
      <c r="AD128" s="107">
        <v>180</v>
      </c>
      <c r="AE128" s="107" t="s">
        <v>130</v>
      </c>
      <c r="AF128" s="107" t="s">
        <v>460</v>
      </c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07"/>
    </row>
    <row r="129" spans="1:46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107">
        <v>1</v>
      </c>
      <c r="AA129" s="291" t="s">
        <v>470</v>
      </c>
      <c r="AB129" s="107">
        <v>480</v>
      </c>
      <c r="AC129" s="107" t="s">
        <v>121</v>
      </c>
      <c r="AD129" s="107">
        <v>180</v>
      </c>
      <c r="AE129" s="107" t="s">
        <v>133</v>
      </c>
      <c r="AF129" s="107" t="s">
        <v>233</v>
      </c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07"/>
    </row>
    <row r="130" spans="1:46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107">
        <v>1</v>
      </c>
      <c r="AA130" s="291" t="s">
        <v>470</v>
      </c>
      <c r="AB130" s="107">
        <v>528</v>
      </c>
      <c r="AC130" s="107" t="s">
        <v>121</v>
      </c>
      <c r="AD130" s="107">
        <v>180</v>
      </c>
      <c r="AE130" s="107" t="s">
        <v>133</v>
      </c>
      <c r="AF130" s="107" t="s">
        <v>233</v>
      </c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</row>
    <row r="131" spans="1:46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107">
        <v>1</v>
      </c>
      <c r="AA131" s="291" t="s">
        <v>470</v>
      </c>
      <c r="AB131" s="107">
        <v>197</v>
      </c>
      <c r="AC131" s="107" t="s">
        <v>136</v>
      </c>
      <c r="AD131" s="107">
        <v>180</v>
      </c>
      <c r="AE131" s="107" t="s">
        <v>133</v>
      </c>
      <c r="AF131" s="107" t="s">
        <v>233</v>
      </c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</row>
    <row r="132" spans="1:46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107">
        <v>1</v>
      </c>
      <c r="AA132" s="291" t="s">
        <v>470</v>
      </c>
      <c r="AB132" s="107">
        <v>136</v>
      </c>
      <c r="AC132" s="107" t="s">
        <v>136</v>
      </c>
      <c r="AD132" s="107">
        <v>180</v>
      </c>
      <c r="AE132" s="107" t="s">
        <v>133</v>
      </c>
      <c r="AF132" s="107" t="s">
        <v>233</v>
      </c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</row>
    <row r="133" spans="1:46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107">
        <v>1</v>
      </c>
      <c r="AA133" s="291" t="s">
        <v>470</v>
      </c>
      <c r="AB133" s="107">
        <v>3256</v>
      </c>
      <c r="AC133" s="107" t="s">
        <v>117</v>
      </c>
      <c r="AD133" s="107">
        <v>180</v>
      </c>
      <c r="AE133" s="107" t="s">
        <v>130</v>
      </c>
      <c r="AF133" s="107" t="s">
        <v>214</v>
      </c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</row>
    <row r="134" spans="1:46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107">
        <v>1</v>
      </c>
      <c r="AA134" s="291" t="s">
        <v>470</v>
      </c>
      <c r="AB134" s="107">
        <v>3223</v>
      </c>
      <c r="AC134" s="107" t="s">
        <v>117</v>
      </c>
      <c r="AD134" s="107">
        <v>180</v>
      </c>
      <c r="AE134" s="107" t="s">
        <v>462</v>
      </c>
      <c r="AF134" s="107" t="s">
        <v>214</v>
      </c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</row>
    <row r="135" spans="1:46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107">
        <v>1</v>
      </c>
      <c r="AA135" s="291" t="s">
        <v>470</v>
      </c>
      <c r="AB135" s="107">
        <v>525</v>
      </c>
      <c r="AC135" s="107" t="s">
        <v>121</v>
      </c>
      <c r="AD135" s="107">
        <v>180</v>
      </c>
      <c r="AE135" s="107" t="s">
        <v>133</v>
      </c>
      <c r="AF135" s="107" t="s">
        <v>214</v>
      </c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</row>
    <row r="136" spans="1:46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107">
        <v>1</v>
      </c>
      <c r="AA136" s="291" t="s">
        <v>470</v>
      </c>
      <c r="AB136" s="107">
        <v>483</v>
      </c>
      <c r="AC136" s="107" t="s">
        <v>121</v>
      </c>
      <c r="AD136" s="107">
        <v>180</v>
      </c>
      <c r="AE136" s="107" t="s">
        <v>133</v>
      </c>
      <c r="AF136" s="107" t="s">
        <v>214</v>
      </c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</row>
    <row r="137" spans="1:46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107">
        <v>1</v>
      </c>
      <c r="AA137" s="291" t="s">
        <v>470</v>
      </c>
      <c r="AB137" s="107">
        <v>444</v>
      </c>
      <c r="AC137" s="107" t="s">
        <v>121</v>
      </c>
      <c r="AD137" s="107">
        <v>180</v>
      </c>
      <c r="AE137" s="107" t="s">
        <v>133</v>
      </c>
      <c r="AF137" s="107" t="s">
        <v>214</v>
      </c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</row>
    <row r="138" spans="1:46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107">
        <v>1</v>
      </c>
      <c r="AA138" s="291" t="s">
        <v>470</v>
      </c>
      <c r="AB138" s="107">
        <v>518</v>
      </c>
      <c r="AC138" s="107" t="s">
        <v>121</v>
      </c>
      <c r="AD138" s="107">
        <v>180</v>
      </c>
      <c r="AE138" s="107" t="s">
        <v>130</v>
      </c>
      <c r="AF138" s="107" t="s">
        <v>214</v>
      </c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</row>
    <row r="139" spans="1:46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107">
        <v>1</v>
      </c>
      <c r="AA139" s="291" t="s">
        <v>470</v>
      </c>
      <c r="AB139" s="107">
        <v>491</v>
      </c>
      <c r="AC139" s="107" t="s">
        <v>121</v>
      </c>
      <c r="AD139" s="107">
        <v>180</v>
      </c>
      <c r="AE139" s="107" t="s">
        <v>130</v>
      </c>
      <c r="AF139" s="107" t="s">
        <v>214</v>
      </c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</row>
    <row r="140" spans="1:46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107">
        <v>1</v>
      </c>
      <c r="AA140" s="291" t="s">
        <v>470</v>
      </c>
      <c r="AB140" s="107">
        <v>508</v>
      </c>
      <c r="AC140" s="107" t="s">
        <v>121</v>
      </c>
      <c r="AD140" s="107">
        <v>180</v>
      </c>
      <c r="AE140" s="107" t="s">
        <v>130</v>
      </c>
      <c r="AF140" s="107" t="s">
        <v>214</v>
      </c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</row>
    <row r="141" spans="1:46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107">
        <v>2</v>
      </c>
      <c r="AA141" s="291" t="s">
        <v>470</v>
      </c>
      <c r="AB141" s="107">
        <v>531</v>
      </c>
      <c r="AC141" s="107" t="s">
        <v>121</v>
      </c>
      <c r="AD141" s="107">
        <v>180</v>
      </c>
      <c r="AE141" s="107" t="s">
        <v>133</v>
      </c>
      <c r="AF141" s="107" t="s">
        <v>217</v>
      </c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</row>
    <row r="142" spans="1:46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107">
        <v>2</v>
      </c>
      <c r="AA142" s="291" t="s">
        <v>470</v>
      </c>
      <c r="AB142" s="107">
        <v>503</v>
      </c>
      <c r="AC142" s="107" t="s">
        <v>121</v>
      </c>
      <c r="AD142" s="107">
        <v>180</v>
      </c>
      <c r="AE142" s="107" t="s">
        <v>133</v>
      </c>
      <c r="AF142" s="107" t="s">
        <v>217</v>
      </c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</row>
    <row r="143" spans="1:46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107">
        <v>2</v>
      </c>
      <c r="AA143" s="291" t="s">
        <v>470</v>
      </c>
      <c r="AB143" s="107">
        <v>501</v>
      </c>
      <c r="AC143" s="107" t="s">
        <v>121</v>
      </c>
      <c r="AD143" s="107">
        <v>180</v>
      </c>
      <c r="AE143" s="107" t="s">
        <v>133</v>
      </c>
      <c r="AF143" s="107" t="s">
        <v>217</v>
      </c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</row>
    <row r="144" spans="1:46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107">
        <v>2</v>
      </c>
      <c r="AA144" s="291" t="s">
        <v>470</v>
      </c>
      <c r="AB144" s="107">
        <v>473</v>
      </c>
      <c r="AC144" s="107" t="s">
        <v>121</v>
      </c>
      <c r="AD144" s="107">
        <v>180</v>
      </c>
      <c r="AE144" s="107" t="s">
        <v>133</v>
      </c>
      <c r="AF144" s="107" t="s">
        <v>217</v>
      </c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</row>
    <row r="145" spans="1:46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107">
        <v>2</v>
      </c>
      <c r="AA145" s="291" t="s">
        <v>470</v>
      </c>
      <c r="AB145" s="107">
        <v>478</v>
      </c>
      <c r="AC145" s="107" t="s">
        <v>121</v>
      </c>
      <c r="AD145" s="107">
        <v>180</v>
      </c>
      <c r="AE145" s="107" t="s">
        <v>133</v>
      </c>
      <c r="AF145" s="107" t="s">
        <v>217</v>
      </c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</row>
    <row r="146" spans="1:46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107">
        <v>2</v>
      </c>
      <c r="AA146" s="291" t="s">
        <v>470</v>
      </c>
      <c r="AB146" s="107">
        <v>510</v>
      </c>
      <c r="AC146" s="107" t="s">
        <v>121</v>
      </c>
      <c r="AD146" s="107">
        <v>180</v>
      </c>
      <c r="AE146" s="107" t="s">
        <v>130</v>
      </c>
      <c r="AF146" s="107" t="s">
        <v>217</v>
      </c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</row>
    <row r="147" spans="1:46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107">
        <v>2</v>
      </c>
      <c r="AA147" s="291" t="s">
        <v>470</v>
      </c>
      <c r="AB147" s="107">
        <v>516</v>
      </c>
      <c r="AC147" s="107" t="s">
        <v>121</v>
      </c>
      <c r="AD147" s="107">
        <v>180</v>
      </c>
      <c r="AE147" s="107" t="s">
        <v>130</v>
      </c>
      <c r="AF147" s="107" t="s">
        <v>217</v>
      </c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</row>
    <row r="148" spans="1:46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107">
        <v>2</v>
      </c>
      <c r="AA148" s="291" t="s">
        <v>470</v>
      </c>
      <c r="AB148" s="107">
        <v>452</v>
      </c>
      <c r="AC148" s="107" t="s">
        <v>121</v>
      </c>
      <c r="AD148" s="107">
        <v>180</v>
      </c>
      <c r="AE148" s="107" t="s">
        <v>132</v>
      </c>
      <c r="AF148" s="107" t="s">
        <v>215</v>
      </c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</row>
    <row r="149" spans="1:46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107">
        <v>2</v>
      </c>
      <c r="AA149" s="291" t="s">
        <v>470</v>
      </c>
      <c r="AB149" s="107">
        <v>540</v>
      </c>
      <c r="AC149" s="107" t="s">
        <v>121</v>
      </c>
      <c r="AD149" s="107">
        <v>180</v>
      </c>
      <c r="AE149" s="107" t="s">
        <v>132</v>
      </c>
      <c r="AF149" s="107" t="s">
        <v>215</v>
      </c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</row>
    <row r="150" spans="1:46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107">
        <v>2</v>
      </c>
      <c r="AA150" s="291" t="s">
        <v>470</v>
      </c>
      <c r="AB150" s="107">
        <v>193</v>
      </c>
      <c r="AC150" s="107" t="s">
        <v>136</v>
      </c>
      <c r="AD150" s="107">
        <v>180</v>
      </c>
      <c r="AE150" s="107" t="s">
        <v>133</v>
      </c>
      <c r="AF150" s="107" t="s">
        <v>215</v>
      </c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07"/>
    </row>
    <row r="151" spans="1:46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107">
        <v>3</v>
      </c>
      <c r="AA151" s="291" t="s">
        <v>470</v>
      </c>
      <c r="AB151" s="107">
        <v>529</v>
      </c>
      <c r="AC151" s="107" t="s">
        <v>121</v>
      </c>
      <c r="AD151" s="107">
        <v>180</v>
      </c>
      <c r="AE151" s="107" t="s">
        <v>133</v>
      </c>
      <c r="AF151" s="107" t="s">
        <v>233</v>
      </c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</row>
    <row r="152" spans="1:46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107">
        <v>3</v>
      </c>
      <c r="AA152" s="291" t="s">
        <v>470</v>
      </c>
      <c r="AB152" s="107">
        <v>535</v>
      </c>
      <c r="AC152" s="107" t="s">
        <v>121</v>
      </c>
      <c r="AD152" s="107">
        <v>180</v>
      </c>
      <c r="AE152" s="107" t="s">
        <v>133</v>
      </c>
      <c r="AF152" s="107" t="s">
        <v>233</v>
      </c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07"/>
    </row>
    <row r="153" spans="1:46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107">
        <v>3</v>
      </c>
      <c r="AA153" s="291" t="s">
        <v>470</v>
      </c>
      <c r="AB153" s="107">
        <v>496</v>
      </c>
      <c r="AC153" s="107" t="s">
        <v>121</v>
      </c>
      <c r="AD153" s="107">
        <v>180</v>
      </c>
      <c r="AE153" s="107" t="s">
        <v>130</v>
      </c>
      <c r="AF153" s="107" t="s">
        <v>233</v>
      </c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07"/>
    </row>
    <row r="154" spans="1:46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107">
        <v>3</v>
      </c>
      <c r="AA154" s="291" t="s">
        <v>470</v>
      </c>
      <c r="AB154" s="107">
        <v>541</v>
      </c>
      <c r="AC154" s="107" t="s">
        <v>121</v>
      </c>
      <c r="AD154" s="107">
        <v>180</v>
      </c>
      <c r="AE154" s="107" t="s">
        <v>132</v>
      </c>
      <c r="AF154" s="107" t="s">
        <v>233</v>
      </c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</row>
    <row r="155" spans="1:46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107">
        <v>3</v>
      </c>
      <c r="AA155" s="291" t="s">
        <v>470</v>
      </c>
      <c r="AB155" s="107">
        <v>497</v>
      </c>
      <c r="AC155" s="107" t="s">
        <v>121</v>
      </c>
      <c r="AD155" s="107">
        <v>180</v>
      </c>
      <c r="AE155" s="107" t="s">
        <v>130</v>
      </c>
      <c r="AF155" s="107" t="s">
        <v>214</v>
      </c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07"/>
    </row>
    <row r="156" spans="1:46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107">
        <v>3</v>
      </c>
      <c r="AA156" s="291" t="s">
        <v>470</v>
      </c>
      <c r="AB156" s="107">
        <v>511</v>
      </c>
      <c r="AC156" s="107" t="s">
        <v>121</v>
      </c>
      <c r="AD156" s="107">
        <v>180</v>
      </c>
      <c r="AE156" s="107" t="s">
        <v>130</v>
      </c>
      <c r="AF156" s="107" t="s">
        <v>214</v>
      </c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</row>
    <row r="157" spans="1:46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107">
        <v>3</v>
      </c>
      <c r="AA157" s="291" t="s">
        <v>470</v>
      </c>
      <c r="AB157" s="107">
        <v>479</v>
      </c>
      <c r="AC157" s="107" t="s">
        <v>121</v>
      </c>
      <c r="AD157" s="107">
        <v>180</v>
      </c>
      <c r="AE157" s="107" t="s">
        <v>133</v>
      </c>
      <c r="AF157" s="107" t="s">
        <v>214</v>
      </c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</row>
    <row r="158" spans="1:46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107">
        <v>3</v>
      </c>
      <c r="AA158" s="291" t="s">
        <v>470</v>
      </c>
      <c r="AB158" s="107">
        <v>498</v>
      </c>
      <c r="AC158" s="107" t="s">
        <v>121</v>
      </c>
      <c r="AD158" s="107">
        <v>180</v>
      </c>
      <c r="AE158" s="107" t="s">
        <v>133</v>
      </c>
      <c r="AF158" s="107" t="s">
        <v>214</v>
      </c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</row>
    <row r="159" spans="1:46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107">
        <v>3</v>
      </c>
      <c r="AA159" s="291" t="s">
        <v>470</v>
      </c>
      <c r="AB159" s="107">
        <v>539</v>
      </c>
      <c r="AC159" s="107" t="s">
        <v>121</v>
      </c>
      <c r="AD159" s="107">
        <v>180</v>
      </c>
      <c r="AE159" s="107" t="s">
        <v>133</v>
      </c>
      <c r="AF159" s="107" t="s">
        <v>214</v>
      </c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</row>
    <row r="160" spans="1:46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107">
        <v>3</v>
      </c>
      <c r="AA160" s="291" t="s">
        <v>470</v>
      </c>
      <c r="AB160" s="107">
        <v>199</v>
      </c>
      <c r="AC160" s="107" t="s">
        <v>136</v>
      </c>
      <c r="AD160" s="107">
        <v>180</v>
      </c>
      <c r="AE160" s="107" t="s">
        <v>133</v>
      </c>
      <c r="AF160" s="107" t="s">
        <v>214</v>
      </c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</row>
    <row r="161" spans="1:46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107">
        <v>3</v>
      </c>
      <c r="AA161" s="291" t="s">
        <v>470</v>
      </c>
      <c r="AB161" s="107">
        <v>200</v>
      </c>
      <c r="AC161" s="107" t="s">
        <v>136</v>
      </c>
      <c r="AD161" s="107">
        <v>180</v>
      </c>
      <c r="AE161" s="107" t="s">
        <v>133</v>
      </c>
      <c r="AF161" s="107" t="s">
        <v>214</v>
      </c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</row>
    <row r="162" spans="1:46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107">
        <v>3</v>
      </c>
      <c r="AA162" s="291" t="s">
        <v>470</v>
      </c>
      <c r="AB162" s="107">
        <v>156</v>
      </c>
      <c r="AC162" s="107" t="s">
        <v>136</v>
      </c>
      <c r="AD162" s="107">
        <v>180</v>
      </c>
      <c r="AE162" s="107" t="s">
        <v>130</v>
      </c>
      <c r="AF162" s="107" t="s">
        <v>214</v>
      </c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</row>
    <row r="163" spans="1:46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107">
        <v>3</v>
      </c>
      <c r="AA163" s="291" t="s">
        <v>470</v>
      </c>
      <c r="AB163" s="107">
        <v>516</v>
      </c>
      <c r="AC163" s="107" t="s">
        <v>121</v>
      </c>
      <c r="AD163" s="107">
        <v>180</v>
      </c>
      <c r="AE163" s="107" t="s">
        <v>130</v>
      </c>
      <c r="AF163" s="107" t="s">
        <v>214</v>
      </c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</row>
    <row r="164" spans="1:46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107">
        <v>5</v>
      </c>
      <c r="AA164" s="291" t="s">
        <v>470</v>
      </c>
      <c r="AB164" s="107">
        <v>523</v>
      </c>
      <c r="AC164" s="107" t="s">
        <v>121</v>
      </c>
      <c r="AD164" s="107">
        <v>180</v>
      </c>
      <c r="AE164" s="107" t="s">
        <v>133</v>
      </c>
      <c r="AF164" s="107" t="s">
        <v>214</v>
      </c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</row>
    <row r="165" spans="1:46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107">
        <v>5</v>
      </c>
      <c r="AA165" s="291" t="s">
        <v>470</v>
      </c>
      <c r="AB165" s="107">
        <v>544</v>
      </c>
      <c r="AC165" s="107" t="s">
        <v>121</v>
      </c>
      <c r="AD165" s="107">
        <v>180</v>
      </c>
      <c r="AE165" s="107" t="s">
        <v>133</v>
      </c>
      <c r="AF165" s="107" t="s">
        <v>214</v>
      </c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</row>
    <row r="166" spans="1:46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107">
        <v>5</v>
      </c>
      <c r="AA166" s="291" t="s">
        <v>470</v>
      </c>
      <c r="AB166" s="107">
        <v>546</v>
      </c>
      <c r="AC166" s="107" t="s">
        <v>121</v>
      </c>
      <c r="AD166" s="107">
        <v>180</v>
      </c>
      <c r="AE166" s="107" t="s">
        <v>133</v>
      </c>
      <c r="AF166" s="107" t="s">
        <v>214</v>
      </c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</row>
    <row r="167" spans="1:46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107">
        <v>5</v>
      </c>
      <c r="AA167" s="291" t="s">
        <v>470</v>
      </c>
      <c r="AB167" s="107">
        <v>482</v>
      </c>
      <c r="AC167" s="107" t="s">
        <v>121</v>
      </c>
      <c r="AD167" s="107">
        <v>180</v>
      </c>
      <c r="AE167" s="107" t="s">
        <v>133</v>
      </c>
      <c r="AF167" s="107" t="s">
        <v>214</v>
      </c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</row>
    <row r="168" spans="1:46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107">
        <v>5</v>
      </c>
      <c r="AA168" s="291" t="s">
        <v>470</v>
      </c>
      <c r="AB168" s="107">
        <v>481</v>
      </c>
      <c r="AC168" s="107" t="s">
        <v>121</v>
      </c>
      <c r="AD168" s="107">
        <v>180</v>
      </c>
      <c r="AE168" s="107" t="s">
        <v>133</v>
      </c>
      <c r="AF168" s="107" t="s">
        <v>214</v>
      </c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</row>
    <row r="169" spans="1:46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107">
        <v>5</v>
      </c>
      <c r="AA169" s="291" t="s">
        <v>470</v>
      </c>
      <c r="AB169" s="107">
        <v>3265</v>
      </c>
      <c r="AC169" s="107" t="s">
        <v>117</v>
      </c>
      <c r="AD169" s="107">
        <v>180</v>
      </c>
      <c r="AE169" s="107" t="s">
        <v>109</v>
      </c>
      <c r="AF169" s="107" t="s">
        <v>214</v>
      </c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</row>
    <row r="170" spans="1:46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107">
        <v>5</v>
      </c>
      <c r="AA170" s="291" t="s">
        <v>470</v>
      </c>
      <c r="AB170" s="107">
        <v>3262</v>
      </c>
      <c r="AC170" s="107" t="s">
        <v>117</v>
      </c>
      <c r="AD170" s="107">
        <v>180</v>
      </c>
      <c r="AE170" s="107" t="s">
        <v>130</v>
      </c>
      <c r="AF170" s="107" t="s">
        <v>214</v>
      </c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</row>
    <row r="171" spans="1:46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107">
        <v>5</v>
      </c>
      <c r="AA171" s="291" t="s">
        <v>470</v>
      </c>
      <c r="AB171" s="107">
        <v>3221</v>
      </c>
      <c r="AC171" s="107" t="s">
        <v>117</v>
      </c>
      <c r="AD171" s="107">
        <v>180</v>
      </c>
      <c r="AE171" s="107" t="s">
        <v>130</v>
      </c>
      <c r="AF171" s="107" t="s">
        <v>233</v>
      </c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</row>
    <row r="172" spans="1:46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107">
        <v>5</v>
      </c>
      <c r="AA172" s="291" t="s">
        <v>470</v>
      </c>
      <c r="AB172" s="107">
        <v>524</v>
      </c>
      <c r="AC172" s="107" t="s">
        <v>121</v>
      </c>
      <c r="AD172" s="107">
        <v>180</v>
      </c>
      <c r="AE172" s="107" t="s">
        <v>133</v>
      </c>
      <c r="AF172" s="107" t="s">
        <v>233</v>
      </c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</row>
    <row r="173" spans="1:46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107">
        <v>5</v>
      </c>
      <c r="AA173" s="291" t="s">
        <v>470</v>
      </c>
      <c r="AB173" s="107">
        <v>522</v>
      </c>
      <c r="AC173" s="107" t="s">
        <v>121</v>
      </c>
      <c r="AD173" s="107">
        <v>180</v>
      </c>
      <c r="AE173" s="107" t="s">
        <v>130</v>
      </c>
      <c r="AF173" s="107" t="s">
        <v>215</v>
      </c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</row>
    <row r="174" spans="1:46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107">
        <v>5</v>
      </c>
      <c r="AA174" s="291" t="s">
        <v>470</v>
      </c>
      <c r="AB174" s="107">
        <v>3222</v>
      </c>
      <c r="AC174" s="107" t="s">
        <v>117</v>
      </c>
      <c r="AD174" s="107">
        <v>180</v>
      </c>
      <c r="AE174" s="107" t="s">
        <v>130</v>
      </c>
      <c r="AF174" s="107" t="s">
        <v>215</v>
      </c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</row>
    <row r="175" spans="1:46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107">
        <v>5</v>
      </c>
      <c r="AA175" s="291" t="s">
        <v>470</v>
      </c>
      <c r="AB175" s="107">
        <v>536</v>
      </c>
      <c r="AC175" s="107" t="s">
        <v>121</v>
      </c>
      <c r="AD175" s="107">
        <v>180</v>
      </c>
      <c r="AE175" s="107" t="s">
        <v>133</v>
      </c>
      <c r="AF175" s="107" t="s">
        <v>219</v>
      </c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</row>
    <row r="176" spans="1:46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107">
        <v>5</v>
      </c>
      <c r="AA176" s="291" t="s">
        <v>470</v>
      </c>
      <c r="AB176" s="107">
        <v>474</v>
      </c>
      <c r="AC176" s="107" t="s">
        <v>121</v>
      </c>
      <c r="AD176" s="107">
        <v>180</v>
      </c>
      <c r="AE176" s="107" t="s">
        <v>132</v>
      </c>
      <c r="AF176" s="107" t="s">
        <v>219</v>
      </c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</row>
    <row r="177" spans="1:46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107">
        <v>6</v>
      </c>
      <c r="AA177" s="291" t="s">
        <v>470</v>
      </c>
      <c r="AB177" s="107">
        <v>176</v>
      </c>
      <c r="AC177" s="107" t="s">
        <v>136</v>
      </c>
      <c r="AD177" s="107">
        <v>180</v>
      </c>
      <c r="AE177" s="107" t="s">
        <v>216</v>
      </c>
      <c r="AF177" s="107" t="s">
        <v>215</v>
      </c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07"/>
    </row>
    <row r="178" spans="1:46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107">
        <v>6</v>
      </c>
      <c r="AA178" s="291" t="s">
        <v>470</v>
      </c>
      <c r="AB178" s="107">
        <v>167</v>
      </c>
      <c r="AC178" s="107" t="s">
        <v>136</v>
      </c>
      <c r="AD178" s="107">
        <v>180</v>
      </c>
      <c r="AE178" s="107" t="s">
        <v>133</v>
      </c>
      <c r="AF178" s="107" t="s">
        <v>215</v>
      </c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</row>
    <row r="179" spans="1:46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107">
        <v>6</v>
      </c>
      <c r="AA179" s="291" t="s">
        <v>470</v>
      </c>
      <c r="AB179" s="107">
        <v>3274</v>
      </c>
      <c r="AC179" s="107" t="s">
        <v>218</v>
      </c>
      <c r="AD179" s="107">
        <v>240</v>
      </c>
      <c r="AE179" s="107" t="s">
        <v>132</v>
      </c>
      <c r="AF179" s="107" t="s">
        <v>219</v>
      </c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07"/>
    </row>
    <row r="180" spans="1:46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107">
        <v>6</v>
      </c>
      <c r="AA180" s="291" t="s">
        <v>470</v>
      </c>
      <c r="AB180" s="107">
        <v>512</v>
      </c>
      <c r="AC180" s="107" t="s">
        <v>121</v>
      </c>
      <c r="AD180" s="107">
        <v>180</v>
      </c>
      <c r="AE180" s="107" t="s">
        <v>130</v>
      </c>
      <c r="AF180" s="107" t="s">
        <v>214</v>
      </c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</row>
    <row r="181" spans="1:46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107">
        <v>6</v>
      </c>
      <c r="AA181" s="291" t="s">
        <v>470</v>
      </c>
      <c r="AB181" s="107">
        <v>515</v>
      </c>
      <c r="AC181" s="107" t="s">
        <v>121</v>
      </c>
      <c r="AD181" s="107">
        <v>180</v>
      </c>
      <c r="AE181" s="107" t="s">
        <v>130</v>
      </c>
      <c r="AF181" s="107" t="s">
        <v>214</v>
      </c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07"/>
    </row>
    <row r="182" spans="1:46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107">
        <v>6</v>
      </c>
      <c r="AA182" s="291" t="s">
        <v>470</v>
      </c>
      <c r="AB182" s="107">
        <v>517</v>
      </c>
      <c r="AC182" s="107" t="s">
        <v>121</v>
      </c>
      <c r="AD182" s="107">
        <v>180</v>
      </c>
      <c r="AE182" s="107" t="s">
        <v>130</v>
      </c>
      <c r="AF182" s="107" t="s">
        <v>214</v>
      </c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</row>
    <row r="183" spans="1:46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107">
        <v>7</v>
      </c>
      <c r="AA183" s="291" t="s">
        <v>470</v>
      </c>
      <c r="AB183" s="107">
        <v>3273</v>
      </c>
      <c r="AC183" s="107" t="s">
        <v>223</v>
      </c>
      <c r="AD183" s="107">
        <v>240</v>
      </c>
      <c r="AE183" s="107" t="s">
        <v>133</v>
      </c>
      <c r="AF183" s="107" t="s">
        <v>215</v>
      </c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</row>
    <row r="184" spans="1:46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107">
        <v>7</v>
      </c>
      <c r="AA184" s="291" t="s">
        <v>470</v>
      </c>
      <c r="AB184" s="107">
        <v>538</v>
      </c>
      <c r="AC184" s="107" t="s">
        <v>121</v>
      </c>
      <c r="AD184" s="107">
        <v>180</v>
      </c>
      <c r="AE184" s="107" t="s">
        <v>133</v>
      </c>
      <c r="AF184" s="107" t="s">
        <v>233</v>
      </c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</row>
    <row r="185" spans="1:46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107">
        <v>7</v>
      </c>
      <c r="AA185" s="291" t="s">
        <v>470</v>
      </c>
      <c r="AB185" s="107">
        <v>3275</v>
      </c>
      <c r="AC185" s="107" t="s">
        <v>218</v>
      </c>
      <c r="AD185" s="107">
        <v>240</v>
      </c>
      <c r="AE185" s="107" t="s">
        <v>133</v>
      </c>
      <c r="AF185" s="107" t="s">
        <v>233</v>
      </c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</row>
    <row r="186" spans="1:46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107">
        <v>7</v>
      </c>
      <c r="AA186" s="291" t="s">
        <v>470</v>
      </c>
      <c r="AB186" s="107">
        <v>505</v>
      </c>
      <c r="AC186" s="107" t="s">
        <v>121</v>
      </c>
      <c r="AD186" s="107">
        <v>180</v>
      </c>
      <c r="AE186" s="107" t="s">
        <v>132</v>
      </c>
      <c r="AF186" s="107" t="s">
        <v>214</v>
      </c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</row>
    <row r="187" spans="1:46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107">
        <v>7</v>
      </c>
      <c r="AA187" s="291" t="s">
        <v>470</v>
      </c>
      <c r="AB187" s="107">
        <v>445</v>
      </c>
      <c r="AC187" s="107" t="s">
        <v>121</v>
      </c>
      <c r="AD187" s="107">
        <v>180</v>
      </c>
      <c r="AE187" s="107" t="s">
        <v>133</v>
      </c>
      <c r="AF187" s="107" t="s">
        <v>214</v>
      </c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</row>
    <row r="188" spans="1:46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107">
        <v>7</v>
      </c>
      <c r="AA188" s="291" t="s">
        <v>470</v>
      </c>
      <c r="AB188" s="107">
        <v>504</v>
      </c>
      <c r="AC188" s="107" t="s">
        <v>121</v>
      </c>
      <c r="AD188" s="107">
        <v>180</v>
      </c>
      <c r="AE188" s="107" t="s">
        <v>132</v>
      </c>
      <c r="AF188" s="107" t="s">
        <v>214</v>
      </c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</row>
    <row r="189" spans="1:46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107">
        <v>7</v>
      </c>
      <c r="AA189" s="291" t="s">
        <v>470</v>
      </c>
      <c r="AB189" s="107">
        <v>494</v>
      </c>
      <c r="AC189" s="107" t="s">
        <v>121</v>
      </c>
      <c r="AD189" s="107">
        <v>180</v>
      </c>
      <c r="AE189" s="107" t="s">
        <v>130</v>
      </c>
      <c r="AF189" s="107" t="s">
        <v>214</v>
      </c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</row>
    <row r="190" spans="1:46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107">
        <v>7</v>
      </c>
      <c r="AA190" s="291" t="s">
        <v>470</v>
      </c>
      <c r="AB190" s="107">
        <v>3272</v>
      </c>
      <c r="AC190" s="107" t="s">
        <v>223</v>
      </c>
      <c r="AD190" s="107">
        <v>240</v>
      </c>
      <c r="AE190" s="107" t="s">
        <v>132</v>
      </c>
      <c r="AF190" s="107" t="s">
        <v>214</v>
      </c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</row>
    <row r="191" spans="1:46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107">
        <v>7</v>
      </c>
      <c r="AA191" s="291" t="s">
        <v>470</v>
      </c>
      <c r="AB191" s="107">
        <v>489</v>
      </c>
      <c r="AC191" s="107" t="s">
        <v>223</v>
      </c>
      <c r="AD191" s="107">
        <v>240</v>
      </c>
      <c r="AE191" s="107" t="s">
        <v>132</v>
      </c>
      <c r="AF191" s="107" t="s">
        <v>214</v>
      </c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</row>
    <row r="192" spans="1:46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107">
        <v>7</v>
      </c>
      <c r="AA192" s="291" t="s">
        <v>470</v>
      </c>
      <c r="AB192" s="107">
        <v>549</v>
      </c>
      <c r="AC192" s="107" t="s">
        <v>223</v>
      </c>
      <c r="AD192" s="107">
        <v>240</v>
      </c>
      <c r="AE192" s="107" t="s">
        <v>132</v>
      </c>
      <c r="AF192" s="107" t="s">
        <v>214</v>
      </c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</row>
    <row r="193" spans="1:46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107">
        <v>6</v>
      </c>
      <c r="AA193" s="291" t="s">
        <v>470</v>
      </c>
      <c r="AB193" s="107">
        <v>858</v>
      </c>
      <c r="AC193" s="107" t="s">
        <v>142</v>
      </c>
      <c r="AD193" s="107">
        <v>240</v>
      </c>
      <c r="AE193" s="107" t="s">
        <v>133</v>
      </c>
      <c r="AF193" s="107" t="s">
        <v>217</v>
      </c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</row>
    <row r="194" spans="1:46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107">
        <v>6</v>
      </c>
      <c r="AA194" s="291" t="s">
        <v>470</v>
      </c>
      <c r="AB194" s="107">
        <v>857</v>
      </c>
      <c r="AC194" s="107" t="s">
        <v>142</v>
      </c>
      <c r="AD194" s="107">
        <v>240</v>
      </c>
      <c r="AE194" s="107" t="s">
        <v>132</v>
      </c>
      <c r="AF194" s="107" t="s">
        <v>217</v>
      </c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</row>
    <row r="195" spans="1:46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107">
        <v>8</v>
      </c>
      <c r="AA195" s="291" t="s">
        <v>470</v>
      </c>
      <c r="AB195" s="107">
        <v>534</v>
      </c>
      <c r="AC195" s="107" t="s">
        <v>121</v>
      </c>
      <c r="AD195" s="107">
        <v>180</v>
      </c>
      <c r="AE195" s="107" t="s">
        <v>130</v>
      </c>
      <c r="AF195" s="107" t="s">
        <v>214</v>
      </c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</row>
    <row r="196" spans="1:46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107">
        <v>8</v>
      </c>
      <c r="AA196" s="291" t="s">
        <v>470</v>
      </c>
      <c r="AB196" s="107">
        <v>547</v>
      </c>
      <c r="AC196" s="107" t="s">
        <v>121</v>
      </c>
      <c r="AD196" s="107">
        <v>180</v>
      </c>
      <c r="AE196" s="107" t="s">
        <v>130</v>
      </c>
      <c r="AF196" s="107" t="s">
        <v>214</v>
      </c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</row>
    <row r="197" spans="1:46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107">
        <v>8</v>
      </c>
      <c r="AA197" s="291" t="s">
        <v>470</v>
      </c>
      <c r="AB197" s="107">
        <v>551</v>
      </c>
      <c r="AC197" s="107" t="s">
        <v>121</v>
      </c>
      <c r="AD197" s="107">
        <v>180</v>
      </c>
      <c r="AE197" s="107" t="s">
        <v>130</v>
      </c>
      <c r="AF197" s="107" t="s">
        <v>214</v>
      </c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</row>
    <row r="198" spans="1:46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107">
        <v>8</v>
      </c>
      <c r="AA198" s="291" t="s">
        <v>470</v>
      </c>
      <c r="AB198" s="107">
        <v>553</v>
      </c>
      <c r="AC198" s="107" t="s">
        <v>121</v>
      </c>
      <c r="AD198" s="107">
        <v>180</v>
      </c>
      <c r="AE198" s="107" t="s">
        <v>130</v>
      </c>
      <c r="AF198" s="107" t="s">
        <v>214</v>
      </c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</row>
    <row r="199" spans="1:46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107">
        <v>9</v>
      </c>
      <c r="AA199" s="291" t="s">
        <v>470</v>
      </c>
      <c r="AB199" s="107">
        <v>514</v>
      </c>
      <c r="AC199" s="107" t="s">
        <v>121</v>
      </c>
      <c r="AD199" s="107">
        <v>180</v>
      </c>
      <c r="AE199" s="107" t="s">
        <v>130</v>
      </c>
      <c r="AF199" s="107" t="s">
        <v>214</v>
      </c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</row>
    <row r="200" spans="1:46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107">
        <v>9</v>
      </c>
      <c r="AA200" s="291" t="s">
        <v>470</v>
      </c>
      <c r="AB200" s="107">
        <v>550</v>
      </c>
      <c r="AC200" s="107" t="s">
        <v>471</v>
      </c>
      <c r="AD200" s="107">
        <v>180</v>
      </c>
      <c r="AE200" s="107" t="s">
        <v>130</v>
      </c>
      <c r="AF200" s="107" t="s">
        <v>214</v>
      </c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</row>
    <row r="201" spans="1:46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107">
        <v>9</v>
      </c>
      <c r="AA201" s="291" t="s">
        <v>470</v>
      </c>
      <c r="AB201" s="107">
        <v>442</v>
      </c>
      <c r="AC201" s="107" t="s">
        <v>121</v>
      </c>
      <c r="AD201" s="107">
        <v>180</v>
      </c>
      <c r="AE201" s="107" t="s">
        <v>130</v>
      </c>
      <c r="AF201" s="107" t="s">
        <v>233</v>
      </c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</row>
    <row r="202" spans="1:46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107">
        <v>10</v>
      </c>
      <c r="AA202" s="291" t="s">
        <v>470</v>
      </c>
      <c r="AB202" s="107">
        <v>555</v>
      </c>
      <c r="AC202" s="107" t="s">
        <v>121</v>
      </c>
      <c r="AD202" s="107">
        <v>180</v>
      </c>
      <c r="AE202" s="107" t="s">
        <v>133</v>
      </c>
      <c r="AF202" s="107" t="s">
        <v>219</v>
      </c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07"/>
    </row>
    <row r="203" spans="1:46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107">
        <v>10</v>
      </c>
      <c r="AA203" s="291" t="s">
        <v>470</v>
      </c>
      <c r="AB203" s="107">
        <v>548</v>
      </c>
      <c r="AC203" s="107" t="s">
        <v>121</v>
      </c>
      <c r="AD203" s="107">
        <v>180</v>
      </c>
      <c r="AE203" s="107" t="s">
        <v>130</v>
      </c>
      <c r="AF203" s="107" t="s">
        <v>214</v>
      </c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07"/>
    </row>
    <row r="204" spans="1:46" ht="15.75" thickBot="1" x14ac:dyDescent="0.3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397">
        <v>10</v>
      </c>
      <c r="AA204" s="398" t="s">
        <v>470</v>
      </c>
      <c r="AB204" s="397">
        <v>533</v>
      </c>
      <c r="AC204" s="397" t="s">
        <v>121</v>
      </c>
      <c r="AD204" s="397">
        <v>180</v>
      </c>
      <c r="AE204" s="397" t="s">
        <v>130</v>
      </c>
      <c r="AF204" s="397" t="s">
        <v>214</v>
      </c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07"/>
    </row>
    <row r="205" spans="1:46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131"/>
      <c r="Z205" s="232">
        <v>19</v>
      </c>
      <c r="AA205" s="393" t="s">
        <v>470</v>
      </c>
      <c r="AB205" s="393">
        <v>542</v>
      </c>
      <c r="AC205" s="393" t="s">
        <v>121</v>
      </c>
      <c r="AD205" s="393">
        <v>180</v>
      </c>
      <c r="AE205" s="393" t="s">
        <v>132</v>
      </c>
      <c r="AF205" s="394" t="s">
        <v>214</v>
      </c>
      <c r="AG205" s="96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</row>
    <row r="206" spans="1:46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131"/>
      <c r="Z206" s="399">
        <v>19</v>
      </c>
      <c r="AA206" s="390" t="s">
        <v>470</v>
      </c>
      <c r="AB206" s="391">
        <v>499</v>
      </c>
      <c r="AC206" s="391" t="s">
        <v>121</v>
      </c>
      <c r="AD206" s="391">
        <v>180</v>
      </c>
      <c r="AE206" s="391" t="s">
        <v>133</v>
      </c>
      <c r="AF206" s="395" t="s">
        <v>214</v>
      </c>
      <c r="AG206" s="96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</row>
    <row r="207" spans="1:46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131"/>
      <c r="Z207" s="399">
        <v>19</v>
      </c>
      <c r="AA207" s="390" t="s">
        <v>470</v>
      </c>
      <c r="AB207" s="391">
        <v>7</v>
      </c>
      <c r="AC207" s="391" t="s">
        <v>415</v>
      </c>
      <c r="AD207" s="391">
        <v>120</v>
      </c>
      <c r="AE207" s="391" t="s">
        <v>109</v>
      </c>
      <c r="AF207" s="395" t="s">
        <v>214</v>
      </c>
      <c r="AG207" s="96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</row>
    <row r="208" spans="1:46" ht="15.75" thickBot="1" x14ac:dyDescent="0.3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131"/>
      <c r="Z208" s="400">
        <v>19</v>
      </c>
      <c r="AA208" s="389" t="s">
        <v>470</v>
      </c>
      <c r="AB208" s="392">
        <v>554</v>
      </c>
      <c r="AC208" s="392" t="s">
        <v>121</v>
      </c>
      <c r="AD208" s="392">
        <v>180</v>
      </c>
      <c r="AE208" s="392" t="s">
        <v>132</v>
      </c>
      <c r="AF208" s="396" t="s">
        <v>214</v>
      </c>
      <c r="AG208" s="96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</row>
    <row r="209" spans="1:46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131"/>
      <c r="Z209" s="232">
        <v>21</v>
      </c>
      <c r="AA209" s="393" t="s">
        <v>470</v>
      </c>
      <c r="AB209" s="393">
        <v>332</v>
      </c>
      <c r="AC209" s="393" t="s">
        <v>118</v>
      </c>
      <c r="AD209" s="393">
        <v>180</v>
      </c>
      <c r="AE209" s="393" t="s">
        <v>130</v>
      </c>
      <c r="AF209" s="394" t="s">
        <v>214</v>
      </c>
      <c r="AG209" s="96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</row>
    <row r="210" spans="1:46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131"/>
      <c r="Z210" s="399">
        <v>21</v>
      </c>
      <c r="AA210" s="390" t="s">
        <v>470</v>
      </c>
      <c r="AB210" s="391">
        <v>341</v>
      </c>
      <c r="AC210" s="391" t="s">
        <v>118</v>
      </c>
      <c r="AD210" s="391">
        <v>180</v>
      </c>
      <c r="AE210" s="391" t="s">
        <v>130</v>
      </c>
      <c r="AF210" s="395" t="s">
        <v>214</v>
      </c>
      <c r="AG210" s="96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</row>
    <row r="211" spans="1:46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131"/>
      <c r="Z211" s="399">
        <v>21</v>
      </c>
      <c r="AA211" s="390" t="s">
        <v>470</v>
      </c>
      <c r="AB211" s="391">
        <v>331</v>
      </c>
      <c r="AC211" s="391" t="s">
        <v>118</v>
      </c>
      <c r="AD211" s="391">
        <v>180</v>
      </c>
      <c r="AE211" s="391" t="s">
        <v>130</v>
      </c>
      <c r="AF211" s="395" t="s">
        <v>214</v>
      </c>
      <c r="AG211" s="96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</row>
    <row r="212" spans="1:46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131"/>
      <c r="Z212" s="399">
        <v>21</v>
      </c>
      <c r="AA212" s="390" t="s">
        <v>470</v>
      </c>
      <c r="AB212" s="391">
        <v>334</v>
      </c>
      <c r="AC212" s="391" t="s">
        <v>118</v>
      </c>
      <c r="AD212" s="391">
        <v>180</v>
      </c>
      <c r="AE212" s="391" t="s">
        <v>130</v>
      </c>
      <c r="AF212" s="395" t="s">
        <v>214</v>
      </c>
      <c r="AG212" s="96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</row>
    <row r="213" spans="1:46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131"/>
      <c r="Z213" s="399">
        <v>21</v>
      </c>
      <c r="AA213" s="390" t="s">
        <v>470</v>
      </c>
      <c r="AB213" s="391">
        <v>342</v>
      </c>
      <c r="AC213" s="391" t="s">
        <v>118</v>
      </c>
      <c r="AD213" s="391">
        <v>180</v>
      </c>
      <c r="AE213" s="391" t="s">
        <v>130</v>
      </c>
      <c r="AF213" s="395" t="s">
        <v>214</v>
      </c>
      <c r="AG213" s="96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</row>
    <row r="214" spans="1:46" ht="15.75" thickBot="1" x14ac:dyDescent="0.3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131"/>
      <c r="Z214" s="400">
        <v>21</v>
      </c>
      <c r="AA214" s="389" t="s">
        <v>470</v>
      </c>
      <c r="AB214" s="392">
        <v>339</v>
      </c>
      <c r="AC214" s="392" t="s">
        <v>118</v>
      </c>
      <c r="AD214" s="392">
        <v>180</v>
      </c>
      <c r="AE214" s="392" t="s">
        <v>130</v>
      </c>
      <c r="AF214" s="396" t="s">
        <v>214</v>
      </c>
      <c r="AG214" s="96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</row>
    <row r="215" spans="1:46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131"/>
      <c r="Z215" s="232">
        <v>21</v>
      </c>
      <c r="AA215" s="393" t="s">
        <v>470</v>
      </c>
      <c r="AB215" s="393">
        <v>433</v>
      </c>
      <c r="AC215" s="393" t="s">
        <v>118</v>
      </c>
      <c r="AD215" s="393">
        <v>180</v>
      </c>
      <c r="AE215" s="393" t="s">
        <v>130</v>
      </c>
      <c r="AF215" s="394" t="s">
        <v>233</v>
      </c>
      <c r="AG215" s="96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</row>
    <row r="216" spans="1:46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131"/>
      <c r="Z216" s="399">
        <v>21</v>
      </c>
      <c r="AA216" s="390" t="s">
        <v>470</v>
      </c>
      <c r="AB216" s="391">
        <v>432</v>
      </c>
      <c r="AC216" s="391" t="s">
        <v>118</v>
      </c>
      <c r="AD216" s="391">
        <v>180</v>
      </c>
      <c r="AE216" s="391" t="s">
        <v>130</v>
      </c>
      <c r="AF216" s="395" t="s">
        <v>233</v>
      </c>
      <c r="AG216" s="96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</row>
    <row r="217" spans="1:46" ht="15.75" thickBot="1" x14ac:dyDescent="0.3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131"/>
      <c r="Z217" s="400">
        <v>21</v>
      </c>
      <c r="AA217" s="389" t="s">
        <v>470</v>
      </c>
      <c r="AB217" s="392">
        <v>358</v>
      </c>
      <c r="AC217" s="392" t="s">
        <v>118</v>
      </c>
      <c r="AD217" s="392">
        <v>180</v>
      </c>
      <c r="AE217" s="392" t="s">
        <v>130</v>
      </c>
      <c r="AF217" s="396" t="s">
        <v>233</v>
      </c>
      <c r="AG217" s="96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</row>
    <row r="218" spans="1:46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131"/>
      <c r="Z218" s="232">
        <v>21</v>
      </c>
      <c r="AA218" s="393" t="s">
        <v>470</v>
      </c>
      <c r="AB218" s="393">
        <v>356</v>
      </c>
      <c r="AC218" s="393" t="s">
        <v>118</v>
      </c>
      <c r="AD218" s="393">
        <v>180</v>
      </c>
      <c r="AE218" s="393" t="s">
        <v>130</v>
      </c>
      <c r="AF218" s="394" t="s">
        <v>215</v>
      </c>
      <c r="AG218" s="96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</row>
    <row r="219" spans="1:46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131"/>
      <c r="Z219" s="399">
        <v>21</v>
      </c>
      <c r="AA219" s="390" t="s">
        <v>470</v>
      </c>
      <c r="AB219" s="391">
        <v>373</v>
      </c>
      <c r="AC219" s="391" t="s">
        <v>118</v>
      </c>
      <c r="AD219" s="391">
        <v>180</v>
      </c>
      <c r="AE219" s="391" t="s">
        <v>133</v>
      </c>
      <c r="AF219" s="395" t="s">
        <v>215</v>
      </c>
      <c r="AG219" s="96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</row>
    <row r="220" spans="1:46" ht="15.75" thickBot="1" x14ac:dyDescent="0.3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131"/>
      <c r="Z220" s="400">
        <v>21</v>
      </c>
      <c r="AA220" s="389" t="s">
        <v>470</v>
      </c>
      <c r="AB220" s="392">
        <v>378</v>
      </c>
      <c r="AC220" s="392" t="s">
        <v>118</v>
      </c>
      <c r="AD220" s="392">
        <v>180</v>
      </c>
      <c r="AE220" s="392" t="s">
        <v>133</v>
      </c>
      <c r="AF220" s="396" t="s">
        <v>215</v>
      </c>
      <c r="AG220" s="96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</row>
    <row r="221" spans="1:46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131"/>
      <c r="Z221" s="232">
        <v>21</v>
      </c>
      <c r="AA221" s="393" t="s">
        <v>470</v>
      </c>
      <c r="AB221" s="393">
        <v>427</v>
      </c>
      <c r="AC221" s="393" t="s">
        <v>118</v>
      </c>
      <c r="AD221" s="393">
        <v>180</v>
      </c>
      <c r="AE221" s="393" t="s">
        <v>130</v>
      </c>
      <c r="AF221" s="394" t="s">
        <v>219</v>
      </c>
      <c r="AG221" s="96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</row>
    <row r="222" spans="1:46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131"/>
      <c r="Z222" s="399">
        <v>21</v>
      </c>
      <c r="AA222" s="390" t="s">
        <v>470</v>
      </c>
      <c r="AB222" s="391">
        <v>380</v>
      </c>
      <c r="AC222" s="391" t="s">
        <v>118</v>
      </c>
      <c r="AD222" s="391">
        <v>180</v>
      </c>
      <c r="AE222" s="391" t="s">
        <v>132</v>
      </c>
      <c r="AF222" s="395" t="s">
        <v>219</v>
      </c>
      <c r="AG222" s="96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</row>
    <row r="223" spans="1:46" ht="15.75" thickBot="1" x14ac:dyDescent="0.3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131"/>
      <c r="Z223" s="400">
        <v>21</v>
      </c>
      <c r="AA223" s="389" t="s">
        <v>470</v>
      </c>
      <c r="AB223" s="392">
        <v>374</v>
      </c>
      <c r="AC223" s="392" t="s">
        <v>118</v>
      </c>
      <c r="AD223" s="392">
        <v>180</v>
      </c>
      <c r="AE223" s="392" t="s">
        <v>133</v>
      </c>
      <c r="AF223" s="396" t="s">
        <v>219</v>
      </c>
      <c r="AG223" s="96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</row>
    <row r="224" spans="1:46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131"/>
      <c r="Z224" s="232">
        <v>23</v>
      </c>
      <c r="AA224" s="393" t="s">
        <v>470</v>
      </c>
      <c r="AB224" s="393">
        <v>223</v>
      </c>
      <c r="AC224" s="393" t="s">
        <v>419</v>
      </c>
      <c r="AD224" s="393">
        <v>120</v>
      </c>
      <c r="AE224" s="393" t="s">
        <v>133</v>
      </c>
      <c r="AF224" s="394" t="s">
        <v>233</v>
      </c>
      <c r="AG224" s="96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</row>
    <row r="225" spans="1:46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131"/>
      <c r="Z225" s="399">
        <v>23</v>
      </c>
      <c r="AA225" s="390" t="s">
        <v>470</v>
      </c>
      <c r="AB225" s="391">
        <v>224</v>
      </c>
      <c r="AC225" s="391" t="s">
        <v>419</v>
      </c>
      <c r="AD225" s="391">
        <v>120</v>
      </c>
      <c r="AE225" s="391" t="s">
        <v>132</v>
      </c>
      <c r="AF225" s="395" t="s">
        <v>233</v>
      </c>
      <c r="AG225" s="96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</row>
    <row r="226" spans="1:46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131"/>
      <c r="Z226" s="399">
        <v>23</v>
      </c>
      <c r="AA226" s="390" t="s">
        <v>470</v>
      </c>
      <c r="AB226" s="391">
        <v>38</v>
      </c>
      <c r="AC226" s="391" t="s">
        <v>375</v>
      </c>
      <c r="AD226" s="391">
        <v>96</v>
      </c>
      <c r="AE226" s="391" t="s">
        <v>130</v>
      </c>
      <c r="AF226" s="395" t="s">
        <v>233</v>
      </c>
      <c r="AG226" s="96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</row>
    <row r="227" spans="1:46" ht="15.75" thickBot="1" x14ac:dyDescent="0.3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131"/>
      <c r="Z227" s="400">
        <v>23</v>
      </c>
      <c r="AA227" s="389" t="s">
        <v>470</v>
      </c>
      <c r="AB227" s="392">
        <v>3282</v>
      </c>
      <c r="AC227" s="392" t="s">
        <v>218</v>
      </c>
      <c r="AD227" s="392">
        <v>36</v>
      </c>
      <c r="AE227" s="392" t="s">
        <v>130</v>
      </c>
      <c r="AF227" s="396" t="s">
        <v>233</v>
      </c>
      <c r="AG227" s="96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</row>
    <row r="228" spans="1:46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131"/>
      <c r="Z228" s="232">
        <v>23</v>
      </c>
      <c r="AA228" s="393" t="s">
        <v>470</v>
      </c>
      <c r="AB228" s="393">
        <v>156</v>
      </c>
      <c r="AC228" s="393" t="s">
        <v>297</v>
      </c>
      <c r="AD228" s="393">
        <v>120</v>
      </c>
      <c r="AE228" s="393" t="s">
        <v>133</v>
      </c>
      <c r="AF228" s="394" t="s">
        <v>219</v>
      </c>
      <c r="AG228" s="96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</row>
    <row r="229" spans="1:46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131"/>
      <c r="Z229" s="399">
        <v>23</v>
      </c>
      <c r="AA229" s="390" t="s">
        <v>470</v>
      </c>
      <c r="AB229" s="391">
        <v>157</v>
      </c>
      <c r="AC229" s="391" t="s">
        <v>297</v>
      </c>
      <c r="AD229" s="391">
        <v>120</v>
      </c>
      <c r="AE229" s="391" t="s">
        <v>132</v>
      </c>
      <c r="AF229" s="395" t="s">
        <v>219</v>
      </c>
      <c r="AG229" s="96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</row>
    <row r="230" spans="1:46" ht="15.75" thickBot="1" x14ac:dyDescent="0.3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131"/>
      <c r="Z230" s="400">
        <v>23</v>
      </c>
      <c r="AA230" s="389" t="s">
        <v>470</v>
      </c>
      <c r="AB230" s="392">
        <v>41</v>
      </c>
      <c r="AC230" s="392" t="s">
        <v>375</v>
      </c>
      <c r="AD230" s="392">
        <v>96</v>
      </c>
      <c r="AE230" s="392" t="s">
        <v>109</v>
      </c>
      <c r="AF230" s="396" t="s">
        <v>219</v>
      </c>
      <c r="AG230" s="96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</row>
    <row r="231" spans="1:46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131"/>
      <c r="Z231" s="232">
        <v>23</v>
      </c>
      <c r="AA231" s="393" t="s">
        <v>470</v>
      </c>
      <c r="AB231" s="393">
        <v>152</v>
      </c>
      <c r="AC231" s="393" t="s">
        <v>236</v>
      </c>
      <c r="AD231" s="393">
        <v>180</v>
      </c>
      <c r="AE231" s="393" t="s">
        <v>130</v>
      </c>
      <c r="AF231" s="394" t="s">
        <v>215</v>
      </c>
      <c r="AG231" s="96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</row>
    <row r="232" spans="1:46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131"/>
      <c r="Z232" s="399">
        <v>23</v>
      </c>
      <c r="AA232" s="390" t="s">
        <v>470</v>
      </c>
      <c r="AB232" s="391">
        <v>153</v>
      </c>
      <c r="AC232" s="391" t="s">
        <v>236</v>
      </c>
      <c r="AD232" s="391">
        <v>180</v>
      </c>
      <c r="AE232" s="391" t="s">
        <v>109</v>
      </c>
      <c r="AF232" s="395" t="s">
        <v>215</v>
      </c>
      <c r="AG232" s="96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</row>
    <row r="233" spans="1:46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131"/>
      <c r="Z233" s="399">
        <v>23</v>
      </c>
      <c r="AA233" s="390" t="s">
        <v>470</v>
      </c>
      <c r="AB233" s="391">
        <v>6</v>
      </c>
      <c r="AC233" s="391" t="s">
        <v>415</v>
      </c>
      <c r="AD233" s="391">
        <v>120</v>
      </c>
      <c r="AE233" s="391" t="s">
        <v>109</v>
      </c>
      <c r="AF233" s="395" t="s">
        <v>215</v>
      </c>
      <c r="AG233" s="96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</row>
    <row r="234" spans="1:46" ht="15.75" thickBot="1" x14ac:dyDescent="0.3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131"/>
      <c r="Z234" s="400">
        <v>23</v>
      </c>
      <c r="AA234" s="389" t="s">
        <v>470</v>
      </c>
      <c r="AB234" s="392">
        <v>3266</v>
      </c>
      <c r="AC234" s="392" t="s">
        <v>117</v>
      </c>
      <c r="AD234" s="392">
        <v>180</v>
      </c>
      <c r="AE234" s="392" t="s">
        <v>462</v>
      </c>
      <c r="AF234" s="396" t="s">
        <v>215</v>
      </c>
      <c r="AG234" s="96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</row>
    <row r="235" spans="1:46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131"/>
      <c r="Z235" s="232">
        <v>23</v>
      </c>
      <c r="AA235" s="393" t="s">
        <v>470</v>
      </c>
      <c r="AB235" s="393">
        <v>152</v>
      </c>
      <c r="AC235" s="393" t="s">
        <v>297</v>
      </c>
      <c r="AD235" s="393">
        <v>120</v>
      </c>
      <c r="AE235" s="393" t="s">
        <v>133</v>
      </c>
      <c r="AF235" s="394" t="s">
        <v>214</v>
      </c>
      <c r="AG235" s="96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</row>
    <row r="236" spans="1:46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131"/>
      <c r="Z236" s="399">
        <v>23</v>
      </c>
      <c r="AA236" s="390" t="s">
        <v>470</v>
      </c>
      <c r="AB236" s="391">
        <v>153</v>
      </c>
      <c r="AC236" s="391" t="s">
        <v>297</v>
      </c>
      <c r="AD236" s="391">
        <v>120</v>
      </c>
      <c r="AE236" s="391" t="s">
        <v>132</v>
      </c>
      <c r="AF236" s="395" t="s">
        <v>214</v>
      </c>
      <c r="AG236" s="96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</row>
    <row r="237" spans="1:46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131"/>
      <c r="Z237" s="399">
        <v>23</v>
      </c>
      <c r="AA237" s="390" t="s">
        <v>470</v>
      </c>
      <c r="AB237" s="391">
        <v>154</v>
      </c>
      <c r="AC237" s="391" t="s">
        <v>297</v>
      </c>
      <c r="AD237" s="391">
        <v>120</v>
      </c>
      <c r="AE237" s="391" t="s">
        <v>109</v>
      </c>
      <c r="AF237" s="395" t="s">
        <v>214</v>
      </c>
      <c r="AG237" s="96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</row>
    <row r="238" spans="1:46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131"/>
      <c r="Z238" s="399">
        <v>23</v>
      </c>
      <c r="AA238" s="390" t="s">
        <v>470</v>
      </c>
      <c r="AB238" s="391">
        <v>155</v>
      </c>
      <c r="AC238" s="391" t="s">
        <v>297</v>
      </c>
      <c r="AD238" s="391">
        <v>120</v>
      </c>
      <c r="AE238" s="391" t="s">
        <v>231</v>
      </c>
      <c r="AF238" s="395" t="s">
        <v>214</v>
      </c>
      <c r="AG238" s="96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</row>
    <row r="239" spans="1:46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131"/>
      <c r="Z239" s="399">
        <v>23</v>
      </c>
      <c r="AA239" s="390" t="s">
        <v>470</v>
      </c>
      <c r="AB239" s="391">
        <v>526</v>
      </c>
      <c r="AC239" s="391" t="s">
        <v>121</v>
      </c>
      <c r="AD239" s="391">
        <v>180</v>
      </c>
      <c r="AE239" s="391" t="s">
        <v>132</v>
      </c>
      <c r="AF239" s="395" t="s">
        <v>214</v>
      </c>
      <c r="AG239" s="96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</row>
    <row r="240" spans="1:46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131"/>
      <c r="Z240" s="399">
        <v>232</v>
      </c>
      <c r="AA240" s="390" t="s">
        <v>470</v>
      </c>
      <c r="AB240" s="391">
        <v>552</v>
      </c>
      <c r="AC240" s="391" t="s">
        <v>121</v>
      </c>
      <c r="AD240" s="391">
        <v>180</v>
      </c>
      <c r="AE240" s="391" t="s">
        <v>130</v>
      </c>
      <c r="AF240" s="395" t="s">
        <v>214</v>
      </c>
      <c r="AG240" s="96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</row>
    <row r="241" spans="1:46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131"/>
      <c r="Z241" s="399">
        <v>23</v>
      </c>
      <c r="AA241" s="390" t="s">
        <v>470</v>
      </c>
      <c r="AB241" s="391">
        <v>39</v>
      </c>
      <c r="AC241" s="391" t="s">
        <v>375</v>
      </c>
      <c r="AD241" s="391">
        <v>96</v>
      </c>
      <c r="AE241" s="391" t="s">
        <v>130</v>
      </c>
      <c r="AF241" s="395" t="s">
        <v>214</v>
      </c>
      <c r="AG241" s="96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</row>
    <row r="242" spans="1:46" ht="15.75" thickBot="1" x14ac:dyDescent="0.3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131"/>
      <c r="Z242" s="400">
        <v>23</v>
      </c>
      <c r="AA242" s="389" t="s">
        <v>470</v>
      </c>
      <c r="AB242" s="392">
        <v>537</v>
      </c>
      <c r="AC242" s="392" t="s">
        <v>121</v>
      </c>
      <c r="AD242" s="392">
        <v>180</v>
      </c>
      <c r="AE242" s="392" t="s">
        <v>133</v>
      </c>
      <c r="AF242" s="396" t="s">
        <v>214</v>
      </c>
      <c r="AG242" s="96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</row>
    <row r="243" spans="1:46" ht="15.75" thickBot="1" x14ac:dyDescent="0.3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131"/>
      <c r="Z243" s="401">
        <v>24</v>
      </c>
      <c r="AA243" s="402" t="s">
        <v>470</v>
      </c>
      <c r="AB243" s="402">
        <v>40</v>
      </c>
      <c r="AC243" s="402" t="s">
        <v>375</v>
      </c>
      <c r="AD243" s="402">
        <v>96</v>
      </c>
      <c r="AE243" s="402" t="s">
        <v>109</v>
      </c>
      <c r="AF243" s="403" t="s">
        <v>214</v>
      </c>
      <c r="AG243" s="96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</row>
    <row r="244" spans="1:46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131"/>
      <c r="Z244" s="232">
        <v>21</v>
      </c>
      <c r="AA244" s="393" t="s">
        <v>470</v>
      </c>
      <c r="AB244" s="393">
        <v>429</v>
      </c>
      <c r="AC244" s="393" t="s">
        <v>118</v>
      </c>
      <c r="AD244" s="393">
        <v>180</v>
      </c>
      <c r="AE244" s="393" t="s">
        <v>130</v>
      </c>
      <c r="AF244" s="394" t="s">
        <v>217</v>
      </c>
      <c r="AG244" s="96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</row>
    <row r="245" spans="1:46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131"/>
      <c r="Z245" s="399">
        <v>21</v>
      </c>
      <c r="AA245" s="390" t="s">
        <v>470</v>
      </c>
      <c r="AB245" s="391">
        <v>377</v>
      </c>
      <c r="AC245" s="391" t="s">
        <v>118</v>
      </c>
      <c r="AD245" s="391">
        <v>180</v>
      </c>
      <c r="AE245" s="391" t="s">
        <v>132</v>
      </c>
      <c r="AF245" s="395" t="s">
        <v>217</v>
      </c>
      <c r="AG245" s="96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</row>
    <row r="246" spans="1:46" ht="15.75" thickBot="1" x14ac:dyDescent="0.3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131"/>
      <c r="Z246" s="400">
        <v>21</v>
      </c>
      <c r="AA246" s="389" t="s">
        <v>470</v>
      </c>
      <c r="AB246" s="392">
        <v>435</v>
      </c>
      <c r="AC246" s="392" t="s">
        <v>118</v>
      </c>
      <c r="AD246" s="392">
        <v>180</v>
      </c>
      <c r="AE246" s="392" t="s">
        <v>133</v>
      </c>
      <c r="AF246" s="396" t="s">
        <v>217</v>
      </c>
      <c r="AG246" s="96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</row>
    <row r="247" spans="1:46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131"/>
      <c r="Z247" s="232">
        <v>29</v>
      </c>
      <c r="AA247" s="434" t="s">
        <v>470</v>
      </c>
      <c r="AB247" s="434">
        <v>3288</v>
      </c>
      <c r="AC247" s="434" t="s">
        <v>223</v>
      </c>
      <c r="AD247" s="434">
        <v>180</v>
      </c>
      <c r="AE247" s="434" t="s">
        <v>133</v>
      </c>
      <c r="AF247" s="435" t="s">
        <v>214</v>
      </c>
      <c r="AG247" s="96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</row>
    <row r="248" spans="1:46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131"/>
      <c r="Z248" s="399">
        <v>29</v>
      </c>
      <c r="AA248" s="431" t="s">
        <v>470</v>
      </c>
      <c r="AB248" s="432">
        <v>3290</v>
      </c>
      <c r="AC248" s="432" t="s">
        <v>512</v>
      </c>
      <c r="AD248" s="432">
        <v>180</v>
      </c>
      <c r="AE248" s="432" t="s">
        <v>109</v>
      </c>
      <c r="AF248" s="436" t="s">
        <v>214</v>
      </c>
      <c r="AG248" s="96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</row>
    <row r="249" spans="1:46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131"/>
      <c r="Z249" s="399">
        <v>29</v>
      </c>
      <c r="AA249" s="431" t="s">
        <v>470</v>
      </c>
      <c r="AB249" s="432">
        <v>3292</v>
      </c>
      <c r="AC249" s="432" t="s">
        <v>223</v>
      </c>
      <c r="AD249" s="432">
        <v>180</v>
      </c>
      <c r="AE249" s="432" t="s">
        <v>132</v>
      </c>
      <c r="AF249" s="436" t="s">
        <v>214</v>
      </c>
      <c r="AG249" s="96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</row>
    <row r="250" spans="1:46" ht="15.75" thickBot="1" x14ac:dyDescent="0.3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131"/>
      <c r="Z250" s="400">
        <v>29</v>
      </c>
      <c r="AA250" s="429" t="s">
        <v>470</v>
      </c>
      <c r="AB250" s="433">
        <v>228</v>
      </c>
      <c r="AC250" s="433" t="s">
        <v>419</v>
      </c>
      <c r="AD250" s="433">
        <v>120</v>
      </c>
      <c r="AE250" s="433" t="s">
        <v>231</v>
      </c>
      <c r="AF250" s="437" t="s">
        <v>214</v>
      </c>
      <c r="AG250" s="96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</row>
    <row r="251" spans="1:46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431"/>
      <c r="AA251" s="269" t="s">
        <v>470</v>
      </c>
      <c r="AB251" s="431"/>
      <c r="AC251" s="431"/>
      <c r="AD251" s="431"/>
      <c r="AE251" s="431"/>
      <c r="AF251" s="431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</row>
    <row r="252" spans="1:46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269" t="s">
        <v>470</v>
      </c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</row>
    <row r="253" spans="1:46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269" t="s">
        <v>470</v>
      </c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</row>
    <row r="254" spans="1:46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269" t="s">
        <v>470</v>
      </c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</row>
    <row r="255" spans="1:46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269" t="s">
        <v>470</v>
      </c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</row>
    <row r="256" spans="1:46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269" t="s">
        <v>470</v>
      </c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</row>
    <row r="257" spans="1:46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269" t="s">
        <v>470</v>
      </c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</row>
    <row r="258" spans="1:46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269" t="s">
        <v>470</v>
      </c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</row>
    <row r="259" spans="1:46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269" t="s">
        <v>470</v>
      </c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</row>
    <row r="260" spans="1:46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269" t="s">
        <v>470</v>
      </c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</row>
    <row r="261" spans="1:46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269" t="s">
        <v>470</v>
      </c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</row>
    <row r="262" spans="1:46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269" t="s">
        <v>470</v>
      </c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</row>
    <row r="263" spans="1:46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269" t="s">
        <v>470</v>
      </c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</row>
    <row r="264" spans="1:46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269" t="s">
        <v>470</v>
      </c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</row>
    <row r="265" spans="1:46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269" t="s">
        <v>470</v>
      </c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</row>
    <row r="266" spans="1:46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269" t="s">
        <v>470</v>
      </c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</row>
    <row r="267" spans="1:46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269" t="s">
        <v>470</v>
      </c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</row>
    <row r="268" spans="1:46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269" t="s">
        <v>470</v>
      </c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</row>
    <row r="269" spans="1:46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269" t="s">
        <v>470</v>
      </c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</row>
    <row r="270" spans="1:46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269" t="s">
        <v>470</v>
      </c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</row>
    <row r="271" spans="1:46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269" t="s">
        <v>470</v>
      </c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</row>
    <row r="272" spans="1:46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269" t="s">
        <v>470</v>
      </c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</row>
    <row r="273" spans="1:46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269" t="s">
        <v>470</v>
      </c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</row>
    <row r="274" spans="1:46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269" t="s">
        <v>470</v>
      </c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R274" s="87"/>
      <c r="AS274" s="87"/>
      <c r="AT274" s="87"/>
    </row>
    <row r="275" spans="1:46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269" t="s">
        <v>470</v>
      </c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</row>
    <row r="276" spans="1:46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269" t="s">
        <v>470</v>
      </c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</row>
    <row r="277" spans="1:46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269" t="s">
        <v>470</v>
      </c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</row>
    <row r="278" spans="1:46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269" t="s">
        <v>470</v>
      </c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R278" s="87"/>
      <c r="AS278" s="87"/>
      <c r="AT278" s="87"/>
    </row>
    <row r="279" spans="1:46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269" t="s">
        <v>470</v>
      </c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</row>
    <row r="280" spans="1:46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269" t="s">
        <v>470</v>
      </c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</row>
    <row r="281" spans="1:46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269" t="s">
        <v>470</v>
      </c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</row>
    <row r="282" spans="1:46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269" t="s">
        <v>470</v>
      </c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R282" s="87"/>
      <c r="AS282" s="87"/>
      <c r="AT282" s="87"/>
    </row>
    <row r="283" spans="1:46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269" t="s">
        <v>470</v>
      </c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</row>
    <row r="284" spans="1:46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269" t="s">
        <v>470</v>
      </c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R284" s="87"/>
      <c r="AS284" s="87"/>
      <c r="AT284" s="87"/>
    </row>
    <row r="285" spans="1:46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269" t="s">
        <v>470</v>
      </c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</row>
    <row r="286" spans="1:46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269" t="s">
        <v>470</v>
      </c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</row>
    <row r="287" spans="1:46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269" t="s">
        <v>470</v>
      </c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R287" s="87"/>
      <c r="AS287" s="87"/>
      <c r="AT287" s="87"/>
    </row>
    <row r="288" spans="1:46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269" t="s">
        <v>470</v>
      </c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</row>
    <row r="289" spans="1:46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269" t="s">
        <v>470</v>
      </c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7"/>
      <c r="AP289" s="87"/>
      <c r="AQ289" s="87"/>
      <c r="AR289" s="87"/>
      <c r="AS289" s="87"/>
      <c r="AT289" s="87"/>
    </row>
    <row r="290" spans="1:46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269" t="s">
        <v>470</v>
      </c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</row>
    <row r="291" spans="1:46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269" t="s">
        <v>470</v>
      </c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</row>
    <row r="292" spans="1:46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269" t="s">
        <v>470</v>
      </c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</row>
    <row r="293" spans="1:46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269" t="s">
        <v>470</v>
      </c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</row>
    <row r="294" spans="1:46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269" t="s">
        <v>470</v>
      </c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R294" s="87"/>
      <c r="AS294" s="87"/>
      <c r="AT294" s="87"/>
    </row>
    <row r="295" spans="1:46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269" t="s">
        <v>470</v>
      </c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R295" s="87"/>
      <c r="AS295" s="87"/>
      <c r="AT295" s="87"/>
    </row>
    <row r="296" spans="1:46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269" t="s">
        <v>470</v>
      </c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</row>
    <row r="297" spans="1:46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269" t="s">
        <v>470</v>
      </c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</row>
    <row r="298" spans="1:46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269" t="s">
        <v>470</v>
      </c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</row>
    <row r="299" spans="1:46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269" t="s">
        <v>470</v>
      </c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</row>
    <row r="300" spans="1:46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269" t="s">
        <v>470</v>
      </c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</row>
    <row r="301" spans="1:46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269" t="s">
        <v>470</v>
      </c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</row>
    <row r="302" spans="1:46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269" t="s">
        <v>470</v>
      </c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</row>
    <row r="303" spans="1:46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269" t="s">
        <v>470</v>
      </c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R303" s="87"/>
      <c r="AS303" s="87"/>
      <c r="AT303" s="87"/>
    </row>
    <row r="304" spans="1:46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269" t="s">
        <v>470</v>
      </c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</row>
    <row r="305" spans="1:46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269" t="s">
        <v>470</v>
      </c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</row>
    <row r="306" spans="1:46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269" t="s">
        <v>470</v>
      </c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R306" s="87"/>
      <c r="AS306" s="87"/>
      <c r="AT306" s="87"/>
    </row>
    <row r="307" spans="1:46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269" t="s">
        <v>470</v>
      </c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</row>
    <row r="308" spans="1:46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269" t="s">
        <v>470</v>
      </c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</row>
    <row r="309" spans="1:46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269" t="s">
        <v>470</v>
      </c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R309" s="87"/>
      <c r="AS309" s="87"/>
      <c r="AT309" s="87"/>
    </row>
    <row r="310" spans="1:46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269" t="s">
        <v>470</v>
      </c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</row>
    <row r="311" spans="1:46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269" t="s">
        <v>470</v>
      </c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</row>
    <row r="312" spans="1:46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269" t="s">
        <v>470</v>
      </c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</row>
    <row r="313" spans="1:46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269" t="s">
        <v>470</v>
      </c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</row>
    <row r="314" spans="1:46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269" t="s">
        <v>470</v>
      </c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</row>
    <row r="315" spans="1:46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269" t="s">
        <v>470</v>
      </c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</row>
    <row r="316" spans="1:46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269" t="s">
        <v>470</v>
      </c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</row>
    <row r="317" spans="1:46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269" t="s">
        <v>470</v>
      </c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</row>
    <row r="318" spans="1:46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269" t="s">
        <v>470</v>
      </c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R318" s="87"/>
      <c r="AS318" s="87"/>
      <c r="AT318" s="87"/>
    </row>
    <row r="319" spans="1:46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269" t="s">
        <v>470</v>
      </c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R319" s="87"/>
      <c r="AS319" s="87"/>
      <c r="AT319" s="87"/>
    </row>
    <row r="320" spans="1:46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269" t="s">
        <v>470</v>
      </c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</row>
    <row r="321" spans="1:46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269" t="s">
        <v>470</v>
      </c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</row>
    <row r="322" spans="1:46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269" t="s">
        <v>470</v>
      </c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</row>
    <row r="323" spans="1:46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269" t="s">
        <v>470</v>
      </c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R323" s="87"/>
      <c r="AS323" s="87"/>
      <c r="AT323" s="87"/>
    </row>
    <row r="324" spans="1:46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269" t="s">
        <v>470</v>
      </c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R324" s="87"/>
      <c r="AS324" s="87"/>
      <c r="AT324" s="87"/>
    </row>
    <row r="325" spans="1:46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269" t="s">
        <v>470</v>
      </c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/>
      <c r="AS325" s="87"/>
      <c r="AT325" s="87"/>
    </row>
    <row r="326" spans="1:46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269" t="s">
        <v>470</v>
      </c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</row>
    <row r="327" spans="1:46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269" t="s">
        <v>470</v>
      </c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R327" s="87"/>
      <c r="AS327" s="87"/>
      <c r="AT327" s="87"/>
    </row>
    <row r="328" spans="1:46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269" t="s">
        <v>470</v>
      </c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</row>
    <row r="329" spans="1:46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269" t="s">
        <v>470</v>
      </c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R329" s="87"/>
      <c r="AS329" s="87"/>
      <c r="AT329" s="87"/>
    </row>
    <row r="330" spans="1:46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269" t="s">
        <v>470</v>
      </c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</row>
    <row r="331" spans="1:46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269" t="s">
        <v>470</v>
      </c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R331" s="87"/>
      <c r="AS331" s="87"/>
      <c r="AT331" s="87"/>
    </row>
    <row r="332" spans="1:46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269" t="s">
        <v>470</v>
      </c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</row>
    <row r="333" spans="1:46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269" t="s">
        <v>470</v>
      </c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</row>
    <row r="334" spans="1:46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269" t="s">
        <v>470</v>
      </c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7"/>
      <c r="AP334" s="87"/>
      <c r="AQ334" s="87"/>
      <c r="AR334" s="87"/>
      <c r="AS334" s="87"/>
      <c r="AT334" s="87"/>
    </row>
    <row r="335" spans="1:46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269" t="s">
        <v>470</v>
      </c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</row>
    <row r="336" spans="1:46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269" t="s">
        <v>470</v>
      </c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</row>
    <row r="337" spans="1:46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269" t="s">
        <v>470</v>
      </c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</row>
    <row r="338" spans="1:46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269" t="s">
        <v>470</v>
      </c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</row>
    <row r="339" spans="1:46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269" t="s">
        <v>470</v>
      </c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</row>
    <row r="340" spans="1:46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269" t="s">
        <v>470</v>
      </c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</row>
    <row r="341" spans="1:46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269" t="s">
        <v>470</v>
      </c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R341" s="87"/>
      <c r="AS341" s="87"/>
      <c r="AT341" s="87"/>
    </row>
    <row r="342" spans="1:46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269" t="s">
        <v>470</v>
      </c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</row>
    <row r="343" spans="1:46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269" t="s">
        <v>470</v>
      </c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R343" s="87"/>
      <c r="AS343" s="87"/>
      <c r="AT343" s="87"/>
    </row>
    <row r="344" spans="1:46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269" t="s">
        <v>470</v>
      </c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</row>
    <row r="345" spans="1:46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269" t="s">
        <v>470</v>
      </c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</row>
    <row r="346" spans="1:46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269" t="s">
        <v>470</v>
      </c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</row>
    <row r="347" spans="1:46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269" t="s">
        <v>470</v>
      </c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R347" s="87"/>
      <c r="AS347" s="87"/>
      <c r="AT347" s="87"/>
    </row>
    <row r="348" spans="1:46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269" t="s">
        <v>470</v>
      </c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</row>
    <row r="349" spans="1:46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269" t="s">
        <v>470</v>
      </c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R349" s="87"/>
      <c r="AS349" s="87"/>
      <c r="AT349" s="87"/>
    </row>
    <row r="350" spans="1:46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269" t="s">
        <v>470</v>
      </c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</row>
    <row r="351" spans="1:46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269" t="s">
        <v>470</v>
      </c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</row>
    <row r="352" spans="1:46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269" t="s">
        <v>470</v>
      </c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</row>
    <row r="353" spans="1:46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269" t="s">
        <v>470</v>
      </c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R353" s="87"/>
      <c r="AS353" s="87"/>
      <c r="AT353" s="87"/>
    </row>
    <row r="354" spans="1:46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269" t="s">
        <v>470</v>
      </c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</row>
    <row r="355" spans="1:46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269" t="s">
        <v>470</v>
      </c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</row>
    <row r="356" spans="1:46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269" t="s">
        <v>470</v>
      </c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7"/>
      <c r="AP356" s="87"/>
      <c r="AQ356" s="87"/>
      <c r="AR356" s="87"/>
      <c r="AS356" s="87"/>
      <c r="AT356" s="87"/>
    </row>
    <row r="357" spans="1:46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269" t="s">
        <v>470</v>
      </c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</row>
    <row r="358" spans="1:46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269" t="s">
        <v>470</v>
      </c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R358" s="87"/>
      <c r="AS358" s="87"/>
      <c r="AT358" s="87"/>
    </row>
    <row r="359" spans="1:46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269" t="s">
        <v>470</v>
      </c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R359" s="87"/>
      <c r="AS359" s="87"/>
      <c r="AT359" s="87"/>
    </row>
    <row r="360" spans="1:46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269" t="s">
        <v>470</v>
      </c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R360" s="87"/>
      <c r="AS360" s="87"/>
      <c r="AT360" s="87"/>
    </row>
    <row r="361" spans="1:46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269" t="s">
        <v>470</v>
      </c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R361" s="87"/>
      <c r="AS361" s="87"/>
      <c r="AT361" s="87"/>
    </row>
    <row r="362" spans="1:46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269" t="s">
        <v>470</v>
      </c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</row>
    <row r="363" spans="1:46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269" t="s">
        <v>470</v>
      </c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</row>
    <row r="364" spans="1:46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269" t="s">
        <v>470</v>
      </c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R364" s="87"/>
      <c r="AS364" s="87"/>
      <c r="AT364" s="87"/>
    </row>
    <row r="365" spans="1:46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269" t="s">
        <v>470</v>
      </c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</row>
    <row r="366" spans="1:46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269" t="s">
        <v>470</v>
      </c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</row>
    <row r="367" spans="1:46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269" t="s">
        <v>470</v>
      </c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</row>
    <row r="368" spans="1:46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269" t="s">
        <v>470</v>
      </c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</row>
    <row r="369" spans="1:46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269" t="s">
        <v>470</v>
      </c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</row>
    <row r="370" spans="1:46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269" t="s">
        <v>470</v>
      </c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</row>
    <row r="371" spans="1:46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269" t="s">
        <v>470</v>
      </c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R371" s="87"/>
      <c r="AS371" s="87"/>
      <c r="AT371" s="87"/>
    </row>
    <row r="372" spans="1:46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269" t="s">
        <v>470</v>
      </c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</row>
    <row r="373" spans="1:46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269" t="s">
        <v>470</v>
      </c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</row>
    <row r="374" spans="1:46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269" t="s">
        <v>470</v>
      </c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R374" s="87"/>
      <c r="AS374" s="87"/>
      <c r="AT374" s="87"/>
    </row>
    <row r="375" spans="1:46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269" t="s">
        <v>470</v>
      </c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R375" s="87"/>
      <c r="AS375" s="87"/>
      <c r="AT375" s="87"/>
    </row>
    <row r="376" spans="1:46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269" t="s">
        <v>470</v>
      </c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R376" s="87"/>
      <c r="AS376" s="87"/>
      <c r="AT376" s="87"/>
    </row>
    <row r="377" spans="1:46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269" t="s">
        <v>470</v>
      </c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R377" s="87"/>
      <c r="AS377" s="87"/>
      <c r="AT377" s="87"/>
    </row>
    <row r="378" spans="1:46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269" t="s">
        <v>470</v>
      </c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R378" s="87"/>
      <c r="AS378" s="87"/>
      <c r="AT378" s="87"/>
    </row>
    <row r="379" spans="1:46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269" t="s">
        <v>470</v>
      </c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R379" s="87"/>
      <c r="AS379" s="87"/>
      <c r="AT379" s="87"/>
    </row>
    <row r="380" spans="1:46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269" t="s">
        <v>470</v>
      </c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R380" s="87"/>
      <c r="AS380" s="87"/>
      <c r="AT380" s="87"/>
    </row>
    <row r="381" spans="1:46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269" t="s">
        <v>470</v>
      </c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R381" s="87"/>
      <c r="AS381" s="87"/>
      <c r="AT381" s="87"/>
    </row>
    <row r="382" spans="1:46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269" t="s">
        <v>470</v>
      </c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R382" s="87"/>
      <c r="AS382" s="87"/>
      <c r="AT382" s="87"/>
    </row>
    <row r="383" spans="1:46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269" t="s">
        <v>470</v>
      </c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R383" s="87"/>
      <c r="AS383" s="87"/>
      <c r="AT383" s="87"/>
    </row>
    <row r="384" spans="1:46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269" t="s">
        <v>470</v>
      </c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R384" s="87"/>
      <c r="AS384" s="87"/>
      <c r="AT384" s="87"/>
    </row>
    <row r="385" spans="1:46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269" t="s">
        <v>470</v>
      </c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R385" s="87"/>
      <c r="AS385" s="87"/>
      <c r="AT385" s="87"/>
    </row>
    <row r="386" spans="1:46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269" t="s">
        <v>470</v>
      </c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7"/>
      <c r="AP386" s="87"/>
      <c r="AQ386" s="87"/>
      <c r="AR386" s="87"/>
      <c r="AS386" s="87"/>
      <c r="AT386" s="87"/>
    </row>
    <row r="387" spans="1:46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269" t="s">
        <v>470</v>
      </c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R387" s="87"/>
      <c r="AS387" s="87"/>
      <c r="AT387" s="87"/>
    </row>
    <row r="388" spans="1:46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269" t="s">
        <v>470</v>
      </c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R388" s="87"/>
      <c r="AS388" s="87"/>
      <c r="AT388" s="87"/>
    </row>
    <row r="389" spans="1:46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269" t="s">
        <v>470</v>
      </c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R389" s="87"/>
      <c r="AS389" s="87"/>
      <c r="AT389" s="87"/>
    </row>
    <row r="390" spans="1:46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269" t="s">
        <v>470</v>
      </c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R390" s="87"/>
      <c r="AS390" s="87"/>
      <c r="AT390" s="87"/>
    </row>
    <row r="391" spans="1:46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269" t="s">
        <v>470</v>
      </c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7"/>
      <c r="AP391" s="87"/>
      <c r="AQ391" s="87"/>
      <c r="AR391" s="87"/>
      <c r="AS391" s="87"/>
      <c r="AT391" s="87"/>
    </row>
    <row r="392" spans="1:46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269" t="s">
        <v>470</v>
      </c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R392" s="87"/>
      <c r="AS392" s="87"/>
      <c r="AT392" s="87"/>
    </row>
    <row r="393" spans="1:46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269" t="s">
        <v>470</v>
      </c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7"/>
      <c r="AP393" s="87"/>
      <c r="AQ393" s="87"/>
      <c r="AR393" s="87"/>
      <c r="AS393" s="87"/>
      <c r="AT393" s="87"/>
    </row>
    <row r="394" spans="1:46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269" t="s">
        <v>470</v>
      </c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7"/>
      <c r="AP394" s="87"/>
      <c r="AQ394" s="87"/>
      <c r="AR394" s="87"/>
      <c r="AS394" s="87"/>
      <c r="AT394" s="87"/>
    </row>
    <row r="395" spans="1:46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269" t="s">
        <v>470</v>
      </c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7"/>
      <c r="AP395" s="87"/>
      <c r="AQ395" s="87"/>
      <c r="AR395" s="87"/>
      <c r="AS395" s="87"/>
      <c r="AT395" s="87"/>
    </row>
    <row r="396" spans="1:46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269" t="s">
        <v>470</v>
      </c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7"/>
      <c r="AP396" s="87"/>
      <c r="AQ396" s="87"/>
      <c r="AR396" s="87"/>
      <c r="AS396" s="87"/>
      <c r="AT396" s="87"/>
    </row>
    <row r="397" spans="1:46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269" t="s">
        <v>470</v>
      </c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7"/>
      <c r="AP397" s="87"/>
      <c r="AQ397" s="87"/>
      <c r="AR397" s="87"/>
      <c r="AS397" s="87"/>
      <c r="AT397" s="87"/>
    </row>
    <row r="398" spans="1:46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269" t="s">
        <v>470</v>
      </c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7"/>
      <c r="AP398" s="87"/>
      <c r="AQ398" s="87"/>
      <c r="AR398" s="87"/>
      <c r="AS398" s="87"/>
      <c r="AT398" s="87"/>
    </row>
    <row r="399" spans="1:46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269" t="s">
        <v>470</v>
      </c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7"/>
      <c r="AP399" s="87"/>
      <c r="AQ399" s="87"/>
      <c r="AR399" s="87"/>
      <c r="AS399" s="87"/>
      <c r="AT399" s="87"/>
    </row>
    <row r="400" spans="1:46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269" t="s">
        <v>470</v>
      </c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7"/>
      <c r="AP400" s="87"/>
      <c r="AQ400" s="87"/>
      <c r="AR400" s="87"/>
      <c r="AS400" s="87"/>
      <c r="AT400" s="87"/>
    </row>
    <row r="401" spans="1:46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269" t="s">
        <v>470</v>
      </c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7"/>
      <c r="AP401" s="87"/>
      <c r="AQ401" s="87"/>
      <c r="AR401" s="87"/>
      <c r="AS401" s="87"/>
      <c r="AT401" s="87"/>
    </row>
    <row r="402" spans="1:46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269" t="s">
        <v>470</v>
      </c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7"/>
      <c r="AP402" s="87"/>
      <c r="AQ402" s="87"/>
      <c r="AR402" s="87"/>
      <c r="AS402" s="87"/>
      <c r="AT402" s="87"/>
    </row>
    <row r="403" spans="1:46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269" t="s">
        <v>470</v>
      </c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7"/>
      <c r="AP403" s="87"/>
      <c r="AQ403" s="87"/>
      <c r="AR403" s="87"/>
      <c r="AS403" s="87"/>
      <c r="AT403" s="87"/>
    </row>
    <row r="404" spans="1:46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269" t="s">
        <v>470</v>
      </c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7"/>
      <c r="AP404" s="87"/>
      <c r="AQ404" s="87"/>
      <c r="AR404" s="87"/>
      <c r="AS404" s="87"/>
      <c r="AT404" s="87"/>
    </row>
    <row r="405" spans="1:46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269" t="s">
        <v>470</v>
      </c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7"/>
      <c r="AP405" s="87"/>
      <c r="AQ405" s="87"/>
      <c r="AR405" s="87"/>
      <c r="AS405" s="87"/>
      <c r="AT405" s="87"/>
    </row>
    <row r="406" spans="1:46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269" t="s">
        <v>470</v>
      </c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7"/>
      <c r="AP406" s="87"/>
      <c r="AQ406" s="87"/>
      <c r="AR406" s="87"/>
      <c r="AS406" s="87"/>
      <c r="AT406" s="87"/>
    </row>
    <row r="407" spans="1:46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269" t="s">
        <v>470</v>
      </c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7"/>
      <c r="AP407" s="87"/>
      <c r="AQ407" s="87"/>
      <c r="AR407" s="87"/>
      <c r="AS407" s="87"/>
      <c r="AT407" s="87"/>
    </row>
    <row r="408" spans="1:46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269" t="s">
        <v>470</v>
      </c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7"/>
      <c r="AP408" s="87"/>
      <c r="AQ408" s="87"/>
      <c r="AR408" s="87"/>
      <c r="AS408" s="87"/>
      <c r="AT408" s="87"/>
    </row>
    <row r="409" spans="1:46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269" t="s">
        <v>470</v>
      </c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7"/>
      <c r="AP409" s="87"/>
      <c r="AQ409" s="87"/>
      <c r="AR409" s="87"/>
      <c r="AS409" s="87"/>
      <c r="AT409" s="87"/>
    </row>
    <row r="410" spans="1:46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269" t="s">
        <v>470</v>
      </c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7"/>
      <c r="AP410" s="87"/>
      <c r="AQ410" s="87"/>
      <c r="AR410" s="87"/>
      <c r="AS410" s="87"/>
      <c r="AT410" s="87"/>
    </row>
    <row r="411" spans="1:46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269" t="s">
        <v>470</v>
      </c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7"/>
      <c r="AP411" s="87"/>
      <c r="AQ411" s="87"/>
      <c r="AR411" s="87"/>
      <c r="AS411" s="87"/>
      <c r="AT411" s="87"/>
    </row>
    <row r="412" spans="1:46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269" t="s">
        <v>470</v>
      </c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7"/>
      <c r="AP412" s="87"/>
      <c r="AQ412" s="87"/>
      <c r="AR412" s="87"/>
      <c r="AS412" s="87"/>
      <c r="AT412" s="87"/>
    </row>
    <row r="413" spans="1:46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269" t="s">
        <v>470</v>
      </c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7"/>
      <c r="AP413" s="87"/>
      <c r="AQ413" s="87"/>
      <c r="AR413" s="87"/>
      <c r="AS413" s="87"/>
      <c r="AT413" s="87"/>
    </row>
    <row r="414" spans="1:46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269" t="s">
        <v>470</v>
      </c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7"/>
      <c r="AP414" s="87"/>
      <c r="AQ414" s="87"/>
      <c r="AR414" s="87"/>
      <c r="AS414" s="87"/>
      <c r="AT414" s="87"/>
    </row>
    <row r="415" spans="1:46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269" t="s">
        <v>470</v>
      </c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7"/>
      <c r="AP415" s="87"/>
      <c r="AQ415" s="87"/>
      <c r="AR415" s="87"/>
      <c r="AS415" s="87"/>
      <c r="AT415" s="87"/>
    </row>
    <row r="416" spans="1:46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269" t="s">
        <v>470</v>
      </c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7"/>
      <c r="AP416" s="87"/>
      <c r="AQ416" s="87"/>
      <c r="AR416" s="87"/>
      <c r="AS416" s="87"/>
      <c r="AT416" s="87"/>
    </row>
    <row r="417" spans="1:46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269" t="s">
        <v>470</v>
      </c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P417" s="87"/>
      <c r="AQ417" s="87"/>
      <c r="AR417" s="87"/>
      <c r="AS417" s="87"/>
      <c r="AT417" s="87"/>
    </row>
    <row r="418" spans="1:46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269" t="s">
        <v>470</v>
      </c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7"/>
      <c r="AP418" s="87"/>
      <c r="AQ418" s="87"/>
      <c r="AR418" s="87"/>
      <c r="AS418" s="87"/>
      <c r="AT418" s="87"/>
    </row>
    <row r="419" spans="1:46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269" t="s">
        <v>470</v>
      </c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7"/>
      <c r="AP419" s="87"/>
      <c r="AQ419" s="87"/>
      <c r="AR419" s="87"/>
      <c r="AS419" s="87"/>
      <c r="AT419" s="87"/>
    </row>
    <row r="420" spans="1:46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269" t="s">
        <v>470</v>
      </c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7"/>
      <c r="AP420" s="87"/>
      <c r="AQ420" s="87"/>
      <c r="AR420" s="87"/>
      <c r="AS420" s="87"/>
      <c r="AT420" s="87"/>
    </row>
    <row r="421" spans="1:46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269" t="s">
        <v>470</v>
      </c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7"/>
      <c r="AP421" s="87"/>
      <c r="AQ421" s="87"/>
      <c r="AR421" s="87"/>
      <c r="AS421" s="87"/>
      <c r="AT421" s="87"/>
    </row>
    <row r="422" spans="1:46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269" t="s">
        <v>470</v>
      </c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7"/>
      <c r="AP422" s="87"/>
      <c r="AQ422" s="87"/>
      <c r="AR422" s="87"/>
      <c r="AS422" s="87"/>
      <c r="AT422" s="87"/>
    </row>
    <row r="423" spans="1:46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269" t="s">
        <v>470</v>
      </c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7"/>
      <c r="AP423" s="87"/>
      <c r="AQ423" s="87"/>
      <c r="AR423" s="87"/>
      <c r="AS423" s="87"/>
      <c r="AT423" s="87"/>
    </row>
    <row r="424" spans="1:46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269" t="s">
        <v>470</v>
      </c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7"/>
      <c r="AP424" s="87"/>
      <c r="AQ424" s="87"/>
      <c r="AR424" s="87"/>
      <c r="AS424" s="87"/>
      <c r="AT424" s="87"/>
    </row>
    <row r="425" spans="1:46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269" t="s">
        <v>470</v>
      </c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7"/>
      <c r="AP425" s="87"/>
      <c r="AQ425" s="87"/>
      <c r="AR425" s="87"/>
      <c r="AS425" s="87"/>
      <c r="AT425" s="87"/>
    </row>
    <row r="426" spans="1:46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269" t="s">
        <v>470</v>
      </c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7"/>
      <c r="AP426" s="87"/>
      <c r="AQ426" s="87"/>
      <c r="AR426" s="87"/>
      <c r="AS426" s="87"/>
      <c r="AT426" s="87"/>
    </row>
    <row r="427" spans="1:46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269" t="s">
        <v>470</v>
      </c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7"/>
      <c r="AP427" s="87"/>
      <c r="AQ427" s="87"/>
      <c r="AR427" s="87"/>
      <c r="AS427" s="87"/>
      <c r="AT427" s="87"/>
    </row>
    <row r="428" spans="1:46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269" t="s">
        <v>470</v>
      </c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7"/>
      <c r="AP428" s="87"/>
      <c r="AQ428" s="87"/>
      <c r="AR428" s="87"/>
      <c r="AS428" s="87"/>
      <c r="AT428" s="87"/>
    </row>
    <row r="429" spans="1:46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269" t="s">
        <v>470</v>
      </c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7"/>
      <c r="AP429" s="87"/>
      <c r="AQ429" s="87"/>
      <c r="AR429" s="87"/>
      <c r="AS429" s="87"/>
      <c r="AT429" s="87"/>
    </row>
    <row r="430" spans="1:46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269" t="s">
        <v>470</v>
      </c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7"/>
      <c r="AP430" s="87"/>
      <c r="AQ430" s="87"/>
      <c r="AR430" s="87"/>
      <c r="AS430" s="87"/>
      <c r="AT430" s="87"/>
    </row>
    <row r="431" spans="1:46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269" t="s">
        <v>470</v>
      </c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7"/>
      <c r="AP431" s="87"/>
      <c r="AQ431" s="87"/>
      <c r="AR431" s="87"/>
      <c r="AS431" s="87"/>
      <c r="AT431" s="87"/>
    </row>
    <row r="432" spans="1:46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269" t="s">
        <v>470</v>
      </c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7"/>
      <c r="AP432" s="87"/>
      <c r="AQ432" s="87"/>
      <c r="AR432" s="87"/>
      <c r="AS432" s="87"/>
      <c r="AT432" s="87"/>
    </row>
    <row r="433" spans="1:46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269" t="s">
        <v>470</v>
      </c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7"/>
      <c r="AP433" s="87"/>
      <c r="AQ433" s="87"/>
      <c r="AR433" s="87"/>
      <c r="AS433" s="87"/>
      <c r="AT433" s="87"/>
    </row>
    <row r="434" spans="1:46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269" t="s">
        <v>470</v>
      </c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7"/>
      <c r="AP434" s="87"/>
      <c r="AQ434" s="87"/>
      <c r="AR434" s="87"/>
      <c r="AS434" s="87"/>
      <c r="AT434" s="87"/>
    </row>
    <row r="435" spans="1:46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269" t="s">
        <v>470</v>
      </c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7"/>
      <c r="AP435" s="87"/>
      <c r="AQ435" s="87"/>
      <c r="AR435" s="87"/>
      <c r="AS435" s="87"/>
      <c r="AT435" s="87"/>
    </row>
    <row r="436" spans="1:46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269" t="s">
        <v>470</v>
      </c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7"/>
      <c r="AP436" s="87"/>
      <c r="AQ436" s="87"/>
      <c r="AR436" s="87"/>
      <c r="AS436" s="87"/>
      <c r="AT436" s="87"/>
    </row>
    <row r="437" spans="1:46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269" t="s">
        <v>470</v>
      </c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7"/>
      <c r="AP437" s="87"/>
      <c r="AQ437" s="87"/>
      <c r="AR437" s="87"/>
      <c r="AS437" s="87"/>
      <c r="AT437" s="87"/>
    </row>
    <row r="438" spans="1:46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269" t="s">
        <v>470</v>
      </c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7"/>
      <c r="AP438" s="87"/>
      <c r="AQ438" s="87"/>
      <c r="AR438" s="87"/>
      <c r="AS438" s="87"/>
      <c r="AT438" s="87"/>
    </row>
    <row r="439" spans="1:46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269" t="s">
        <v>470</v>
      </c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7"/>
      <c r="AP439" s="87"/>
      <c r="AQ439" s="87"/>
      <c r="AR439" s="87"/>
      <c r="AS439" s="87"/>
      <c r="AT439" s="87"/>
    </row>
    <row r="440" spans="1:46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269" t="s">
        <v>470</v>
      </c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7"/>
      <c r="AP440" s="87"/>
      <c r="AQ440" s="87"/>
      <c r="AR440" s="87"/>
      <c r="AS440" s="87"/>
      <c r="AT440" s="87"/>
    </row>
    <row r="441" spans="1:46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269" t="s">
        <v>470</v>
      </c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7"/>
      <c r="AP441" s="87"/>
      <c r="AQ441" s="87"/>
      <c r="AR441" s="87"/>
      <c r="AS441" s="87"/>
      <c r="AT441" s="87"/>
    </row>
    <row r="442" spans="1:46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269" t="s">
        <v>470</v>
      </c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7"/>
      <c r="AP442" s="87"/>
      <c r="AQ442" s="87"/>
      <c r="AR442" s="87"/>
      <c r="AS442" s="87"/>
      <c r="AT442" s="87"/>
    </row>
    <row r="443" spans="1:46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269" t="s">
        <v>470</v>
      </c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7"/>
      <c r="AP443" s="87"/>
      <c r="AQ443" s="87"/>
      <c r="AR443" s="87"/>
      <c r="AS443" s="87"/>
      <c r="AT443" s="87"/>
    </row>
    <row r="444" spans="1:46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269" t="s">
        <v>470</v>
      </c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7"/>
      <c r="AP444" s="87"/>
      <c r="AQ444" s="87"/>
      <c r="AR444" s="87"/>
      <c r="AS444" s="87"/>
      <c r="AT444" s="87"/>
    </row>
    <row r="445" spans="1:46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269" t="s">
        <v>470</v>
      </c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7"/>
      <c r="AP445" s="87"/>
      <c r="AQ445" s="87"/>
      <c r="AR445" s="87"/>
      <c r="AS445" s="87"/>
      <c r="AT445" s="87"/>
    </row>
    <row r="446" spans="1:46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269" t="s">
        <v>470</v>
      </c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7"/>
      <c r="AP446" s="87"/>
      <c r="AQ446" s="87"/>
      <c r="AR446" s="87"/>
      <c r="AS446" s="87"/>
      <c r="AT446" s="87"/>
    </row>
    <row r="447" spans="1:46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269" t="s">
        <v>470</v>
      </c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7"/>
      <c r="AP447" s="87"/>
      <c r="AQ447" s="87"/>
      <c r="AR447" s="87"/>
      <c r="AS447" s="87"/>
      <c r="AT447" s="87"/>
    </row>
    <row r="448" spans="1:46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269" t="s">
        <v>470</v>
      </c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7"/>
      <c r="AP448" s="87"/>
      <c r="AQ448" s="87"/>
      <c r="AR448" s="87"/>
      <c r="AS448" s="87"/>
      <c r="AT448" s="87"/>
    </row>
    <row r="449" spans="1:46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269" t="s">
        <v>470</v>
      </c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7"/>
      <c r="AP449" s="87"/>
      <c r="AQ449" s="87"/>
      <c r="AR449" s="87"/>
      <c r="AS449" s="87"/>
      <c r="AT449" s="87"/>
    </row>
    <row r="450" spans="1:46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269" t="s">
        <v>470</v>
      </c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7"/>
      <c r="AP450" s="87"/>
      <c r="AQ450" s="87"/>
      <c r="AR450" s="87"/>
      <c r="AS450" s="87"/>
      <c r="AT450" s="87"/>
    </row>
    <row r="451" spans="1:46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269" t="s">
        <v>470</v>
      </c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7"/>
      <c r="AP451" s="87"/>
      <c r="AQ451" s="87"/>
      <c r="AR451" s="87"/>
      <c r="AS451" s="87"/>
      <c r="AT451" s="87"/>
    </row>
    <row r="452" spans="1:46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269" t="s">
        <v>470</v>
      </c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7"/>
      <c r="AP452" s="87"/>
      <c r="AQ452" s="87"/>
      <c r="AR452" s="87"/>
      <c r="AS452" s="87"/>
      <c r="AT452" s="87"/>
    </row>
    <row r="453" spans="1:46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269" t="s">
        <v>470</v>
      </c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7"/>
      <c r="AP453" s="87"/>
      <c r="AQ453" s="87"/>
      <c r="AR453" s="87"/>
      <c r="AS453" s="87"/>
      <c r="AT453" s="87"/>
    </row>
    <row r="454" spans="1:46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269" t="s">
        <v>470</v>
      </c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7"/>
      <c r="AP454" s="87"/>
      <c r="AQ454" s="87"/>
      <c r="AR454" s="87"/>
      <c r="AS454" s="87"/>
      <c r="AT454" s="87"/>
    </row>
    <row r="455" spans="1:46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269" t="s">
        <v>470</v>
      </c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7"/>
      <c r="AP455" s="87"/>
      <c r="AQ455" s="87"/>
      <c r="AR455" s="87"/>
      <c r="AS455" s="87"/>
      <c r="AT455" s="87"/>
    </row>
    <row r="456" spans="1:46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269" t="s">
        <v>470</v>
      </c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7"/>
      <c r="AP456" s="87"/>
      <c r="AQ456" s="87"/>
      <c r="AR456" s="87"/>
      <c r="AS456" s="87"/>
      <c r="AT456" s="87"/>
    </row>
    <row r="457" spans="1:46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269" t="s">
        <v>470</v>
      </c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7"/>
      <c r="AP457" s="87"/>
      <c r="AQ457" s="87"/>
      <c r="AR457" s="87"/>
      <c r="AS457" s="87"/>
      <c r="AT457" s="87"/>
    </row>
    <row r="458" spans="1:46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269" t="s">
        <v>470</v>
      </c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7"/>
      <c r="AP458" s="87"/>
      <c r="AQ458" s="87"/>
      <c r="AR458" s="87"/>
      <c r="AS458" s="87"/>
      <c r="AT458" s="87"/>
    </row>
    <row r="459" spans="1:46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269" t="s">
        <v>470</v>
      </c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7"/>
      <c r="AP459" s="87"/>
      <c r="AQ459" s="87"/>
      <c r="AR459" s="87"/>
      <c r="AS459" s="87"/>
      <c r="AT459" s="87"/>
    </row>
    <row r="460" spans="1:46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269" t="s">
        <v>470</v>
      </c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7"/>
      <c r="AP460" s="87"/>
      <c r="AQ460" s="87"/>
      <c r="AR460" s="87"/>
      <c r="AS460" s="87"/>
      <c r="AT460" s="87"/>
    </row>
    <row r="461" spans="1:46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269" t="s">
        <v>470</v>
      </c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7"/>
      <c r="AP461" s="87"/>
      <c r="AQ461" s="87"/>
      <c r="AR461" s="87"/>
      <c r="AS461" s="87"/>
      <c r="AT461" s="87"/>
    </row>
    <row r="462" spans="1:46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269" t="s">
        <v>470</v>
      </c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7"/>
      <c r="AP462" s="87"/>
      <c r="AQ462" s="87"/>
      <c r="AR462" s="87"/>
      <c r="AS462" s="87"/>
      <c r="AT462" s="87"/>
    </row>
    <row r="463" spans="1:46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269" t="s">
        <v>470</v>
      </c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7"/>
      <c r="AP463" s="87"/>
      <c r="AQ463" s="87"/>
      <c r="AR463" s="87"/>
      <c r="AS463" s="87"/>
      <c r="AT463" s="87"/>
    </row>
    <row r="464" spans="1:46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269" t="s">
        <v>470</v>
      </c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7"/>
      <c r="AP464" s="87"/>
      <c r="AQ464" s="87"/>
      <c r="AR464" s="87"/>
      <c r="AS464" s="87"/>
      <c r="AT464" s="87"/>
    </row>
    <row r="465" spans="1:46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269" t="s">
        <v>470</v>
      </c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7"/>
      <c r="AP465" s="87"/>
      <c r="AQ465" s="87"/>
      <c r="AR465" s="87"/>
      <c r="AS465" s="87"/>
      <c r="AT465" s="87"/>
    </row>
    <row r="466" spans="1:46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269" t="s">
        <v>470</v>
      </c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7"/>
      <c r="AP466" s="87"/>
      <c r="AQ466" s="87"/>
      <c r="AR466" s="87"/>
      <c r="AS466" s="87"/>
      <c r="AT466" s="87"/>
    </row>
    <row r="467" spans="1:46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269" t="s">
        <v>470</v>
      </c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7"/>
      <c r="AP467" s="87"/>
      <c r="AQ467" s="87"/>
      <c r="AR467" s="87"/>
      <c r="AS467" s="87"/>
      <c r="AT467" s="87"/>
    </row>
    <row r="468" spans="1:46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269" t="s">
        <v>470</v>
      </c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7"/>
      <c r="AP468" s="87"/>
      <c r="AQ468" s="87"/>
      <c r="AR468" s="87"/>
      <c r="AS468" s="87"/>
      <c r="AT468" s="87"/>
    </row>
    <row r="469" spans="1:46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269" t="s">
        <v>470</v>
      </c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7"/>
      <c r="AP469" s="87"/>
      <c r="AQ469" s="87"/>
      <c r="AR469" s="87"/>
      <c r="AS469" s="87"/>
      <c r="AT469" s="87"/>
    </row>
    <row r="470" spans="1:46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269" t="s">
        <v>470</v>
      </c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7"/>
      <c r="AP470" s="87"/>
      <c r="AQ470" s="87"/>
      <c r="AR470" s="87"/>
      <c r="AS470" s="87"/>
      <c r="AT470" s="87"/>
    </row>
    <row r="471" spans="1:46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269" t="s">
        <v>470</v>
      </c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7"/>
      <c r="AP471" s="87"/>
      <c r="AQ471" s="87"/>
      <c r="AR471" s="87"/>
      <c r="AS471" s="87"/>
      <c r="AT471" s="87"/>
    </row>
    <row r="472" spans="1:46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269" t="s">
        <v>470</v>
      </c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7"/>
      <c r="AP472" s="87"/>
      <c r="AQ472" s="87"/>
      <c r="AR472" s="87"/>
      <c r="AS472" s="87"/>
      <c r="AT472" s="87"/>
    </row>
    <row r="473" spans="1:46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269" t="s">
        <v>470</v>
      </c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7"/>
      <c r="AP473" s="87"/>
      <c r="AQ473" s="87"/>
      <c r="AR473" s="87"/>
      <c r="AS473" s="87"/>
      <c r="AT473" s="87"/>
    </row>
    <row r="474" spans="1:46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269" t="s">
        <v>470</v>
      </c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7"/>
      <c r="AP474" s="87"/>
      <c r="AQ474" s="87"/>
      <c r="AR474" s="87"/>
      <c r="AS474" s="87"/>
      <c r="AT474" s="87"/>
    </row>
    <row r="475" spans="1:46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269" t="s">
        <v>470</v>
      </c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7"/>
      <c r="AP475" s="87"/>
      <c r="AQ475" s="87"/>
      <c r="AR475" s="87"/>
      <c r="AS475" s="87"/>
      <c r="AT475" s="87"/>
    </row>
    <row r="476" spans="1:46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269" t="s">
        <v>470</v>
      </c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7"/>
      <c r="AP476" s="87"/>
      <c r="AQ476" s="87"/>
      <c r="AR476" s="87"/>
      <c r="AS476" s="87"/>
      <c r="AT476" s="87"/>
    </row>
    <row r="477" spans="1:46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269" t="s">
        <v>470</v>
      </c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7"/>
      <c r="AP477" s="87"/>
      <c r="AQ477" s="87"/>
      <c r="AR477" s="87"/>
      <c r="AS477" s="87"/>
      <c r="AT477" s="87"/>
    </row>
    <row r="478" spans="1:46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269" t="s">
        <v>470</v>
      </c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7"/>
      <c r="AP478" s="87"/>
      <c r="AQ478" s="87"/>
      <c r="AR478" s="87"/>
      <c r="AS478" s="87"/>
      <c r="AT478" s="87"/>
    </row>
    <row r="479" spans="1:46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269" t="s">
        <v>470</v>
      </c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7"/>
      <c r="AP479" s="87"/>
      <c r="AQ479" s="87"/>
      <c r="AR479" s="87"/>
      <c r="AS479" s="87"/>
      <c r="AT479" s="87"/>
    </row>
    <row r="480" spans="1:46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269" t="s">
        <v>470</v>
      </c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7"/>
      <c r="AP480" s="87"/>
      <c r="AQ480" s="87"/>
      <c r="AR480" s="87"/>
      <c r="AS480" s="87"/>
      <c r="AT480" s="87"/>
    </row>
    <row r="481" spans="1:46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269" t="s">
        <v>470</v>
      </c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7"/>
      <c r="AP481" s="87"/>
      <c r="AQ481" s="87"/>
      <c r="AR481" s="87"/>
      <c r="AS481" s="87"/>
      <c r="AT481" s="87"/>
    </row>
    <row r="482" spans="1:46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269" t="s">
        <v>470</v>
      </c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7"/>
      <c r="AP482" s="87"/>
      <c r="AQ482" s="87"/>
      <c r="AR482" s="87"/>
      <c r="AS482" s="87"/>
      <c r="AT482" s="87"/>
    </row>
    <row r="483" spans="1:46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269" t="s">
        <v>470</v>
      </c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7"/>
      <c r="AP483" s="87"/>
      <c r="AQ483" s="87"/>
      <c r="AR483" s="87"/>
      <c r="AS483" s="87"/>
      <c r="AT483" s="87"/>
    </row>
    <row r="484" spans="1:46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269" t="s">
        <v>470</v>
      </c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7"/>
      <c r="AP484" s="87"/>
      <c r="AQ484" s="87"/>
      <c r="AR484" s="87"/>
      <c r="AS484" s="87"/>
      <c r="AT484" s="87"/>
    </row>
    <row r="485" spans="1:46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269" t="s">
        <v>470</v>
      </c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7"/>
      <c r="AP485" s="87"/>
      <c r="AQ485" s="87"/>
      <c r="AR485" s="87"/>
      <c r="AS485" s="87"/>
      <c r="AT485" s="87"/>
    </row>
    <row r="486" spans="1:46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269" t="s">
        <v>470</v>
      </c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7"/>
      <c r="AP486" s="87"/>
      <c r="AQ486" s="87"/>
      <c r="AR486" s="87"/>
      <c r="AS486" s="87"/>
      <c r="AT486" s="87"/>
    </row>
    <row r="487" spans="1:46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269" t="s">
        <v>470</v>
      </c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7"/>
      <c r="AP487" s="87"/>
      <c r="AQ487" s="87"/>
      <c r="AR487" s="87"/>
      <c r="AS487" s="87"/>
      <c r="AT487" s="87"/>
    </row>
    <row r="488" spans="1:46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269" t="s">
        <v>470</v>
      </c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7"/>
      <c r="AP488" s="87"/>
      <c r="AQ488" s="87"/>
      <c r="AR488" s="87"/>
      <c r="AS488" s="87"/>
      <c r="AT488" s="87"/>
    </row>
    <row r="489" spans="1:46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269" t="s">
        <v>470</v>
      </c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7"/>
      <c r="AP489" s="87"/>
      <c r="AQ489" s="87"/>
      <c r="AR489" s="87"/>
      <c r="AS489" s="87"/>
      <c r="AT489" s="87"/>
    </row>
    <row r="490" spans="1:46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269" t="s">
        <v>470</v>
      </c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7"/>
      <c r="AP490" s="87"/>
      <c r="AQ490" s="87"/>
      <c r="AR490" s="87"/>
      <c r="AS490" s="87"/>
      <c r="AT490" s="87"/>
    </row>
    <row r="491" spans="1:46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269" t="s">
        <v>470</v>
      </c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7"/>
      <c r="AP491" s="87"/>
      <c r="AQ491" s="87"/>
      <c r="AR491" s="87"/>
      <c r="AS491" s="87"/>
      <c r="AT491" s="87"/>
    </row>
    <row r="492" spans="1:46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269" t="s">
        <v>470</v>
      </c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7"/>
      <c r="AP492" s="87"/>
      <c r="AQ492" s="87"/>
      <c r="AR492" s="87"/>
      <c r="AS492" s="87"/>
      <c r="AT492" s="87"/>
    </row>
    <row r="493" spans="1:46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269" t="s">
        <v>470</v>
      </c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7"/>
      <c r="AP493" s="87"/>
      <c r="AQ493" s="87"/>
      <c r="AR493" s="87"/>
      <c r="AS493" s="87"/>
      <c r="AT493" s="87"/>
    </row>
    <row r="494" spans="1:46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269" t="s">
        <v>470</v>
      </c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7"/>
      <c r="AP494" s="87"/>
      <c r="AQ494" s="87"/>
      <c r="AR494" s="87"/>
      <c r="AS494" s="87"/>
      <c r="AT494" s="87"/>
    </row>
    <row r="495" spans="1:46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269" t="s">
        <v>470</v>
      </c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7"/>
      <c r="AP495" s="87"/>
      <c r="AQ495" s="87"/>
      <c r="AR495" s="87"/>
      <c r="AS495" s="87"/>
      <c r="AT495" s="87"/>
    </row>
    <row r="496" spans="1:46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269" t="s">
        <v>470</v>
      </c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7"/>
      <c r="AP496" s="87"/>
      <c r="AQ496" s="87"/>
      <c r="AR496" s="87"/>
      <c r="AS496" s="87"/>
      <c r="AT496" s="87"/>
    </row>
    <row r="497" spans="1:46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269" t="s">
        <v>470</v>
      </c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7"/>
      <c r="AP497" s="87"/>
      <c r="AQ497" s="87"/>
      <c r="AR497" s="87"/>
      <c r="AS497" s="87"/>
      <c r="AT497" s="87"/>
    </row>
    <row r="498" spans="1:46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269" t="s">
        <v>470</v>
      </c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7"/>
      <c r="AP498" s="87"/>
      <c r="AQ498" s="87"/>
      <c r="AR498" s="87"/>
      <c r="AS498" s="87"/>
      <c r="AT498" s="87"/>
    </row>
    <row r="499" spans="1:46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269" t="s">
        <v>470</v>
      </c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7"/>
      <c r="AP499" s="87"/>
      <c r="AQ499" s="87"/>
      <c r="AR499" s="87"/>
      <c r="AS499" s="87"/>
      <c r="AT499" s="87"/>
    </row>
    <row r="500" spans="1:46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269" t="s">
        <v>470</v>
      </c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7"/>
      <c r="AP500" s="87"/>
      <c r="AQ500" s="87"/>
      <c r="AR500" s="87"/>
      <c r="AS500" s="87"/>
      <c r="AT500" s="87"/>
    </row>
    <row r="501" spans="1:46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269" t="s">
        <v>470</v>
      </c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7"/>
      <c r="AP501" s="87"/>
      <c r="AQ501" s="87"/>
      <c r="AR501" s="87"/>
      <c r="AS501" s="87"/>
      <c r="AT501" s="87"/>
    </row>
    <row r="502" spans="1:46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269" t="s">
        <v>470</v>
      </c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7"/>
      <c r="AP502" s="87"/>
      <c r="AQ502" s="87"/>
      <c r="AR502" s="87"/>
      <c r="AS502" s="87"/>
      <c r="AT502" s="87"/>
    </row>
    <row r="503" spans="1:46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269" t="s">
        <v>470</v>
      </c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7"/>
      <c r="AP503" s="87"/>
      <c r="AQ503" s="87"/>
      <c r="AR503" s="87"/>
      <c r="AS503" s="87"/>
      <c r="AT503" s="87"/>
    </row>
    <row r="504" spans="1:46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269" t="s">
        <v>470</v>
      </c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7"/>
      <c r="AP504" s="87"/>
      <c r="AQ504" s="87"/>
      <c r="AR504" s="87"/>
      <c r="AS504" s="87"/>
      <c r="AT504" s="87"/>
    </row>
    <row r="505" spans="1:46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269" t="s">
        <v>470</v>
      </c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7"/>
      <c r="AP505" s="87"/>
      <c r="AQ505" s="87"/>
      <c r="AR505" s="87"/>
      <c r="AS505" s="87"/>
      <c r="AT505" s="87"/>
    </row>
    <row r="506" spans="1:46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269" t="s">
        <v>470</v>
      </c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7"/>
      <c r="AP506" s="87"/>
      <c r="AQ506" s="87"/>
      <c r="AR506" s="87"/>
      <c r="AS506" s="87"/>
      <c r="AT506" s="87"/>
    </row>
    <row r="507" spans="1:46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269" t="s">
        <v>470</v>
      </c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7"/>
      <c r="AP507" s="87"/>
      <c r="AQ507" s="87"/>
      <c r="AR507" s="87"/>
      <c r="AS507" s="87"/>
      <c r="AT507" s="87"/>
    </row>
    <row r="508" spans="1:46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269" t="s">
        <v>470</v>
      </c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7"/>
      <c r="AP508" s="87"/>
      <c r="AQ508" s="87"/>
      <c r="AR508" s="87"/>
      <c r="AS508" s="87"/>
      <c r="AT508" s="87"/>
    </row>
    <row r="509" spans="1:46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269" t="s">
        <v>470</v>
      </c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7"/>
      <c r="AP509" s="87"/>
      <c r="AQ509" s="87"/>
      <c r="AR509" s="87"/>
      <c r="AS509" s="87"/>
      <c r="AT509" s="87"/>
    </row>
    <row r="510" spans="1:46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269" t="s">
        <v>470</v>
      </c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7"/>
      <c r="AP510" s="87"/>
      <c r="AQ510" s="87"/>
      <c r="AR510" s="87"/>
      <c r="AS510" s="87"/>
      <c r="AT510" s="87"/>
    </row>
    <row r="511" spans="1:46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269" t="s">
        <v>470</v>
      </c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7"/>
      <c r="AP511" s="87"/>
      <c r="AQ511" s="87"/>
      <c r="AR511" s="87"/>
      <c r="AS511" s="87"/>
      <c r="AT511" s="87"/>
    </row>
    <row r="512" spans="1:46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269" t="s">
        <v>470</v>
      </c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7"/>
      <c r="AP512" s="87"/>
      <c r="AQ512" s="87"/>
      <c r="AR512" s="87"/>
      <c r="AS512" s="87"/>
      <c r="AT512" s="87"/>
    </row>
    <row r="513" spans="1:46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269" t="s">
        <v>470</v>
      </c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7"/>
      <c r="AP513" s="87"/>
      <c r="AQ513" s="87"/>
      <c r="AR513" s="87"/>
      <c r="AS513" s="87"/>
      <c r="AT513" s="87"/>
    </row>
    <row r="514" spans="1:46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269" t="s">
        <v>470</v>
      </c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7"/>
      <c r="AP514" s="87"/>
      <c r="AQ514" s="87"/>
      <c r="AR514" s="87"/>
      <c r="AS514" s="87"/>
      <c r="AT514" s="87"/>
    </row>
    <row r="515" spans="1:46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269" t="s">
        <v>470</v>
      </c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7"/>
      <c r="AP515" s="87"/>
      <c r="AQ515" s="87"/>
      <c r="AR515" s="87"/>
      <c r="AS515" s="87"/>
      <c r="AT515" s="87"/>
    </row>
    <row r="516" spans="1:46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269" t="s">
        <v>470</v>
      </c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7"/>
      <c r="AP516" s="87"/>
      <c r="AQ516" s="87"/>
      <c r="AR516" s="87"/>
      <c r="AS516" s="87"/>
      <c r="AT516" s="87"/>
    </row>
    <row r="517" spans="1:46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269" t="s">
        <v>470</v>
      </c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7"/>
      <c r="AP517" s="87"/>
      <c r="AQ517" s="87"/>
      <c r="AR517" s="87"/>
      <c r="AS517" s="87"/>
      <c r="AT517" s="87"/>
    </row>
    <row r="518" spans="1:46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269" t="s">
        <v>470</v>
      </c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7"/>
      <c r="AP518" s="87"/>
      <c r="AQ518" s="87"/>
      <c r="AR518" s="87"/>
      <c r="AS518" s="87"/>
      <c r="AT518" s="87"/>
    </row>
    <row r="519" spans="1:46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269" t="s">
        <v>470</v>
      </c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7"/>
      <c r="AP519" s="87"/>
      <c r="AQ519" s="87"/>
      <c r="AR519" s="87"/>
      <c r="AS519" s="87"/>
      <c r="AT519" s="87"/>
    </row>
    <row r="520" spans="1:46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269" t="s">
        <v>470</v>
      </c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7"/>
      <c r="AP520" s="87"/>
      <c r="AQ520" s="87"/>
      <c r="AR520" s="87"/>
      <c r="AS520" s="87"/>
      <c r="AT520" s="87"/>
    </row>
    <row r="521" spans="1:46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269" t="s">
        <v>470</v>
      </c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7"/>
      <c r="AP521" s="87"/>
      <c r="AQ521" s="87"/>
      <c r="AR521" s="87"/>
      <c r="AS521" s="87"/>
      <c r="AT521" s="87"/>
    </row>
    <row r="522" spans="1:46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269" t="s">
        <v>470</v>
      </c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7"/>
      <c r="AP522" s="87"/>
      <c r="AQ522" s="87"/>
      <c r="AR522" s="87"/>
      <c r="AS522" s="87"/>
      <c r="AT522" s="87"/>
    </row>
    <row r="523" spans="1:46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269" t="s">
        <v>470</v>
      </c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7"/>
      <c r="AP523" s="87"/>
      <c r="AQ523" s="87"/>
      <c r="AR523" s="87"/>
      <c r="AS523" s="87"/>
      <c r="AT523" s="87"/>
    </row>
    <row r="524" spans="1:46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269" t="s">
        <v>470</v>
      </c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7"/>
      <c r="AP524" s="87"/>
      <c r="AQ524" s="87"/>
      <c r="AR524" s="87"/>
      <c r="AS524" s="87"/>
      <c r="AT524" s="87"/>
    </row>
    <row r="525" spans="1:46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269" t="s">
        <v>470</v>
      </c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7"/>
      <c r="AP525" s="87"/>
      <c r="AQ525" s="87"/>
      <c r="AR525" s="87"/>
      <c r="AS525" s="87"/>
      <c r="AT525" s="87"/>
    </row>
    <row r="526" spans="1:46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269" t="s">
        <v>470</v>
      </c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7"/>
      <c r="AP526" s="87"/>
      <c r="AQ526" s="87"/>
      <c r="AR526" s="87"/>
      <c r="AS526" s="87"/>
      <c r="AT526" s="87"/>
    </row>
    <row r="527" spans="1:46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269" t="s">
        <v>470</v>
      </c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7"/>
      <c r="AP527" s="87"/>
      <c r="AQ527" s="87"/>
      <c r="AR527" s="87"/>
      <c r="AS527" s="87"/>
      <c r="AT527" s="87"/>
    </row>
    <row r="528" spans="1:46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269" t="s">
        <v>470</v>
      </c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7"/>
      <c r="AP528" s="87"/>
      <c r="AQ528" s="87"/>
      <c r="AR528" s="87"/>
      <c r="AS528" s="87"/>
      <c r="AT528" s="87"/>
    </row>
    <row r="529" spans="1:46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269" t="s">
        <v>470</v>
      </c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7"/>
      <c r="AP529" s="87"/>
      <c r="AQ529" s="87"/>
      <c r="AR529" s="87"/>
      <c r="AS529" s="87"/>
      <c r="AT529" s="87"/>
    </row>
    <row r="530" spans="1:46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269" t="s">
        <v>470</v>
      </c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7"/>
      <c r="AP530" s="87"/>
      <c r="AQ530" s="87"/>
      <c r="AR530" s="87"/>
      <c r="AS530" s="87"/>
      <c r="AT530" s="87"/>
    </row>
    <row r="531" spans="1:46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269" t="s">
        <v>470</v>
      </c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7"/>
      <c r="AP531" s="87"/>
      <c r="AQ531" s="87"/>
      <c r="AR531" s="87"/>
      <c r="AS531" s="87"/>
      <c r="AT531" s="87"/>
    </row>
    <row r="532" spans="1:46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269" t="s">
        <v>470</v>
      </c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7"/>
      <c r="AP532" s="87"/>
      <c r="AQ532" s="87"/>
      <c r="AR532" s="87"/>
      <c r="AS532" s="87"/>
      <c r="AT532" s="87"/>
    </row>
    <row r="533" spans="1:46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269" t="s">
        <v>470</v>
      </c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7"/>
      <c r="AP533" s="87"/>
      <c r="AQ533" s="87"/>
      <c r="AR533" s="87"/>
      <c r="AS533" s="87"/>
      <c r="AT533" s="87"/>
    </row>
    <row r="534" spans="1:46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269" t="s">
        <v>470</v>
      </c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7"/>
      <c r="AP534" s="87"/>
      <c r="AQ534" s="87"/>
      <c r="AR534" s="87"/>
      <c r="AS534" s="87"/>
      <c r="AT534" s="87"/>
    </row>
    <row r="535" spans="1:46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269" t="s">
        <v>470</v>
      </c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7"/>
      <c r="AP535" s="87"/>
      <c r="AQ535" s="87"/>
      <c r="AR535" s="87"/>
      <c r="AS535" s="87"/>
      <c r="AT535" s="87"/>
    </row>
    <row r="536" spans="1:46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269" t="s">
        <v>470</v>
      </c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7"/>
      <c r="AP536" s="87"/>
      <c r="AQ536" s="87"/>
      <c r="AR536" s="87"/>
      <c r="AS536" s="87"/>
      <c r="AT536" s="87"/>
    </row>
    <row r="537" spans="1:46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269" t="s">
        <v>470</v>
      </c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7"/>
      <c r="AP537" s="87"/>
      <c r="AQ537" s="87"/>
      <c r="AR537" s="87"/>
      <c r="AS537" s="87"/>
      <c r="AT537" s="87"/>
    </row>
    <row r="538" spans="1:46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269" t="s">
        <v>470</v>
      </c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7"/>
      <c r="AP538" s="87"/>
      <c r="AQ538" s="87"/>
      <c r="AR538" s="87"/>
      <c r="AS538" s="87"/>
      <c r="AT538" s="87"/>
    </row>
    <row r="539" spans="1:46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269" t="s">
        <v>470</v>
      </c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7"/>
      <c r="AP539" s="87"/>
      <c r="AQ539" s="87"/>
      <c r="AR539" s="87"/>
      <c r="AS539" s="87"/>
      <c r="AT539" s="87"/>
    </row>
    <row r="540" spans="1:46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269" t="s">
        <v>470</v>
      </c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7"/>
      <c r="AP540" s="87"/>
      <c r="AQ540" s="87"/>
      <c r="AR540" s="87"/>
      <c r="AS540" s="87"/>
      <c r="AT540" s="87"/>
    </row>
    <row r="541" spans="1:46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269" t="s">
        <v>470</v>
      </c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7"/>
      <c r="AP541" s="87"/>
      <c r="AQ541" s="87"/>
      <c r="AR541" s="87"/>
      <c r="AS541" s="87"/>
      <c r="AT541" s="87"/>
    </row>
    <row r="542" spans="1:46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269" t="s">
        <v>470</v>
      </c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7"/>
      <c r="AP542" s="87"/>
      <c r="AQ542" s="87"/>
      <c r="AR542" s="87"/>
      <c r="AS542" s="87"/>
      <c r="AT542" s="87"/>
    </row>
    <row r="543" spans="1:46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269" t="s">
        <v>470</v>
      </c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7"/>
      <c r="AP543" s="87"/>
      <c r="AQ543" s="87"/>
      <c r="AR543" s="87"/>
      <c r="AS543" s="87"/>
      <c r="AT543" s="87"/>
    </row>
    <row r="544" spans="1:46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269" t="s">
        <v>470</v>
      </c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7"/>
      <c r="AP544" s="87"/>
      <c r="AQ544" s="87"/>
      <c r="AR544" s="87"/>
      <c r="AS544" s="87"/>
      <c r="AT544" s="87"/>
    </row>
    <row r="545" spans="1:46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269" t="s">
        <v>470</v>
      </c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7"/>
      <c r="AP545" s="87"/>
      <c r="AQ545" s="87"/>
      <c r="AR545" s="87"/>
      <c r="AS545" s="87"/>
      <c r="AT545" s="87"/>
    </row>
    <row r="546" spans="1:46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269" t="s">
        <v>470</v>
      </c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7"/>
      <c r="AP546" s="87"/>
      <c r="AQ546" s="87"/>
      <c r="AR546" s="87"/>
      <c r="AS546" s="87"/>
      <c r="AT546" s="87"/>
    </row>
    <row r="547" spans="1:46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269" t="s">
        <v>470</v>
      </c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7"/>
      <c r="AP547" s="87"/>
      <c r="AQ547" s="87"/>
      <c r="AR547" s="87"/>
      <c r="AS547" s="87"/>
      <c r="AT547" s="87"/>
    </row>
    <row r="548" spans="1:46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269" t="s">
        <v>470</v>
      </c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7"/>
      <c r="AP548" s="87"/>
      <c r="AQ548" s="87"/>
      <c r="AR548" s="87"/>
      <c r="AS548" s="87"/>
      <c r="AT548" s="87"/>
    </row>
    <row r="549" spans="1:46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269" t="s">
        <v>470</v>
      </c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7"/>
      <c r="AP549" s="87"/>
      <c r="AQ549" s="87"/>
      <c r="AR549" s="87"/>
      <c r="AS549" s="87"/>
      <c r="AT549" s="87"/>
    </row>
    <row r="550" spans="1:46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269" t="s">
        <v>470</v>
      </c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7"/>
      <c r="AP550" s="87"/>
      <c r="AQ550" s="87"/>
      <c r="AR550" s="87"/>
      <c r="AS550" s="87"/>
      <c r="AT550" s="87"/>
    </row>
    <row r="551" spans="1:46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269" t="s">
        <v>470</v>
      </c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7"/>
      <c r="AP551" s="87"/>
      <c r="AQ551" s="87"/>
      <c r="AR551" s="87"/>
      <c r="AS551" s="87"/>
      <c r="AT551" s="87"/>
    </row>
    <row r="552" spans="1:46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269" t="s">
        <v>470</v>
      </c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7"/>
      <c r="AP552" s="87"/>
      <c r="AQ552" s="87"/>
      <c r="AR552" s="87"/>
      <c r="AS552" s="87"/>
      <c r="AT552" s="87"/>
    </row>
    <row r="553" spans="1:46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269" t="s">
        <v>470</v>
      </c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7"/>
      <c r="AP553" s="87"/>
      <c r="AQ553" s="87"/>
      <c r="AR553" s="87"/>
      <c r="AS553" s="87"/>
      <c r="AT553" s="87"/>
    </row>
    <row r="554" spans="1:46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269" t="s">
        <v>470</v>
      </c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7"/>
      <c r="AP554" s="87"/>
      <c r="AQ554" s="87"/>
      <c r="AR554" s="87"/>
      <c r="AS554" s="87"/>
      <c r="AT554" s="87"/>
    </row>
    <row r="555" spans="1:46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269" t="s">
        <v>470</v>
      </c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7"/>
      <c r="AP555" s="87"/>
      <c r="AQ555" s="87"/>
      <c r="AR555" s="87"/>
      <c r="AS555" s="87"/>
      <c r="AT555" s="87"/>
    </row>
    <row r="556" spans="1:46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269" t="s">
        <v>470</v>
      </c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7"/>
      <c r="AP556" s="87"/>
      <c r="AQ556" s="87"/>
      <c r="AR556" s="87"/>
      <c r="AS556" s="87"/>
      <c r="AT556" s="87"/>
    </row>
    <row r="557" spans="1:46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269" t="s">
        <v>470</v>
      </c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7"/>
      <c r="AP557" s="87"/>
      <c r="AQ557" s="87"/>
      <c r="AR557" s="87"/>
      <c r="AS557" s="87"/>
      <c r="AT557" s="87"/>
    </row>
    <row r="558" spans="1:46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269" t="s">
        <v>470</v>
      </c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7"/>
      <c r="AP558" s="87"/>
      <c r="AQ558" s="87"/>
      <c r="AR558" s="87"/>
      <c r="AS558" s="87"/>
      <c r="AT558" s="87"/>
    </row>
    <row r="559" spans="1:46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269" t="s">
        <v>470</v>
      </c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7"/>
      <c r="AP559" s="87"/>
      <c r="AQ559" s="87"/>
      <c r="AR559" s="87"/>
      <c r="AS559" s="87"/>
      <c r="AT559" s="87"/>
    </row>
    <row r="560" spans="1:46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269" t="s">
        <v>470</v>
      </c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7"/>
      <c r="AP560" s="87"/>
      <c r="AQ560" s="87"/>
      <c r="AR560" s="87"/>
      <c r="AS560" s="87"/>
      <c r="AT560" s="87"/>
    </row>
    <row r="561" spans="1:46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269" t="s">
        <v>470</v>
      </c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7"/>
      <c r="AP561" s="87"/>
      <c r="AQ561" s="87"/>
      <c r="AR561" s="87"/>
      <c r="AS561" s="87"/>
      <c r="AT561" s="87"/>
    </row>
    <row r="562" spans="1:46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269" t="s">
        <v>470</v>
      </c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7"/>
      <c r="AP562" s="87"/>
      <c r="AQ562" s="87"/>
      <c r="AR562" s="87"/>
      <c r="AS562" s="87"/>
      <c r="AT562" s="87"/>
    </row>
    <row r="563" spans="1:46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269" t="s">
        <v>470</v>
      </c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7"/>
      <c r="AP563" s="87"/>
      <c r="AQ563" s="87"/>
      <c r="AR563" s="87"/>
      <c r="AS563" s="87"/>
      <c r="AT563" s="87"/>
    </row>
    <row r="564" spans="1:46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269" t="s">
        <v>470</v>
      </c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7"/>
      <c r="AP564" s="87"/>
      <c r="AQ564" s="87"/>
      <c r="AR564" s="87"/>
      <c r="AS564" s="87"/>
      <c r="AT564" s="87"/>
    </row>
    <row r="565" spans="1:46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269" t="s">
        <v>470</v>
      </c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7"/>
      <c r="AP565" s="87"/>
      <c r="AQ565" s="87"/>
      <c r="AR565" s="87"/>
      <c r="AS565" s="87"/>
      <c r="AT565" s="87"/>
    </row>
    <row r="566" spans="1:46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269" t="s">
        <v>470</v>
      </c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7"/>
      <c r="AP566" s="87"/>
      <c r="AQ566" s="87"/>
      <c r="AR566" s="87"/>
      <c r="AS566" s="87"/>
      <c r="AT566" s="87"/>
    </row>
    <row r="567" spans="1:46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269" t="s">
        <v>470</v>
      </c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7"/>
      <c r="AP567" s="87"/>
      <c r="AQ567" s="87"/>
      <c r="AR567" s="87"/>
      <c r="AS567" s="87"/>
      <c r="AT567" s="87"/>
    </row>
    <row r="568" spans="1:46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269" t="s">
        <v>470</v>
      </c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7"/>
      <c r="AP568" s="87"/>
      <c r="AQ568" s="87"/>
      <c r="AR568" s="87"/>
      <c r="AS568" s="87"/>
      <c r="AT568" s="87"/>
    </row>
    <row r="569" spans="1:46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269" t="s">
        <v>470</v>
      </c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7"/>
      <c r="AP569" s="87"/>
      <c r="AQ569" s="87"/>
      <c r="AR569" s="87"/>
      <c r="AS569" s="87"/>
      <c r="AT569" s="87"/>
    </row>
    <row r="570" spans="1:46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269" t="s">
        <v>470</v>
      </c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7"/>
      <c r="AP570" s="87"/>
      <c r="AQ570" s="87"/>
      <c r="AR570" s="87"/>
      <c r="AS570" s="87"/>
      <c r="AT570" s="87"/>
    </row>
    <row r="571" spans="1:46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269" t="s">
        <v>470</v>
      </c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7"/>
      <c r="AP571" s="87"/>
      <c r="AQ571" s="87"/>
      <c r="AR571" s="87"/>
      <c r="AS571" s="87"/>
      <c r="AT571" s="87"/>
    </row>
    <row r="572" spans="1:46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269" t="s">
        <v>470</v>
      </c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7"/>
      <c r="AP572" s="87"/>
      <c r="AQ572" s="87"/>
      <c r="AR572" s="87"/>
      <c r="AS572" s="87"/>
      <c r="AT572" s="87"/>
    </row>
    <row r="573" spans="1:46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269" t="s">
        <v>470</v>
      </c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7"/>
      <c r="AP573" s="87"/>
      <c r="AQ573" s="87"/>
      <c r="AR573" s="87"/>
      <c r="AS573" s="87"/>
      <c r="AT573" s="87"/>
    </row>
    <row r="574" spans="1:46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269" t="s">
        <v>470</v>
      </c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7"/>
      <c r="AP574" s="87"/>
      <c r="AQ574" s="87"/>
      <c r="AR574" s="87"/>
      <c r="AS574" s="87"/>
      <c r="AT574" s="87"/>
    </row>
    <row r="575" spans="1:46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269" t="s">
        <v>470</v>
      </c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7"/>
      <c r="AP575" s="87"/>
      <c r="AQ575" s="87"/>
      <c r="AR575" s="87"/>
      <c r="AS575" s="87"/>
      <c r="AT575" s="87"/>
    </row>
    <row r="576" spans="1:46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269" t="s">
        <v>470</v>
      </c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7"/>
      <c r="AP576" s="87"/>
      <c r="AQ576" s="87"/>
      <c r="AR576" s="87"/>
      <c r="AS576" s="87"/>
      <c r="AT576" s="87"/>
    </row>
    <row r="577" spans="1:46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269" t="s">
        <v>470</v>
      </c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7"/>
      <c r="AP577" s="87"/>
      <c r="AQ577" s="87"/>
      <c r="AR577" s="87"/>
      <c r="AS577" s="87"/>
      <c r="AT577" s="87"/>
    </row>
    <row r="578" spans="1:46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269" t="s">
        <v>470</v>
      </c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7"/>
      <c r="AP578" s="87"/>
      <c r="AQ578" s="87"/>
      <c r="AR578" s="87"/>
      <c r="AS578" s="87"/>
      <c r="AT578" s="87"/>
    </row>
    <row r="579" spans="1:46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269" t="s">
        <v>470</v>
      </c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7"/>
      <c r="AP579" s="87"/>
      <c r="AQ579" s="87"/>
      <c r="AR579" s="87"/>
      <c r="AS579" s="87"/>
      <c r="AT579" s="87"/>
    </row>
    <row r="580" spans="1:46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269" t="s">
        <v>470</v>
      </c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7"/>
      <c r="AP580" s="87"/>
      <c r="AQ580" s="87"/>
      <c r="AR580" s="87"/>
      <c r="AS580" s="87"/>
      <c r="AT580" s="87"/>
    </row>
    <row r="581" spans="1:46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269" t="s">
        <v>470</v>
      </c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7"/>
      <c r="AP581" s="87"/>
      <c r="AQ581" s="87"/>
      <c r="AR581" s="87"/>
      <c r="AS581" s="87"/>
      <c r="AT581" s="87"/>
    </row>
    <row r="582" spans="1:46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269" t="s">
        <v>470</v>
      </c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7"/>
      <c r="AP582" s="87"/>
      <c r="AQ582" s="87"/>
      <c r="AR582" s="87"/>
      <c r="AS582" s="87"/>
      <c r="AT582" s="87"/>
    </row>
    <row r="583" spans="1:46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269" t="s">
        <v>470</v>
      </c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7"/>
      <c r="AP583" s="87"/>
      <c r="AQ583" s="87"/>
      <c r="AR583" s="87"/>
      <c r="AS583" s="87"/>
      <c r="AT583" s="87"/>
    </row>
    <row r="584" spans="1:46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269" t="s">
        <v>470</v>
      </c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7"/>
      <c r="AP584" s="87"/>
      <c r="AQ584" s="87"/>
      <c r="AR584" s="87"/>
      <c r="AS584" s="87"/>
      <c r="AT584" s="87"/>
    </row>
    <row r="585" spans="1:46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269" t="s">
        <v>470</v>
      </c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7"/>
      <c r="AP585" s="87"/>
      <c r="AQ585" s="87"/>
      <c r="AR585" s="87"/>
      <c r="AS585" s="87"/>
      <c r="AT585" s="87"/>
    </row>
    <row r="586" spans="1:46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269" t="s">
        <v>470</v>
      </c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7"/>
      <c r="AP586" s="87"/>
      <c r="AQ586" s="87"/>
      <c r="AR586" s="87"/>
      <c r="AS586" s="87"/>
      <c r="AT586" s="87"/>
    </row>
    <row r="587" spans="1:46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269" t="s">
        <v>470</v>
      </c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7"/>
      <c r="AP587" s="87"/>
      <c r="AQ587" s="87"/>
      <c r="AR587" s="87"/>
      <c r="AS587" s="87"/>
      <c r="AT587" s="87"/>
    </row>
    <row r="588" spans="1:46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269" t="s">
        <v>470</v>
      </c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7"/>
      <c r="AP588" s="87"/>
      <c r="AQ588" s="87"/>
      <c r="AR588" s="87"/>
      <c r="AS588" s="87"/>
      <c r="AT588" s="87"/>
    </row>
    <row r="589" spans="1:46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269" t="s">
        <v>470</v>
      </c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7"/>
      <c r="AP589" s="87"/>
      <c r="AQ589" s="87"/>
      <c r="AR589" s="87"/>
      <c r="AS589" s="87"/>
      <c r="AT589" s="87"/>
    </row>
    <row r="590" spans="1:46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269" t="s">
        <v>470</v>
      </c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7"/>
      <c r="AP590" s="87"/>
      <c r="AQ590" s="87"/>
      <c r="AR590" s="87"/>
      <c r="AS590" s="87"/>
      <c r="AT590" s="87"/>
    </row>
    <row r="591" spans="1:46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269" t="s">
        <v>470</v>
      </c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7"/>
      <c r="AP591" s="87"/>
      <c r="AQ591" s="87"/>
      <c r="AR591" s="87"/>
      <c r="AS591" s="87"/>
      <c r="AT591" s="87"/>
    </row>
    <row r="592" spans="1:46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269" t="s">
        <v>470</v>
      </c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7"/>
      <c r="AP592" s="87"/>
      <c r="AQ592" s="87"/>
      <c r="AR592" s="87"/>
      <c r="AS592" s="87"/>
      <c r="AT592" s="87"/>
    </row>
    <row r="593" spans="1:46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269" t="s">
        <v>470</v>
      </c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7"/>
      <c r="AP593" s="87"/>
      <c r="AQ593" s="87"/>
      <c r="AR593" s="87"/>
      <c r="AS593" s="87"/>
      <c r="AT593" s="87"/>
    </row>
    <row r="594" spans="1:46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269" t="s">
        <v>470</v>
      </c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7"/>
      <c r="AP594" s="87"/>
      <c r="AQ594" s="87"/>
      <c r="AR594" s="87"/>
      <c r="AS594" s="87"/>
      <c r="AT594" s="87"/>
    </row>
    <row r="595" spans="1:46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269" t="s">
        <v>470</v>
      </c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7"/>
      <c r="AP595" s="87"/>
      <c r="AQ595" s="87"/>
      <c r="AR595" s="87"/>
      <c r="AS595" s="87"/>
      <c r="AT595" s="87"/>
    </row>
    <row r="596" spans="1:46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269" t="s">
        <v>470</v>
      </c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7"/>
      <c r="AP596" s="87"/>
      <c r="AQ596" s="87"/>
      <c r="AR596" s="87"/>
      <c r="AS596" s="87"/>
      <c r="AT596" s="87"/>
    </row>
    <row r="597" spans="1:46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269" t="s">
        <v>470</v>
      </c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7"/>
      <c r="AP597" s="87"/>
      <c r="AQ597" s="87"/>
      <c r="AR597" s="87"/>
      <c r="AS597" s="87"/>
      <c r="AT597" s="87"/>
    </row>
    <row r="598" spans="1:46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269" t="s">
        <v>470</v>
      </c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7"/>
      <c r="AP598" s="87"/>
      <c r="AQ598" s="87"/>
      <c r="AR598" s="87"/>
      <c r="AS598" s="87"/>
      <c r="AT598" s="87"/>
    </row>
    <row r="599" spans="1:46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269" t="s">
        <v>470</v>
      </c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7"/>
      <c r="AP599" s="87"/>
      <c r="AQ599" s="87"/>
      <c r="AR599" s="87"/>
      <c r="AS599" s="87"/>
      <c r="AT599" s="87"/>
    </row>
    <row r="600" spans="1:46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269" t="s">
        <v>470</v>
      </c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7"/>
      <c r="AP600" s="87"/>
      <c r="AQ600" s="87"/>
      <c r="AR600" s="87"/>
      <c r="AS600" s="87"/>
      <c r="AT600" s="87"/>
    </row>
    <row r="601" spans="1:46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269" t="s">
        <v>470</v>
      </c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7"/>
      <c r="AP601" s="87"/>
      <c r="AQ601" s="87"/>
      <c r="AR601" s="87"/>
      <c r="AS601" s="87"/>
      <c r="AT601" s="87"/>
    </row>
    <row r="602" spans="1:46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269" t="s">
        <v>470</v>
      </c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7"/>
      <c r="AP602" s="87"/>
      <c r="AQ602" s="87"/>
      <c r="AR602" s="87"/>
      <c r="AS602" s="87"/>
      <c r="AT602" s="87"/>
    </row>
    <row r="603" spans="1:46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269" t="s">
        <v>470</v>
      </c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7"/>
      <c r="AP603" s="87"/>
      <c r="AQ603" s="87"/>
      <c r="AR603" s="87"/>
      <c r="AS603" s="87"/>
      <c r="AT603" s="87"/>
    </row>
    <row r="604" spans="1:46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269" t="s">
        <v>470</v>
      </c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7"/>
      <c r="AP604" s="87"/>
      <c r="AQ604" s="87"/>
      <c r="AR604" s="87"/>
      <c r="AS604" s="87"/>
      <c r="AT604" s="87"/>
    </row>
    <row r="605" spans="1:46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269" t="s">
        <v>470</v>
      </c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7"/>
      <c r="AP605" s="87"/>
      <c r="AQ605" s="87"/>
      <c r="AR605" s="87"/>
      <c r="AS605" s="87"/>
      <c r="AT605" s="87"/>
    </row>
    <row r="606" spans="1:46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269" t="s">
        <v>470</v>
      </c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7"/>
      <c r="AP606" s="87"/>
      <c r="AQ606" s="87"/>
      <c r="AR606" s="87"/>
      <c r="AS606" s="87"/>
      <c r="AT606" s="87"/>
    </row>
    <row r="607" spans="1:46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269" t="s">
        <v>470</v>
      </c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7"/>
      <c r="AP607" s="87"/>
      <c r="AQ607" s="87"/>
      <c r="AR607" s="87"/>
      <c r="AS607" s="87"/>
      <c r="AT607" s="87"/>
    </row>
    <row r="608" spans="1:46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269" t="s">
        <v>470</v>
      </c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7"/>
      <c r="AP608" s="87"/>
      <c r="AQ608" s="87"/>
      <c r="AR608" s="87"/>
      <c r="AS608" s="87"/>
      <c r="AT608" s="87"/>
    </row>
    <row r="609" spans="1:46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269" t="s">
        <v>470</v>
      </c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7"/>
      <c r="AP609" s="87"/>
      <c r="AQ609" s="87"/>
      <c r="AR609" s="87"/>
      <c r="AS609" s="87"/>
      <c r="AT609" s="87"/>
    </row>
    <row r="610" spans="1:46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269" t="s">
        <v>470</v>
      </c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7"/>
      <c r="AP610" s="87"/>
      <c r="AQ610" s="87"/>
      <c r="AR610" s="87"/>
      <c r="AS610" s="87"/>
      <c r="AT610" s="87"/>
    </row>
    <row r="611" spans="1:46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269" t="s">
        <v>470</v>
      </c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7"/>
      <c r="AP611" s="87"/>
      <c r="AQ611" s="87"/>
      <c r="AR611" s="87"/>
      <c r="AS611" s="87"/>
      <c r="AT611" s="87"/>
    </row>
    <row r="612" spans="1:46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269" t="s">
        <v>470</v>
      </c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7"/>
      <c r="AP612" s="87"/>
      <c r="AQ612" s="87"/>
      <c r="AR612" s="87"/>
      <c r="AS612" s="87"/>
      <c r="AT612" s="87"/>
    </row>
    <row r="613" spans="1:46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269" t="s">
        <v>470</v>
      </c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7"/>
      <c r="AP613" s="87"/>
      <c r="AQ613" s="87"/>
      <c r="AR613" s="87"/>
      <c r="AS613" s="87"/>
      <c r="AT613" s="87"/>
    </row>
    <row r="614" spans="1:46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269" t="s">
        <v>470</v>
      </c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7"/>
      <c r="AP614" s="87"/>
      <c r="AQ614" s="87"/>
      <c r="AR614" s="87"/>
      <c r="AS614" s="87"/>
      <c r="AT614" s="87"/>
    </row>
    <row r="615" spans="1:46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269" t="s">
        <v>470</v>
      </c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7"/>
      <c r="AP615" s="87"/>
      <c r="AQ615" s="87"/>
      <c r="AR615" s="87"/>
      <c r="AS615" s="87"/>
      <c r="AT615" s="87"/>
    </row>
    <row r="616" spans="1:46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269" t="s">
        <v>470</v>
      </c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7"/>
      <c r="AP616" s="87"/>
      <c r="AQ616" s="87"/>
      <c r="AR616" s="87"/>
      <c r="AS616" s="87"/>
      <c r="AT616" s="87"/>
    </row>
    <row r="617" spans="1:46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269" t="s">
        <v>470</v>
      </c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7"/>
      <c r="AP617" s="87"/>
      <c r="AQ617" s="87"/>
      <c r="AR617" s="87"/>
      <c r="AS617" s="87"/>
      <c r="AT617" s="87"/>
    </row>
    <row r="618" spans="1:46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269" t="s">
        <v>470</v>
      </c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7"/>
      <c r="AP618" s="87"/>
      <c r="AQ618" s="87"/>
      <c r="AR618" s="87"/>
      <c r="AS618" s="87"/>
      <c r="AT618" s="87"/>
    </row>
    <row r="619" spans="1:46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269" t="s">
        <v>470</v>
      </c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7"/>
      <c r="AP619" s="87"/>
      <c r="AQ619" s="87"/>
      <c r="AR619" s="87"/>
      <c r="AS619" s="87"/>
      <c r="AT619" s="87"/>
    </row>
    <row r="620" spans="1:46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269" t="s">
        <v>470</v>
      </c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7"/>
      <c r="AP620" s="87"/>
      <c r="AQ620" s="87"/>
      <c r="AR620" s="87"/>
      <c r="AS620" s="87"/>
      <c r="AT620" s="87"/>
    </row>
    <row r="621" spans="1:46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269" t="s">
        <v>470</v>
      </c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7"/>
      <c r="AP621" s="87"/>
      <c r="AQ621" s="87"/>
      <c r="AR621" s="87"/>
      <c r="AS621" s="87"/>
      <c r="AT621" s="87"/>
    </row>
    <row r="622" spans="1:46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269" t="s">
        <v>470</v>
      </c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7"/>
      <c r="AP622" s="87"/>
      <c r="AQ622" s="87"/>
      <c r="AR622" s="87"/>
      <c r="AS622" s="87"/>
      <c r="AT622" s="87"/>
    </row>
    <row r="623" spans="1:46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269" t="s">
        <v>470</v>
      </c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7"/>
      <c r="AP623" s="87"/>
      <c r="AQ623" s="87"/>
      <c r="AR623" s="87"/>
      <c r="AS623" s="87"/>
      <c r="AT623" s="87"/>
    </row>
    <row r="624" spans="1:46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269" t="s">
        <v>470</v>
      </c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7"/>
      <c r="AP624" s="87"/>
      <c r="AQ624" s="87"/>
      <c r="AR624" s="87"/>
      <c r="AS624" s="87"/>
      <c r="AT624" s="87"/>
    </row>
    <row r="625" spans="1:46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269" t="s">
        <v>470</v>
      </c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7"/>
      <c r="AP625" s="87"/>
      <c r="AQ625" s="87"/>
      <c r="AR625" s="87"/>
      <c r="AS625" s="87"/>
      <c r="AT625" s="87"/>
    </row>
    <row r="626" spans="1:46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269" t="s">
        <v>470</v>
      </c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7"/>
      <c r="AP626" s="87"/>
      <c r="AQ626" s="87"/>
      <c r="AR626" s="87"/>
      <c r="AS626" s="87"/>
      <c r="AT626" s="87"/>
    </row>
    <row r="627" spans="1:46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269" t="s">
        <v>470</v>
      </c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7"/>
      <c r="AP627" s="87"/>
      <c r="AQ627" s="87"/>
      <c r="AR627" s="87"/>
      <c r="AS627" s="87"/>
      <c r="AT627" s="87"/>
    </row>
    <row r="628" spans="1:46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269" t="s">
        <v>470</v>
      </c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7"/>
      <c r="AP628" s="87"/>
      <c r="AQ628" s="87"/>
      <c r="AR628" s="87"/>
      <c r="AS628" s="87"/>
      <c r="AT628" s="87"/>
    </row>
    <row r="629" spans="1:46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269" t="s">
        <v>470</v>
      </c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7"/>
      <c r="AP629" s="87"/>
      <c r="AQ629" s="87"/>
      <c r="AR629" s="87"/>
      <c r="AS629" s="87"/>
      <c r="AT629" s="87"/>
    </row>
    <row r="630" spans="1:46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269" t="s">
        <v>470</v>
      </c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7"/>
      <c r="AP630" s="87"/>
      <c r="AQ630" s="87"/>
      <c r="AR630" s="87"/>
      <c r="AS630" s="87"/>
      <c r="AT630" s="87"/>
    </row>
    <row r="631" spans="1:46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269" t="s">
        <v>470</v>
      </c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7"/>
      <c r="AP631" s="87"/>
      <c r="AQ631" s="87"/>
      <c r="AR631" s="87"/>
      <c r="AS631" s="87"/>
      <c r="AT631" s="87"/>
    </row>
    <row r="632" spans="1:46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269" t="s">
        <v>470</v>
      </c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7"/>
      <c r="AP632" s="87"/>
      <c r="AQ632" s="87"/>
      <c r="AR632" s="87"/>
      <c r="AS632" s="87"/>
      <c r="AT632" s="87"/>
    </row>
    <row r="633" spans="1:46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270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7"/>
      <c r="AP633" s="87"/>
      <c r="AQ633" s="87"/>
      <c r="AR633" s="87"/>
      <c r="AS633" s="87"/>
      <c r="AT633" s="87"/>
    </row>
    <row r="634" spans="1:46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270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7"/>
      <c r="AP634" s="87"/>
      <c r="AQ634" s="87"/>
      <c r="AR634" s="87"/>
      <c r="AS634" s="87"/>
      <c r="AT634" s="87"/>
    </row>
    <row r="635" spans="1:46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270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7"/>
      <c r="AP635" s="87"/>
      <c r="AQ635" s="87"/>
      <c r="AR635" s="87"/>
      <c r="AS635" s="87"/>
      <c r="AT635" s="87"/>
    </row>
    <row r="636" spans="1:46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270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7"/>
      <c r="AP636" s="87"/>
      <c r="AQ636" s="87"/>
      <c r="AR636" s="87"/>
      <c r="AS636" s="87"/>
      <c r="AT636" s="87"/>
    </row>
    <row r="637" spans="1:46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270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7"/>
      <c r="AP637" s="87"/>
      <c r="AQ637" s="87"/>
      <c r="AR637" s="87"/>
      <c r="AS637" s="87"/>
      <c r="AT637" s="87"/>
    </row>
    <row r="638" spans="1:46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270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7"/>
      <c r="AP638" s="87"/>
      <c r="AQ638" s="87"/>
      <c r="AR638" s="87"/>
      <c r="AS638" s="87"/>
      <c r="AT638" s="87"/>
    </row>
    <row r="639" spans="1:46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270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7"/>
      <c r="AP639" s="87"/>
      <c r="AQ639" s="87"/>
      <c r="AR639" s="87"/>
      <c r="AS639" s="87"/>
      <c r="AT639" s="87"/>
    </row>
    <row r="640" spans="1:46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270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7"/>
      <c r="AP640" s="87"/>
      <c r="AQ640" s="87"/>
      <c r="AR640" s="87"/>
      <c r="AS640" s="87"/>
      <c r="AT640" s="87"/>
    </row>
    <row r="641" spans="1:46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270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7"/>
      <c r="AP641" s="87"/>
      <c r="AQ641" s="87"/>
      <c r="AR641" s="87"/>
      <c r="AS641" s="87"/>
      <c r="AT641" s="87"/>
    </row>
    <row r="642" spans="1:46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270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7"/>
      <c r="AP642" s="87"/>
      <c r="AQ642" s="87"/>
      <c r="AR642" s="87"/>
      <c r="AS642" s="87"/>
      <c r="AT642" s="87"/>
    </row>
    <row r="643" spans="1:46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270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7"/>
      <c r="AP643" s="87"/>
      <c r="AQ643" s="87"/>
      <c r="AR643" s="87"/>
      <c r="AS643" s="87"/>
      <c r="AT643" s="87"/>
    </row>
    <row r="644" spans="1:46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270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7"/>
      <c r="AP644" s="87"/>
      <c r="AQ644" s="87"/>
      <c r="AR644" s="87"/>
      <c r="AS644" s="87"/>
      <c r="AT644" s="87"/>
    </row>
    <row r="645" spans="1:46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270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7"/>
      <c r="AP645" s="87"/>
      <c r="AQ645" s="87"/>
      <c r="AR645" s="87"/>
      <c r="AS645" s="87"/>
      <c r="AT645" s="87"/>
    </row>
    <row r="646" spans="1:46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270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7"/>
      <c r="AP646" s="87"/>
      <c r="AQ646" s="87"/>
      <c r="AR646" s="87"/>
      <c r="AS646" s="87"/>
      <c r="AT646" s="87"/>
    </row>
    <row r="647" spans="1:46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270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7"/>
      <c r="AP647" s="87"/>
      <c r="AQ647" s="87"/>
      <c r="AR647" s="87"/>
      <c r="AS647" s="87"/>
      <c r="AT647" s="87"/>
    </row>
    <row r="648" spans="1:46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270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7"/>
      <c r="AP648" s="87"/>
      <c r="AQ648" s="87"/>
      <c r="AR648" s="87"/>
      <c r="AS648" s="87"/>
      <c r="AT648" s="87"/>
    </row>
    <row r="649" spans="1:46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270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7"/>
      <c r="AP649" s="87"/>
      <c r="AQ649" s="87"/>
      <c r="AR649" s="87"/>
      <c r="AS649" s="87"/>
      <c r="AT649" s="87"/>
    </row>
    <row r="650" spans="1:46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270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7"/>
      <c r="AP650" s="87"/>
      <c r="AQ650" s="87"/>
      <c r="AR650" s="87"/>
      <c r="AS650" s="87"/>
      <c r="AT650" s="87"/>
    </row>
    <row r="651" spans="1:46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270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7"/>
      <c r="AP651" s="87"/>
      <c r="AQ651" s="87"/>
      <c r="AR651" s="87"/>
      <c r="AS651" s="87"/>
      <c r="AT651" s="87"/>
    </row>
    <row r="652" spans="1:46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270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7"/>
      <c r="AP652" s="87"/>
      <c r="AQ652" s="87"/>
      <c r="AR652" s="87"/>
      <c r="AS652" s="87"/>
      <c r="AT652" s="87"/>
    </row>
    <row r="653" spans="1:46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270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7"/>
      <c r="AP653" s="87"/>
      <c r="AQ653" s="87"/>
      <c r="AR653" s="87"/>
      <c r="AS653" s="87"/>
      <c r="AT653" s="87"/>
    </row>
    <row r="654" spans="1:46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270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7"/>
      <c r="AP654" s="87"/>
      <c r="AQ654" s="87"/>
      <c r="AR654" s="87"/>
      <c r="AS654" s="87"/>
      <c r="AT654" s="87"/>
    </row>
    <row r="655" spans="1:46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270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7"/>
      <c r="AP655" s="87"/>
      <c r="AQ655" s="87"/>
      <c r="AR655" s="87"/>
      <c r="AS655" s="87"/>
      <c r="AT655" s="87"/>
    </row>
    <row r="656" spans="1:46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270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7"/>
      <c r="AP656" s="87"/>
      <c r="AQ656" s="87"/>
      <c r="AR656" s="87"/>
      <c r="AS656" s="87"/>
      <c r="AT656" s="87"/>
    </row>
    <row r="657" spans="1:46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270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7"/>
      <c r="AP657" s="87"/>
      <c r="AQ657" s="87"/>
      <c r="AR657" s="87"/>
      <c r="AS657" s="87"/>
      <c r="AT657" s="87"/>
    </row>
    <row r="658" spans="1:46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270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7"/>
      <c r="AP658" s="87"/>
      <c r="AQ658" s="87"/>
      <c r="AR658" s="87"/>
      <c r="AS658" s="87"/>
      <c r="AT658" s="87"/>
    </row>
    <row r="659" spans="1:46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270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7"/>
      <c r="AP659" s="87"/>
      <c r="AQ659" s="87"/>
      <c r="AR659" s="87"/>
      <c r="AS659" s="87"/>
      <c r="AT659" s="87"/>
    </row>
    <row r="660" spans="1:46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270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7"/>
      <c r="AP660" s="87"/>
      <c r="AQ660" s="87"/>
      <c r="AR660" s="87"/>
      <c r="AS660" s="87"/>
      <c r="AT660" s="87"/>
    </row>
    <row r="661" spans="1:46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270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7"/>
      <c r="AP661" s="87"/>
      <c r="AQ661" s="87"/>
      <c r="AR661" s="87"/>
      <c r="AS661" s="87"/>
      <c r="AT661" s="87"/>
    </row>
    <row r="662" spans="1:46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270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7"/>
      <c r="AP662" s="87"/>
      <c r="AQ662" s="87"/>
      <c r="AR662" s="87"/>
      <c r="AS662" s="87"/>
      <c r="AT662" s="87"/>
    </row>
    <row r="663" spans="1:46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270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7"/>
      <c r="AP663" s="87"/>
      <c r="AQ663" s="87"/>
      <c r="AR663" s="87"/>
      <c r="AS663" s="87"/>
      <c r="AT663" s="87"/>
    </row>
    <row r="664" spans="1:46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270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7"/>
      <c r="AP664" s="87"/>
      <c r="AQ664" s="87"/>
      <c r="AR664" s="87"/>
      <c r="AS664" s="87"/>
      <c r="AT664" s="87"/>
    </row>
    <row r="665" spans="1:46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270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7"/>
      <c r="AP665" s="87"/>
      <c r="AQ665" s="87"/>
      <c r="AR665" s="87"/>
      <c r="AS665" s="87"/>
      <c r="AT665" s="87"/>
    </row>
    <row r="666" spans="1:46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270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7"/>
      <c r="AP666" s="87"/>
      <c r="AQ666" s="87"/>
      <c r="AR666" s="87"/>
      <c r="AS666" s="87"/>
      <c r="AT666" s="87"/>
    </row>
    <row r="667" spans="1:46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270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7"/>
      <c r="AP667" s="87"/>
      <c r="AQ667" s="87"/>
      <c r="AR667" s="87"/>
      <c r="AS667" s="87"/>
      <c r="AT667" s="87"/>
    </row>
    <row r="668" spans="1:46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270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7"/>
      <c r="AP668" s="87"/>
      <c r="AQ668" s="87"/>
      <c r="AR668" s="87"/>
      <c r="AS668" s="87"/>
      <c r="AT668" s="87"/>
    </row>
    <row r="669" spans="1:46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270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7"/>
      <c r="AP669" s="87"/>
      <c r="AQ669" s="87"/>
      <c r="AR669" s="87"/>
      <c r="AS669" s="87"/>
      <c r="AT669" s="87"/>
    </row>
    <row r="670" spans="1:46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270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7"/>
      <c r="AP670" s="87"/>
      <c r="AQ670" s="87"/>
      <c r="AR670" s="87"/>
      <c r="AS670" s="87"/>
      <c r="AT670" s="87"/>
    </row>
    <row r="671" spans="1:46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270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7"/>
      <c r="AP671" s="87"/>
      <c r="AQ671" s="87"/>
      <c r="AR671" s="87"/>
      <c r="AS671" s="87"/>
      <c r="AT671" s="87"/>
    </row>
    <row r="672" spans="1:46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270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7"/>
      <c r="AP672" s="87"/>
      <c r="AQ672" s="87"/>
      <c r="AR672" s="87"/>
      <c r="AS672" s="87"/>
      <c r="AT672" s="87"/>
    </row>
    <row r="673" spans="1:46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270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7"/>
      <c r="AP673" s="87"/>
      <c r="AQ673" s="87"/>
      <c r="AR673" s="87"/>
      <c r="AS673" s="87"/>
      <c r="AT673" s="87"/>
    </row>
    <row r="674" spans="1:46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270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7"/>
      <c r="AP674" s="87"/>
      <c r="AQ674" s="87"/>
      <c r="AR674" s="87"/>
      <c r="AS674" s="87"/>
      <c r="AT674" s="87"/>
    </row>
    <row r="675" spans="1:46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270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7"/>
      <c r="AP675" s="87"/>
      <c r="AQ675" s="87"/>
      <c r="AR675" s="87"/>
      <c r="AS675" s="87"/>
      <c r="AT675" s="87"/>
    </row>
    <row r="676" spans="1:46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270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7"/>
      <c r="AP676" s="87"/>
      <c r="AQ676" s="87"/>
      <c r="AR676" s="87"/>
      <c r="AS676" s="87"/>
      <c r="AT676" s="87"/>
    </row>
    <row r="677" spans="1:46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270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7"/>
      <c r="AP677" s="87"/>
      <c r="AQ677" s="87"/>
      <c r="AR677" s="87"/>
      <c r="AS677" s="87"/>
      <c r="AT677" s="87"/>
    </row>
    <row r="678" spans="1:46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270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7"/>
      <c r="AP678" s="87"/>
      <c r="AQ678" s="87"/>
      <c r="AR678" s="87"/>
      <c r="AS678" s="87"/>
      <c r="AT678" s="87"/>
    </row>
    <row r="679" spans="1:46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270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7"/>
      <c r="AP679" s="87"/>
      <c r="AQ679" s="87"/>
      <c r="AR679" s="87"/>
      <c r="AS679" s="87"/>
      <c r="AT679" s="87"/>
    </row>
    <row r="680" spans="1:46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270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7"/>
      <c r="AP680" s="87"/>
      <c r="AQ680" s="87"/>
      <c r="AR680" s="87"/>
      <c r="AS680" s="87"/>
      <c r="AT680" s="87"/>
    </row>
    <row r="681" spans="1:46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270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7"/>
      <c r="AP681" s="87"/>
      <c r="AQ681" s="87"/>
      <c r="AR681" s="87"/>
      <c r="AS681" s="87"/>
      <c r="AT681" s="87"/>
    </row>
    <row r="682" spans="1:46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270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7"/>
      <c r="AP682" s="87"/>
      <c r="AQ682" s="87"/>
      <c r="AR682" s="87"/>
      <c r="AS682" s="87"/>
      <c r="AT682" s="87"/>
    </row>
    <row r="683" spans="1:46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270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7"/>
      <c r="AP683" s="87"/>
      <c r="AQ683" s="87"/>
      <c r="AR683" s="87"/>
      <c r="AS683" s="87"/>
      <c r="AT683" s="87"/>
    </row>
    <row r="684" spans="1:46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270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7"/>
      <c r="AP684" s="87"/>
      <c r="AQ684" s="87"/>
      <c r="AR684" s="87"/>
      <c r="AS684" s="87"/>
      <c r="AT684" s="87"/>
    </row>
    <row r="685" spans="1:46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270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7"/>
      <c r="AP685" s="87"/>
      <c r="AQ685" s="87"/>
      <c r="AR685" s="87"/>
      <c r="AS685" s="87"/>
      <c r="AT685" s="87"/>
    </row>
    <row r="686" spans="1:46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270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7"/>
      <c r="AP686" s="87"/>
      <c r="AQ686" s="87"/>
      <c r="AR686" s="87"/>
      <c r="AS686" s="87"/>
      <c r="AT686" s="87"/>
    </row>
    <row r="687" spans="1:46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270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7"/>
      <c r="AP687" s="87"/>
      <c r="AQ687" s="87"/>
      <c r="AR687" s="87"/>
      <c r="AS687" s="87"/>
      <c r="AT687" s="87"/>
    </row>
    <row r="688" spans="1:46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270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87"/>
      <c r="AP688" s="87"/>
      <c r="AQ688" s="87"/>
      <c r="AR688" s="87"/>
      <c r="AS688" s="87"/>
      <c r="AT688" s="87"/>
    </row>
    <row r="689" spans="1:46" x14ac:dyDescent="0.25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7"/>
      <c r="AA689" s="270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87"/>
      <c r="AP689" s="87"/>
      <c r="AQ689" s="87"/>
      <c r="AR689" s="87"/>
      <c r="AS689" s="87"/>
      <c r="AT689" s="87"/>
    </row>
    <row r="690" spans="1:46" x14ac:dyDescent="0.25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7"/>
      <c r="AA690" s="270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87"/>
      <c r="AP690" s="87"/>
      <c r="AQ690" s="87"/>
      <c r="AR690" s="87"/>
      <c r="AS690" s="87"/>
      <c r="AT690" s="87"/>
    </row>
    <row r="691" spans="1:46" x14ac:dyDescent="0.25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7"/>
      <c r="AA691" s="270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87"/>
      <c r="AP691" s="87"/>
      <c r="AQ691" s="87"/>
      <c r="AR691" s="87"/>
      <c r="AS691" s="87"/>
      <c r="AT691" s="87"/>
    </row>
    <row r="692" spans="1:46" x14ac:dyDescent="0.25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  <c r="AG692" s="86"/>
      <c r="AH692" s="86"/>
      <c r="AI692" s="86"/>
      <c r="AJ692" s="86"/>
      <c r="AK692" s="86"/>
      <c r="AL692" s="86"/>
      <c r="AM692" s="86"/>
      <c r="AN692" s="86"/>
      <c r="AO692" s="86"/>
      <c r="AP692" s="86"/>
      <c r="AQ692" s="86"/>
      <c r="AR692" s="86"/>
      <c r="AS692" s="86"/>
      <c r="AT692" s="86"/>
    </row>
    <row r="693" spans="1:46" x14ac:dyDescent="0.25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  <c r="AG693" s="86"/>
      <c r="AH693" s="86"/>
      <c r="AI693" s="86"/>
      <c r="AJ693" s="86"/>
      <c r="AK693" s="86"/>
      <c r="AL693" s="86"/>
      <c r="AM693" s="86"/>
      <c r="AN693" s="86"/>
      <c r="AO693" s="86"/>
      <c r="AP693" s="86"/>
      <c r="AQ693" s="86"/>
      <c r="AR693" s="86"/>
      <c r="AS693" s="86"/>
      <c r="AT693" s="86"/>
    </row>
    <row r="694" spans="1:46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  <c r="AG694" s="86"/>
      <c r="AH694" s="86"/>
      <c r="AI694" s="86"/>
      <c r="AJ694" s="86"/>
      <c r="AK694" s="86"/>
      <c r="AL694" s="86"/>
      <c r="AM694" s="86"/>
      <c r="AN694" s="86"/>
      <c r="AO694" s="86"/>
      <c r="AP694" s="86"/>
      <c r="AQ694" s="86"/>
      <c r="AR694" s="86"/>
      <c r="AS694" s="86"/>
      <c r="AT694" s="86"/>
    </row>
    <row r="695" spans="1:46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86"/>
      <c r="AP695" s="86"/>
      <c r="AQ695" s="86"/>
      <c r="AR695" s="86"/>
      <c r="AS695" s="86"/>
      <c r="AT695" s="86"/>
    </row>
    <row r="696" spans="1:46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86"/>
      <c r="AP696" s="86"/>
      <c r="AQ696" s="86"/>
      <c r="AR696" s="86"/>
      <c r="AS696" s="86"/>
      <c r="AT696" s="86"/>
    </row>
    <row r="697" spans="1:46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86"/>
      <c r="AP697" s="86"/>
      <c r="AQ697" s="86"/>
      <c r="AR697" s="86"/>
      <c r="AS697" s="86"/>
      <c r="AT697" s="86"/>
    </row>
    <row r="698" spans="1:46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86"/>
      <c r="AP698" s="86"/>
      <c r="AQ698" s="86"/>
      <c r="AR698" s="86"/>
      <c r="AS698" s="86"/>
      <c r="AT698" s="86"/>
    </row>
    <row r="699" spans="1:46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86"/>
      <c r="AP699" s="86"/>
      <c r="AQ699" s="86"/>
      <c r="AR699" s="86"/>
      <c r="AS699" s="86"/>
      <c r="AT699" s="86"/>
    </row>
    <row r="700" spans="1:46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86"/>
      <c r="AP700" s="86"/>
      <c r="AQ700" s="86"/>
      <c r="AR700" s="86"/>
      <c r="AS700" s="86"/>
      <c r="AT700" s="86"/>
    </row>
    <row r="701" spans="1:46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86"/>
      <c r="AP701" s="86"/>
      <c r="AQ701" s="86"/>
      <c r="AR701" s="86"/>
      <c r="AS701" s="86"/>
      <c r="AT701" s="86"/>
    </row>
    <row r="702" spans="1:46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86"/>
      <c r="AP702" s="86"/>
      <c r="AQ702" s="86"/>
      <c r="AR702" s="86"/>
      <c r="AS702" s="86"/>
      <c r="AT702" s="86"/>
    </row>
    <row r="703" spans="1:46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86"/>
      <c r="AP703" s="86"/>
      <c r="AQ703" s="86"/>
      <c r="AR703" s="86"/>
      <c r="AS703" s="86"/>
      <c r="AT703" s="86"/>
    </row>
    <row r="704" spans="1:46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86"/>
      <c r="AP704" s="86"/>
      <c r="AQ704" s="86"/>
      <c r="AR704" s="86"/>
      <c r="AS704" s="86"/>
      <c r="AT704" s="86"/>
    </row>
    <row r="705" spans="1:46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86"/>
      <c r="AP705" s="86"/>
      <c r="AQ705" s="86"/>
      <c r="AR705" s="86"/>
      <c r="AS705" s="86"/>
      <c r="AT705" s="86"/>
    </row>
    <row r="706" spans="1:46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86"/>
      <c r="AP706" s="86"/>
      <c r="AQ706" s="86"/>
      <c r="AR706" s="86"/>
      <c r="AS706" s="86"/>
      <c r="AT706" s="86"/>
    </row>
    <row r="707" spans="1:46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86"/>
      <c r="AP707" s="86"/>
      <c r="AQ707" s="86"/>
      <c r="AR707" s="86"/>
      <c r="AS707" s="86"/>
      <c r="AT707" s="86"/>
    </row>
    <row r="708" spans="1:46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86"/>
      <c r="AP708" s="86"/>
      <c r="AQ708" s="86"/>
      <c r="AR708" s="86"/>
      <c r="AS708" s="86"/>
      <c r="AT708" s="86"/>
    </row>
    <row r="709" spans="1:46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86"/>
      <c r="AP709" s="86"/>
      <c r="AQ709" s="86"/>
      <c r="AR709" s="86"/>
      <c r="AS709" s="86"/>
      <c r="AT709" s="86"/>
    </row>
    <row r="710" spans="1:46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86"/>
      <c r="AP710" s="86"/>
      <c r="AQ710" s="86"/>
      <c r="AR710" s="86"/>
      <c r="AS710" s="86"/>
      <c r="AT710" s="86"/>
    </row>
    <row r="711" spans="1:46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86"/>
      <c r="AP711" s="86"/>
      <c r="AQ711" s="86"/>
      <c r="AR711" s="86"/>
      <c r="AS711" s="86"/>
      <c r="AT711" s="86"/>
    </row>
    <row r="712" spans="1:46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86"/>
      <c r="AP712" s="86"/>
      <c r="AQ712" s="86"/>
      <c r="AR712" s="86"/>
      <c r="AS712" s="86"/>
      <c r="AT712" s="86"/>
    </row>
    <row r="713" spans="1:46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86"/>
      <c r="AP713" s="86"/>
      <c r="AQ713" s="86"/>
      <c r="AR713" s="86"/>
      <c r="AS713" s="86"/>
      <c r="AT713" s="86"/>
    </row>
    <row r="714" spans="1:46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86"/>
      <c r="AP714" s="86"/>
      <c r="AQ714" s="86"/>
      <c r="AR714" s="86"/>
      <c r="AS714" s="86"/>
      <c r="AT714" s="86"/>
    </row>
    <row r="715" spans="1:46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86"/>
      <c r="AP715" s="86"/>
      <c r="AQ715" s="86"/>
      <c r="AR715" s="86"/>
      <c r="AS715" s="86"/>
      <c r="AT715" s="86"/>
    </row>
    <row r="716" spans="1:46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86"/>
      <c r="AP716" s="86"/>
      <c r="AQ716" s="86"/>
      <c r="AR716" s="86"/>
      <c r="AS716" s="86"/>
      <c r="AT716" s="86"/>
    </row>
    <row r="717" spans="1:46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86"/>
      <c r="AP717" s="86"/>
      <c r="AQ717" s="86"/>
      <c r="AR717" s="86"/>
      <c r="AS717" s="86"/>
      <c r="AT717" s="86"/>
    </row>
    <row r="718" spans="1:46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86"/>
      <c r="AP718" s="86"/>
      <c r="AQ718" s="86"/>
      <c r="AR718" s="86"/>
      <c r="AS718" s="86"/>
      <c r="AT718" s="86"/>
    </row>
    <row r="719" spans="1:46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86"/>
      <c r="AP719" s="86"/>
      <c r="AQ719" s="86"/>
      <c r="AR719" s="86"/>
      <c r="AS719" s="86"/>
      <c r="AT719" s="86"/>
    </row>
    <row r="720" spans="1:46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86"/>
      <c r="AP720" s="86"/>
      <c r="AQ720" s="86"/>
      <c r="AR720" s="86"/>
      <c r="AS720" s="86"/>
      <c r="AT720" s="86"/>
    </row>
    <row r="721" spans="1:46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86"/>
      <c r="AP721" s="86"/>
      <c r="AQ721" s="86"/>
      <c r="AR721" s="86"/>
      <c r="AS721" s="86"/>
      <c r="AT721" s="86"/>
    </row>
    <row r="722" spans="1:46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86"/>
      <c r="AP722" s="86"/>
      <c r="AQ722" s="86"/>
      <c r="AR722" s="86"/>
      <c r="AS722" s="86"/>
      <c r="AT722" s="86"/>
    </row>
    <row r="723" spans="1:46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86"/>
      <c r="AP723" s="86"/>
      <c r="AQ723" s="86"/>
      <c r="AR723" s="86"/>
      <c r="AS723" s="86"/>
      <c r="AT723" s="86"/>
    </row>
    <row r="724" spans="1:46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86"/>
      <c r="AP724" s="86"/>
      <c r="AQ724" s="86"/>
      <c r="AR724" s="86"/>
      <c r="AS724" s="86"/>
      <c r="AT724" s="86"/>
    </row>
    <row r="725" spans="1:46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86"/>
      <c r="AP725" s="86"/>
      <c r="AQ725" s="86"/>
      <c r="AR725" s="86"/>
      <c r="AS725" s="86"/>
      <c r="AT725" s="86"/>
    </row>
    <row r="726" spans="1:46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86"/>
      <c r="AP726" s="86"/>
      <c r="AQ726" s="86"/>
      <c r="AR726" s="86"/>
      <c r="AS726" s="86"/>
      <c r="AT726" s="86"/>
    </row>
    <row r="727" spans="1:46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86"/>
      <c r="AP727" s="86"/>
      <c r="AQ727" s="86"/>
      <c r="AR727" s="86"/>
      <c r="AS727" s="86"/>
      <c r="AT727" s="86"/>
    </row>
    <row r="728" spans="1:46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86"/>
      <c r="AP728" s="86"/>
      <c r="AQ728" s="86"/>
      <c r="AR728" s="86"/>
      <c r="AS728" s="86"/>
      <c r="AT728" s="86"/>
    </row>
    <row r="729" spans="1:46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86"/>
      <c r="AP729" s="86"/>
      <c r="AQ729" s="86"/>
      <c r="AR729" s="86"/>
      <c r="AS729" s="86"/>
      <c r="AT729" s="86"/>
    </row>
    <row r="730" spans="1:46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86"/>
      <c r="AP730" s="86"/>
      <c r="AQ730" s="86"/>
      <c r="AR730" s="86"/>
      <c r="AS730" s="86"/>
      <c r="AT730" s="86"/>
    </row>
    <row r="731" spans="1:46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86"/>
      <c r="AP731" s="86"/>
      <c r="AQ731" s="86"/>
      <c r="AR731" s="86"/>
      <c r="AS731" s="86"/>
      <c r="AT731" s="86"/>
    </row>
    <row r="732" spans="1:46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86"/>
      <c r="AP732" s="86"/>
      <c r="AQ732" s="86"/>
      <c r="AR732" s="86"/>
      <c r="AS732" s="86"/>
      <c r="AT732" s="86"/>
    </row>
    <row r="733" spans="1:46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86"/>
      <c r="AP733" s="86"/>
      <c r="AQ733" s="86"/>
      <c r="AR733" s="86"/>
      <c r="AS733" s="86"/>
      <c r="AT733" s="86"/>
    </row>
    <row r="734" spans="1:46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86"/>
      <c r="AP734" s="86"/>
      <c r="AQ734" s="86"/>
      <c r="AR734" s="86"/>
      <c r="AS734" s="86"/>
      <c r="AT734" s="86"/>
    </row>
    <row r="735" spans="1:46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86"/>
      <c r="AP735" s="86"/>
      <c r="AQ735" s="86"/>
      <c r="AR735" s="86"/>
      <c r="AS735" s="86"/>
      <c r="AT735" s="86"/>
    </row>
    <row r="736" spans="1:46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86"/>
      <c r="AP736" s="86"/>
      <c r="AQ736" s="86"/>
      <c r="AR736" s="86"/>
      <c r="AS736" s="86"/>
      <c r="AT736" s="86"/>
    </row>
    <row r="737" spans="1:46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86"/>
      <c r="AP737" s="86"/>
      <c r="AQ737" s="86"/>
      <c r="AR737" s="86"/>
      <c r="AS737" s="86"/>
      <c r="AT737" s="86"/>
    </row>
    <row r="738" spans="1:46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86"/>
      <c r="AP738" s="86"/>
      <c r="AQ738" s="86"/>
      <c r="AR738" s="86"/>
      <c r="AS738" s="86"/>
      <c r="AT738" s="86"/>
    </row>
    <row r="739" spans="1:46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86"/>
      <c r="AP739" s="86"/>
      <c r="AQ739" s="86"/>
      <c r="AR739" s="86"/>
      <c r="AS739" s="86"/>
      <c r="AT739" s="86"/>
    </row>
    <row r="740" spans="1:46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86"/>
      <c r="AP740" s="86"/>
      <c r="AQ740" s="86"/>
      <c r="AR740" s="86"/>
      <c r="AS740" s="86"/>
      <c r="AT740" s="86"/>
    </row>
    <row r="741" spans="1:46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86"/>
      <c r="AP741" s="86"/>
      <c r="AQ741" s="86"/>
      <c r="AR741" s="86"/>
      <c r="AS741" s="86"/>
      <c r="AT741" s="86"/>
    </row>
    <row r="742" spans="1:46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86"/>
      <c r="AP742" s="86"/>
      <c r="AQ742" s="86"/>
      <c r="AR742" s="86"/>
      <c r="AS742" s="86"/>
      <c r="AT742" s="86"/>
    </row>
    <row r="743" spans="1:46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86"/>
      <c r="AP743" s="86"/>
      <c r="AQ743" s="86"/>
      <c r="AR743" s="86"/>
      <c r="AS743" s="86"/>
      <c r="AT743" s="86"/>
    </row>
    <row r="744" spans="1:46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86"/>
      <c r="AP744" s="86"/>
      <c r="AQ744" s="86"/>
      <c r="AR744" s="86"/>
      <c r="AS744" s="86"/>
      <c r="AT744" s="86"/>
    </row>
    <row r="745" spans="1:46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86"/>
      <c r="AP745" s="86"/>
      <c r="AQ745" s="86"/>
      <c r="AR745" s="86"/>
      <c r="AS745" s="86"/>
      <c r="AT745" s="86"/>
    </row>
    <row r="746" spans="1:46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86"/>
      <c r="AP746" s="86"/>
      <c r="AQ746" s="86"/>
      <c r="AR746" s="86"/>
      <c r="AS746" s="86"/>
      <c r="AT746" s="86"/>
    </row>
    <row r="747" spans="1:46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86"/>
      <c r="AP747" s="86"/>
      <c r="AQ747" s="86"/>
      <c r="AR747" s="86"/>
      <c r="AS747" s="86"/>
      <c r="AT747" s="86"/>
    </row>
    <row r="748" spans="1:46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86"/>
      <c r="AP748" s="86"/>
      <c r="AQ748" s="86"/>
      <c r="AR748" s="86"/>
      <c r="AS748" s="86"/>
      <c r="AT748" s="86"/>
    </row>
    <row r="749" spans="1:46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86"/>
      <c r="AP749" s="86"/>
      <c r="AQ749" s="86"/>
      <c r="AR749" s="86"/>
      <c r="AS749" s="86"/>
      <c r="AT749" s="86"/>
    </row>
    <row r="750" spans="1:46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86"/>
      <c r="AP750" s="86"/>
      <c r="AQ750" s="86"/>
      <c r="AR750" s="86"/>
      <c r="AS750" s="86"/>
      <c r="AT750" s="86"/>
    </row>
    <row r="751" spans="1:46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86"/>
      <c r="AP751" s="86"/>
      <c r="AQ751" s="86"/>
      <c r="AR751" s="86"/>
      <c r="AS751" s="86"/>
      <c r="AT751" s="86"/>
    </row>
    <row r="752" spans="1:46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86"/>
      <c r="AP752" s="86"/>
      <c r="AQ752" s="86"/>
      <c r="AR752" s="86"/>
      <c r="AS752" s="86"/>
      <c r="AT752" s="86"/>
    </row>
    <row r="753" spans="1:46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86"/>
      <c r="AP753" s="86"/>
      <c r="AQ753" s="86"/>
      <c r="AR753" s="86"/>
      <c r="AS753" s="86"/>
      <c r="AT753" s="86"/>
    </row>
    <row r="754" spans="1:46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86"/>
      <c r="AP754" s="86"/>
      <c r="AQ754" s="86"/>
      <c r="AR754" s="86"/>
      <c r="AS754" s="86"/>
      <c r="AT754" s="86"/>
    </row>
    <row r="755" spans="1:46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86"/>
      <c r="AP755" s="86"/>
      <c r="AQ755" s="86"/>
      <c r="AR755" s="86"/>
      <c r="AS755" s="86"/>
      <c r="AT755" s="86"/>
    </row>
    <row r="756" spans="1:46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86"/>
      <c r="AP756" s="86"/>
      <c r="AQ756" s="86"/>
      <c r="AR756" s="86"/>
      <c r="AS756" s="86"/>
      <c r="AT756" s="86"/>
    </row>
    <row r="757" spans="1:46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86"/>
      <c r="AP757" s="86"/>
      <c r="AQ757" s="86"/>
      <c r="AR757" s="86"/>
      <c r="AS757" s="86"/>
      <c r="AT757" s="86"/>
    </row>
    <row r="758" spans="1:46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86"/>
      <c r="AP758" s="86"/>
      <c r="AQ758" s="86"/>
      <c r="AR758" s="86"/>
      <c r="AS758" s="86"/>
      <c r="AT758" s="86"/>
    </row>
    <row r="759" spans="1:46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86"/>
      <c r="AP759" s="86"/>
      <c r="AQ759" s="86"/>
      <c r="AR759" s="86"/>
      <c r="AS759" s="86"/>
      <c r="AT759" s="86"/>
    </row>
    <row r="760" spans="1:46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86"/>
      <c r="AP760" s="86"/>
      <c r="AQ760" s="86"/>
      <c r="AR760" s="86"/>
      <c r="AS760" s="86"/>
      <c r="AT760" s="86"/>
    </row>
    <row r="761" spans="1:46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86"/>
      <c r="AP761" s="86"/>
      <c r="AQ761" s="86"/>
      <c r="AR761" s="86"/>
      <c r="AS761" s="86"/>
      <c r="AT761" s="86"/>
    </row>
    <row r="762" spans="1:46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86"/>
      <c r="AP762" s="86"/>
      <c r="AQ762" s="86"/>
      <c r="AR762" s="86"/>
      <c r="AS762" s="86"/>
      <c r="AT762" s="86"/>
    </row>
    <row r="763" spans="1:46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86"/>
      <c r="AP763" s="86"/>
      <c r="AQ763" s="86"/>
      <c r="AR763" s="86"/>
      <c r="AS763" s="86"/>
      <c r="AT763" s="86"/>
    </row>
    <row r="764" spans="1:46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86"/>
      <c r="AP764" s="86"/>
      <c r="AQ764" s="86"/>
      <c r="AR764" s="86"/>
      <c r="AS764" s="86"/>
      <c r="AT764" s="86"/>
    </row>
    <row r="765" spans="1:46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86"/>
      <c r="AP765" s="86"/>
      <c r="AQ765" s="86"/>
      <c r="AR765" s="86"/>
      <c r="AS765" s="86"/>
      <c r="AT765" s="86"/>
    </row>
    <row r="766" spans="1:46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86"/>
      <c r="AP766" s="86"/>
      <c r="AQ766" s="86"/>
      <c r="AR766" s="86"/>
      <c r="AS766" s="86"/>
      <c r="AT766" s="86"/>
    </row>
    <row r="767" spans="1:46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86"/>
      <c r="AP767" s="86"/>
      <c r="AQ767" s="86"/>
      <c r="AR767" s="86"/>
      <c r="AS767" s="86"/>
      <c r="AT767" s="86"/>
    </row>
    <row r="768" spans="1:46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86"/>
      <c r="AP768" s="86"/>
      <c r="AQ768" s="86"/>
      <c r="AR768" s="86"/>
      <c r="AS768" s="86"/>
      <c r="AT768" s="86"/>
    </row>
    <row r="769" spans="1:46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86"/>
      <c r="AP769" s="86"/>
      <c r="AQ769" s="86"/>
      <c r="AR769" s="86"/>
      <c r="AS769" s="86"/>
      <c r="AT769" s="86"/>
    </row>
    <row r="770" spans="1:46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86"/>
      <c r="AP770" s="86"/>
      <c r="AQ770" s="86"/>
      <c r="AR770" s="86"/>
      <c r="AS770" s="86"/>
      <c r="AT770" s="86"/>
    </row>
    <row r="771" spans="1:46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86"/>
      <c r="AP771" s="86"/>
      <c r="AQ771" s="86"/>
      <c r="AR771" s="86"/>
      <c r="AS771" s="86"/>
      <c r="AT771" s="86"/>
    </row>
    <row r="772" spans="1:46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86"/>
      <c r="AP772" s="86"/>
      <c r="AQ772" s="86"/>
      <c r="AR772" s="86"/>
      <c r="AS772" s="86"/>
      <c r="AT772" s="86"/>
    </row>
    <row r="773" spans="1:46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86"/>
      <c r="AP773" s="86"/>
      <c r="AQ773" s="86"/>
      <c r="AR773" s="86"/>
      <c r="AS773" s="86"/>
      <c r="AT773" s="86"/>
    </row>
    <row r="774" spans="1:46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86"/>
      <c r="AP774" s="86"/>
      <c r="AQ774" s="86"/>
      <c r="AR774" s="86"/>
      <c r="AS774" s="86"/>
      <c r="AT774" s="86"/>
    </row>
    <row r="775" spans="1:46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86"/>
      <c r="AP775" s="86"/>
      <c r="AQ775" s="86"/>
      <c r="AR775" s="86"/>
      <c r="AS775" s="86"/>
      <c r="AT775" s="86"/>
    </row>
    <row r="776" spans="1:46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86"/>
      <c r="AP776" s="86"/>
      <c r="AQ776" s="86"/>
      <c r="AR776" s="86"/>
      <c r="AS776" s="86"/>
      <c r="AT776" s="86"/>
    </row>
    <row r="777" spans="1:46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86"/>
      <c r="AP777" s="86"/>
      <c r="AQ777" s="86"/>
      <c r="AR777" s="86"/>
      <c r="AS777" s="86"/>
      <c r="AT777" s="86"/>
    </row>
    <row r="778" spans="1:46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86"/>
      <c r="AP778" s="86"/>
      <c r="AQ778" s="86"/>
      <c r="AR778" s="86"/>
      <c r="AS778" s="86"/>
      <c r="AT778" s="86"/>
    </row>
    <row r="779" spans="1:46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86"/>
      <c r="AP779" s="86"/>
      <c r="AQ779" s="86"/>
      <c r="AR779" s="86"/>
      <c r="AS779" s="86"/>
      <c r="AT779" s="86"/>
    </row>
    <row r="780" spans="1:46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86"/>
      <c r="AP780" s="86"/>
      <c r="AQ780" s="86"/>
      <c r="AR780" s="86"/>
      <c r="AS780" s="86"/>
      <c r="AT780" s="86"/>
    </row>
    <row r="781" spans="1:46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86"/>
      <c r="AP781" s="86"/>
      <c r="AQ781" s="86"/>
      <c r="AR781" s="86"/>
      <c r="AS781" s="86"/>
      <c r="AT781" s="86"/>
    </row>
    <row r="782" spans="1:46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86"/>
      <c r="AP782" s="86"/>
      <c r="AQ782" s="86"/>
      <c r="AR782" s="86"/>
      <c r="AS782" s="86"/>
      <c r="AT782" s="86"/>
    </row>
    <row r="783" spans="1:46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86"/>
      <c r="AP783" s="86"/>
      <c r="AQ783" s="86"/>
      <c r="AR783" s="86"/>
      <c r="AS783" s="86"/>
      <c r="AT783" s="86"/>
    </row>
    <row r="784" spans="1:46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86"/>
      <c r="AP784" s="86"/>
      <c r="AQ784" s="86"/>
      <c r="AR784" s="86"/>
      <c r="AS784" s="86"/>
      <c r="AT784" s="86"/>
    </row>
    <row r="785" spans="1:46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86"/>
      <c r="AP785" s="86"/>
      <c r="AQ785" s="86"/>
      <c r="AR785" s="86"/>
      <c r="AS785" s="86"/>
      <c r="AT785" s="86"/>
    </row>
    <row r="786" spans="1:46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86"/>
      <c r="AP786" s="86"/>
      <c r="AQ786" s="86"/>
      <c r="AR786" s="86"/>
      <c r="AS786" s="86"/>
      <c r="AT786" s="86"/>
    </row>
    <row r="787" spans="1:46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86"/>
      <c r="AP787" s="86"/>
      <c r="AQ787" s="86"/>
      <c r="AR787" s="86"/>
      <c r="AS787" s="86"/>
      <c r="AT787" s="86"/>
    </row>
    <row r="788" spans="1:46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86"/>
      <c r="AP788" s="86"/>
      <c r="AQ788" s="86"/>
      <c r="AR788" s="86"/>
      <c r="AS788" s="86"/>
      <c r="AT788" s="86"/>
    </row>
    <row r="789" spans="1:46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86"/>
      <c r="AP789" s="86"/>
      <c r="AQ789" s="86"/>
      <c r="AR789" s="86"/>
      <c r="AS789" s="86"/>
      <c r="AT789" s="86"/>
    </row>
    <row r="790" spans="1:46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86"/>
      <c r="AP790" s="86"/>
      <c r="AQ790" s="86"/>
      <c r="AR790" s="86"/>
      <c r="AS790" s="86"/>
      <c r="AT790" s="86"/>
    </row>
    <row r="791" spans="1:46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86"/>
      <c r="AP791" s="86"/>
      <c r="AQ791" s="86"/>
      <c r="AR791" s="86"/>
      <c r="AS791" s="86"/>
      <c r="AT791" s="86"/>
    </row>
    <row r="792" spans="1:46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86"/>
      <c r="AP792" s="86"/>
      <c r="AQ792" s="86"/>
      <c r="AR792" s="86"/>
      <c r="AS792" s="86"/>
      <c r="AT792" s="86"/>
    </row>
    <row r="793" spans="1:46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86"/>
      <c r="AP793" s="86"/>
      <c r="AQ793" s="86"/>
      <c r="AR793" s="86"/>
      <c r="AS793" s="86"/>
      <c r="AT793" s="86"/>
    </row>
    <row r="794" spans="1:46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86"/>
      <c r="AP794" s="86"/>
      <c r="AQ794" s="86"/>
      <c r="AR794" s="86"/>
      <c r="AS794" s="86"/>
      <c r="AT794" s="86"/>
    </row>
    <row r="795" spans="1:46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86"/>
      <c r="AP795" s="86"/>
      <c r="AQ795" s="86"/>
      <c r="AR795" s="86"/>
      <c r="AS795" s="86"/>
      <c r="AT795" s="86"/>
    </row>
    <row r="796" spans="1:46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86"/>
      <c r="AP796" s="86"/>
      <c r="AQ796" s="86"/>
      <c r="AR796" s="86"/>
      <c r="AS796" s="86"/>
      <c r="AT796" s="86"/>
    </row>
    <row r="797" spans="1:46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86"/>
      <c r="AP797" s="86"/>
      <c r="AQ797" s="86"/>
      <c r="AR797" s="86"/>
      <c r="AS797" s="86"/>
      <c r="AT797" s="86"/>
    </row>
    <row r="798" spans="1:46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86"/>
      <c r="AP798" s="86"/>
      <c r="AQ798" s="86"/>
      <c r="AR798" s="86"/>
      <c r="AS798" s="86"/>
      <c r="AT798" s="86"/>
    </row>
    <row r="799" spans="1:46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86"/>
      <c r="AP799" s="86"/>
      <c r="AQ799" s="86"/>
      <c r="AR799" s="86"/>
      <c r="AS799" s="86"/>
      <c r="AT799" s="86"/>
    </row>
    <row r="800" spans="1:46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86"/>
      <c r="AP800" s="86"/>
      <c r="AQ800" s="86"/>
      <c r="AR800" s="86"/>
      <c r="AS800" s="86"/>
      <c r="AT800" s="86"/>
    </row>
    <row r="801" spans="1:46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86"/>
      <c r="AP801" s="86"/>
      <c r="AQ801" s="86"/>
      <c r="AR801" s="86"/>
      <c r="AS801" s="86"/>
      <c r="AT801" s="86"/>
    </row>
    <row r="802" spans="1:46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86"/>
      <c r="AP802" s="86"/>
      <c r="AQ802" s="86"/>
      <c r="AR802" s="86"/>
      <c r="AS802" s="86"/>
      <c r="AT802" s="86"/>
    </row>
    <row r="803" spans="1:46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86"/>
      <c r="AP803" s="86"/>
      <c r="AQ803" s="86"/>
      <c r="AR803" s="86"/>
      <c r="AS803" s="86"/>
      <c r="AT803" s="86"/>
    </row>
    <row r="804" spans="1:46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86"/>
      <c r="AP804" s="86"/>
      <c r="AQ804" s="86"/>
      <c r="AR804" s="86"/>
      <c r="AS804" s="86"/>
      <c r="AT804" s="86"/>
    </row>
    <row r="805" spans="1:46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86"/>
      <c r="AP805" s="86"/>
      <c r="AQ805" s="86"/>
      <c r="AR805" s="86"/>
      <c r="AS805" s="86"/>
      <c r="AT805" s="86"/>
    </row>
    <row r="806" spans="1:46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86"/>
      <c r="AP806" s="86"/>
      <c r="AQ806" s="86"/>
      <c r="AR806" s="86"/>
      <c r="AS806" s="86"/>
      <c r="AT806" s="86"/>
    </row>
    <row r="807" spans="1:46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86"/>
      <c r="AP807" s="86"/>
      <c r="AQ807" s="86"/>
      <c r="AR807" s="86"/>
      <c r="AS807" s="86"/>
      <c r="AT807" s="86"/>
    </row>
    <row r="808" spans="1:46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86"/>
      <c r="AP808" s="86"/>
      <c r="AQ808" s="86"/>
      <c r="AR808" s="86"/>
      <c r="AS808" s="86"/>
      <c r="AT808" s="86"/>
    </row>
    <row r="809" spans="1:46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86"/>
      <c r="AP809" s="86"/>
      <c r="AQ809" s="86"/>
      <c r="AR809" s="86"/>
      <c r="AS809" s="86"/>
      <c r="AT809" s="86"/>
    </row>
    <row r="810" spans="1:46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86"/>
      <c r="AP810" s="86"/>
      <c r="AQ810" s="86"/>
      <c r="AR810" s="86"/>
      <c r="AS810" s="86"/>
      <c r="AT810" s="86"/>
    </row>
    <row r="811" spans="1:46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86"/>
      <c r="AP811" s="86"/>
      <c r="AQ811" s="86"/>
      <c r="AR811" s="86"/>
      <c r="AS811" s="86"/>
      <c r="AT811" s="86"/>
    </row>
    <row r="812" spans="1:46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86"/>
      <c r="AP812" s="86"/>
      <c r="AQ812" s="86"/>
      <c r="AR812" s="86"/>
      <c r="AS812" s="86"/>
      <c r="AT812" s="86"/>
    </row>
    <row r="813" spans="1:46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86"/>
      <c r="AP813" s="86"/>
      <c r="AQ813" s="86"/>
      <c r="AR813" s="86"/>
      <c r="AS813" s="86"/>
      <c r="AT813" s="86"/>
    </row>
    <row r="814" spans="1:46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86"/>
      <c r="AP814" s="86"/>
      <c r="AQ814" s="86"/>
      <c r="AR814" s="86"/>
      <c r="AS814" s="86"/>
      <c r="AT814" s="86"/>
    </row>
    <row r="815" spans="1:46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86"/>
      <c r="AP815" s="86"/>
      <c r="AQ815" s="86"/>
      <c r="AR815" s="86"/>
      <c r="AS815" s="86"/>
      <c r="AT815" s="86"/>
    </row>
    <row r="816" spans="1:46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86"/>
      <c r="AP816" s="86"/>
      <c r="AQ816" s="86"/>
      <c r="AR816" s="86"/>
      <c r="AS816" s="86"/>
      <c r="AT816" s="86"/>
    </row>
    <row r="817" spans="1:46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86"/>
      <c r="AP817" s="86"/>
      <c r="AQ817" s="86"/>
      <c r="AR817" s="86"/>
      <c r="AS817" s="86"/>
      <c r="AT817" s="86"/>
    </row>
    <row r="818" spans="1:46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86"/>
      <c r="AP818" s="86"/>
      <c r="AQ818" s="86"/>
      <c r="AR818" s="86"/>
      <c r="AS818" s="86"/>
      <c r="AT818" s="86"/>
    </row>
    <row r="819" spans="1:46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86"/>
      <c r="AP819" s="86"/>
      <c r="AQ819" s="86"/>
      <c r="AR819" s="86"/>
      <c r="AS819" s="86"/>
      <c r="AT819" s="86"/>
    </row>
    <row r="820" spans="1:46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86"/>
      <c r="AP820" s="86"/>
      <c r="AQ820" s="86"/>
      <c r="AR820" s="86"/>
      <c r="AS820" s="86"/>
      <c r="AT820" s="86"/>
    </row>
    <row r="821" spans="1:46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86"/>
      <c r="AP821" s="86"/>
      <c r="AQ821" s="86"/>
      <c r="AR821" s="86"/>
      <c r="AS821" s="86"/>
      <c r="AT821" s="86"/>
    </row>
    <row r="822" spans="1:46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86"/>
      <c r="AP822" s="86"/>
      <c r="AQ822" s="86"/>
      <c r="AR822" s="86"/>
      <c r="AS822" s="86"/>
      <c r="AT822" s="86"/>
    </row>
    <row r="823" spans="1:46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86"/>
      <c r="AP823" s="86"/>
      <c r="AQ823" s="86"/>
      <c r="AR823" s="86"/>
      <c r="AS823" s="86"/>
      <c r="AT823" s="86"/>
    </row>
    <row r="824" spans="1:46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86"/>
      <c r="AP824" s="86"/>
      <c r="AQ824" s="86"/>
      <c r="AR824" s="86"/>
      <c r="AS824" s="86"/>
      <c r="AT824" s="86"/>
    </row>
    <row r="825" spans="1:46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86"/>
      <c r="AP825" s="86"/>
      <c r="AQ825" s="86"/>
      <c r="AR825" s="86"/>
      <c r="AS825" s="86"/>
      <c r="AT825" s="86"/>
    </row>
    <row r="826" spans="1:46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86"/>
      <c r="AP826" s="86"/>
      <c r="AQ826" s="86"/>
      <c r="AR826" s="86"/>
      <c r="AS826" s="86"/>
      <c r="AT826" s="86"/>
    </row>
    <row r="827" spans="1:46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86"/>
      <c r="AP827" s="86"/>
      <c r="AQ827" s="86"/>
      <c r="AR827" s="86"/>
      <c r="AS827" s="86"/>
      <c r="AT827" s="86"/>
    </row>
    <row r="828" spans="1:46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86"/>
      <c r="AP828" s="86"/>
      <c r="AQ828" s="86"/>
      <c r="AR828" s="86"/>
      <c r="AS828" s="86"/>
      <c r="AT828" s="86"/>
    </row>
    <row r="829" spans="1:46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86"/>
      <c r="AP829" s="86"/>
      <c r="AQ829" s="86"/>
      <c r="AR829" s="86"/>
      <c r="AS829" s="86"/>
      <c r="AT829" s="86"/>
    </row>
    <row r="830" spans="1:46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86"/>
      <c r="AP830" s="86"/>
      <c r="AQ830" s="86"/>
      <c r="AR830" s="86"/>
      <c r="AS830" s="86"/>
      <c r="AT830" s="86"/>
    </row>
    <row r="831" spans="1:46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86"/>
      <c r="AP831" s="86"/>
      <c r="AQ831" s="86"/>
      <c r="AR831" s="86"/>
      <c r="AS831" s="86"/>
      <c r="AT831" s="86"/>
    </row>
    <row r="832" spans="1:46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86"/>
      <c r="AP832" s="86"/>
      <c r="AQ832" s="86"/>
      <c r="AR832" s="86"/>
      <c r="AS832" s="86"/>
      <c r="AT832" s="86"/>
    </row>
    <row r="833" spans="1:46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86"/>
      <c r="AP833" s="86"/>
      <c r="AQ833" s="86"/>
      <c r="AR833" s="86"/>
      <c r="AS833" s="86"/>
      <c r="AT833" s="86"/>
    </row>
    <row r="834" spans="1:46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86"/>
      <c r="AP834" s="86"/>
      <c r="AQ834" s="86"/>
      <c r="AR834" s="86"/>
      <c r="AS834" s="86"/>
      <c r="AT834" s="86"/>
    </row>
    <row r="835" spans="1:46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86"/>
      <c r="AP835" s="86"/>
      <c r="AQ835" s="86"/>
      <c r="AR835" s="86"/>
      <c r="AS835" s="86"/>
      <c r="AT835" s="86"/>
    </row>
    <row r="836" spans="1:46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86"/>
      <c r="AP836" s="86"/>
      <c r="AQ836" s="86"/>
      <c r="AR836" s="86"/>
      <c r="AS836" s="86"/>
      <c r="AT836" s="86"/>
    </row>
    <row r="837" spans="1:46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86"/>
      <c r="AP837" s="86"/>
      <c r="AQ837" s="86"/>
      <c r="AR837" s="86"/>
      <c r="AS837" s="86"/>
      <c r="AT837" s="86"/>
    </row>
    <row r="838" spans="1:46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86"/>
      <c r="AP838" s="86"/>
      <c r="AQ838" s="86"/>
      <c r="AR838" s="86"/>
      <c r="AS838" s="86"/>
      <c r="AT838" s="86"/>
    </row>
    <row r="839" spans="1:46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86"/>
      <c r="AP839" s="86"/>
      <c r="AQ839" s="86"/>
      <c r="AR839" s="86"/>
      <c r="AS839" s="86"/>
      <c r="AT839" s="86"/>
    </row>
    <row r="840" spans="1:46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86"/>
      <c r="AP840" s="86"/>
      <c r="AQ840" s="86"/>
      <c r="AR840" s="86"/>
      <c r="AS840" s="86"/>
      <c r="AT840" s="86"/>
    </row>
    <row r="841" spans="1:46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86"/>
      <c r="AP841" s="86"/>
      <c r="AQ841" s="86"/>
      <c r="AR841" s="86"/>
      <c r="AS841" s="86"/>
      <c r="AT841" s="86"/>
    </row>
    <row r="842" spans="1:46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86"/>
      <c r="AP842" s="86"/>
      <c r="AQ842" s="86"/>
      <c r="AR842" s="86"/>
      <c r="AS842" s="86"/>
      <c r="AT842" s="86"/>
    </row>
    <row r="843" spans="1:46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86"/>
      <c r="AP843" s="86"/>
      <c r="AQ843" s="86"/>
      <c r="AR843" s="86"/>
      <c r="AS843" s="86"/>
      <c r="AT843" s="86"/>
    </row>
    <row r="844" spans="1:46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86"/>
      <c r="AP844" s="86"/>
      <c r="AQ844" s="86"/>
      <c r="AR844" s="86"/>
      <c r="AS844" s="86"/>
      <c r="AT844" s="86"/>
    </row>
    <row r="845" spans="1:46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86"/>
      <c r="AP845" s="86"/>
      <c r="AQ845" s="86"/>
      <c r="AR845" s="86"/>
      <c r="AS845" s="86"/>
      <c r="AT845" s="86"/>
    </row>
    <row r="846" spans="1:46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86"/>
      <c r="AP846" s="86"/>
      <c r="AQ846" s="86"/>
      <c r="AR846" s="86"/>
      <c r="AS846" s="86"/>
      <c r="AT846" s="86"/>
    </row>
    <row r="847" spans="1:46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86"/>
      <c r="AP847" s="86"/>
      <c r="AQ847" s="86"/>
      <c r="AR847" s="86"/>
      <c r="AS847" s="86"/>
      <c r="AT847" s="86"/>
    </row>
    <row r="848" spans="1:46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86"/>
      <c r="AP848" s="86"/>
      <c r="AQ848" s="86"/>
      <c r="AR848" s="86"/>
      <c r="AS848" s="86"/>
      <c r="AT848" s="86"/>
    </row>
    <row r="849" spans="1:46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86"/>
      <c r="AP849" s="86"/>
      <c r="AQ849" s="86"/>
      <c r="AR849" s="86"/>
      <c r="AS849" s="86"/>
      <c r="AT849" s="86"/>
    </row>
    <row r="850" spans="1:46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86"/>
      <c r="AP850" s="86"/>
      <c r="AQ850" s="86"/>
      <c r="AR850" s="86"/>
      <c r="AS850" s="86"/>
      <c r="AT850" s="86"/>
    </row>
    <row r="851" spans="1:46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86"/>
      <c r="AP851" s="86"/>
      <c r="AQ851" s="86"/>
      <c r="AR851" s="86"/>
      <c r="AS851" s="86"/>
      <c r="AT851" s="86"/>
    </row>
    <row r="852" spans="1:46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86"/>
      <c r="AP852" s="86"/>
      <c r="AQ852" s="86"/>
      <c r="AR852" s="86"/>
      <c r="AS852" s="86"/>
      <c r="AT852" s="86"/>
    </row>
    <row r="853" spans="1:46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86"/>
      <c r="AP853" s="86"/>
      <c r="AQ853" s="86"/>
      <c r="AR853" s="86"/>
      <c r="AS853" s="86"/>
      <c r="AT853" s="86"/>
    </row>
    <row r="854" spans="1:46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86"/>
      <c r="AP854" s="86"/>
      <c r="AQ854" s="86"/>
      <c r="AR854" s="86"/>
      <c r="AS854" s="86"/>
      <c r="AT854" s="86"/>
    </row>
    <row r="855" spans="1:46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86"/>
      <c r="AP855" s="86"/>
      <c r="AQ855" s="86"/>
      <c r="AR855" s="86"/>
      <c r="AS855" s="86"/>
      <c r="AT855" s="86"/>
    </row>
    <row r="856" spans="1:46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86"/>
      <c r="AP856" s="86"/>
      <c r="AQ856" s="86"/>
      <c r="AR856" s="86"/>
      <c r="AS856" s="86"/>
      <c r="AT856" s="86"/>
    </row>
    <row r="857" spans="1:46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86"/>
      <c r="AP857" s="86"/>
      <c r="AQ857" s="86"/>
      <c r="AR857" s="86"/>
      <c r="AS857" s="86"/>
      <c r="AT857" s="86"/>
    </row>
    <row r="858" spans="1:46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86"/>
      <c r="AP858" s="86"/>
      <c r="AQ858" s="86"/>
      <c r="AR858" s="86"/>
      <c r="AS858" s="86"/>
      <c r="AT858" s="86"/>
    </row>
    <row r="859" spans="1:46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86"/>
      <c r="AP859" s="86"/>
      <c r="AQ859" s="86"/>
      <c r="AR859" s="86"/>
      <c r="AS859" s="86"/>
      <c r="AT859" s="86"/>
    </row>
    <row r="860" spans="1:46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86"/>
      <c r="AP860" s="86"/>
      <c r="AQ860" s="86"/>
      <c r="AR860" s="86"/>
      <c r="AS860" s="86"/>
      <c r="AT860" s="86"/>
    </row>
    <row r="861" spans="1:46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86"/>
      <c r="AP861" s="86"/>
      <c r="AQ861" s="86"/>
      <c r="AR861" s="86"/>
      <c r="AS861" s="86"/>
      <c r="AT861" s="86"/>
    </row>
    <row r="862" spans="1:46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86"/>
      <c r="AP862" s="86"/>
      <c r="AQ862" s="86"/>
      <c r="AR862" s="86"/>
      <c r="AS862" s="86"/>
      <c r="AT862" s="86"/>
    </row>
    <row r="863" spans="1:46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86"/>
      <c r="AP863" s="86"/>
      <c r="AQ863" s="86"/>
      <c r="AR863" s="86"/>
      <c r="AS863" s="86"/>
      <c r="AT863" s="86"/>
    </row>
    <row r="864" spans="1:46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86"/>
      <c r="AP864" s="86"/>
      <c r="AQ864" s="86"/>
      <c r="AR864" s="86"/>
      <c r="AS864" s="86"/>
      <c r="AT864" s="86"/>
    </row>
    <row r="865" spans="1:46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86"/>
      <c r="AP865" s="86"/>
      <c r="AQ865" s="86"/>
      <c r="AR865" s="86"/>
      <c r="AS865" s="86"/>
      <c r="AT865" s="86"/>
    </row>
    <row r="866" spans="1:46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86"/>
      <c r="AP866" s="86"/>
      <c r="AQ866" s="86"/>
      <c r="AR866" s="86"/>
      <c r="AS866" s="86"/>
      <c r="AT866" s="86"/>
    </row>
    <row r="867" spans="1:46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86"/>
      <c r="AP867" s="86"/>
      <c r="AQ867" s="86"/>
      <c r="AR867" s="86"/>
      <c r="AS867" s="86"/>
      <c r="AT867" s="86"/>
    </row>
    <row r="868" spans="1:46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86"/>
      <c r="AP868" s="86"/>
      <c r="AQ868" s="86"/>
      <c r="AR868" s="86"/>
      <c r="AS868" s="86"/>
      <c r="AT868" s="86"/>
    </row>
    <row r="869" spans="1:46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86"/>
      <c r="AP869" s="86"/>
      <c r="AQ869" s="86"/>
      <c r="AR869" s="86"/>
      <c r="AS869" s="86"/>
      <c r="AT869" s="86"/>
    </row>
    <row r="870" spans="1:46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86"/>
      <c r="AP870" s="86"/>
      <c r="AQ870" s="86"/>
      <c r="AR870" s="86"/>
      <c r="AS870" s="86"/>
      <c r="AT870" s="86"/>
    </row>
    <row r="871" spans="1:46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86"/>
      <c r="AP871" s="86"/>
      <c r="AQ871" s="86"/>
      <c r="AR871" s="86"/>
      <c r="AS871" s="86"/>
      <c r="AT871" s="86"/>
    </row>
    <row r="872" spans="1:46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86"/>
      <c r="AP872" s="86"/>
      <c r="AQ872" s="86"/>
      <c r="AR872" s="86"/>
      <c r="AS872" s="86"/>
      <c r="AT872" s="86"/>
    </row>
    <row r="873" spans="1:46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86"/>
      <c r="AP873" s="86"/>
      <c r="AQ873" s="86"/>
      <c r="AR873" s="86"/>
      <c r="AS873" s="86"/>
      <c r="AT873" s="86"/>
    </row>
    <row r="874" spans="1:46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86"/>
      <c r="AP874" s="86"/>
      <c r="AQ874" s="86"/>
      <c r="AR874" s="86"/>
      <c r="AS874" s="86"/>
      <c r="AT874" s="86"/>
    </row>
    <row r="875" spans="1:46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86"/>
      <c r="AP875" s="86"/>
      <c r="AQ875" s="86"/>
      <c r="AR875" s="86"/>
      <c r="AS875" s="86"/>
      <c r="AT875" s="86"/>
    </row>
    <row r="876" spans="1:46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86"/>
      <c r="AP876" s="86"/>
      <c r="AQ876" s="86"/>
      <c r="AR876" s="86"/>
      <c r="AS876" s="86"/>
      <c r="AT876" s="86"/>
    </row>
    <row r="877" spans="1:46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86"/>
      <c r="AP877" s="86"/>
      <c r="AQ877" s="86"/>
      <c r="AR877" s="86"/>
      <c r="AS877" s="86"/>
      <c r="AT877" s="86"/>
    </row>
    <row r="878" spans="1:46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86"/>
      <c r="AP878" s="86"/>
      <c r="AQ878" s="86"/>
      <c r="AR878" s="86"/>
      <c r="AS878" s="86"/>
      <c r="AT878" s="86"/>
    </row>
    <row r="879" spans="1:46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86"/>
      <c r="AP879" s="86"/>
      <c r="AQ879" s="86"/>
      <c r="AR879" s="86"/>
      <c r="AS879" s="86"/>
      <c r="AT879" s="86"/>
    </row>
    <row r="880" spans="1:46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86"/>
      <c r="AP880" s="86"/>
      <c r="AQ880" s="86"/>
      <c r="AR880" s="86"/>
      <c r="AS880" s="86"/>
      <c r="AT880" s="86"/>
    </row>
    <row r="881" spans="1:46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86"/>
      <c r="AP881" s="86"/>
      <c r="AQ881" s="86"/>
      <c r="AR881" s="86"/>
      <c r="AS881" s="86"/>
      <c r="AT881" s="86"/>
    </row>
    <row r="882" spans="1:46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86"/>
      <c r="AP882" s="86"/>
      <c r="AQ882" s="86"/>
      <c r="AR882" s="86"/>
      <c r="AS882" s="86"/>
      <c r="AT882" s="86"/>
    </row>
    <row r="883" spans="1:46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86"/>
      <c r="AP883" s="86"/>
      <c r="AQ883" s="86"/>
      <c r="AR883" s="86"/>
      <c r="AS883" s="86"/>
      <c r="AT883" s="86"/>
    </row>
    <row r="884" spans="1:46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86"/>
      <c r="AP884" s="86"/>
      <c r="AQ884" s="86"/>
      <c r="AR884" s="86"/>
      <c r="AS884" s="86"/>
      <c r="AT884" s="86"/>
    </row>
    <row r="885" spans="1:46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86"/>
      <c r="AP885" s="86"/>
      <c r="AQ885" s="86"/>
      <c r="AR885" s="86"/>
      <c r="AS885" s="86"/>
      <c r="AT885" s="86"/>
    </row>
    <row r="886" spans="1:46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86"/>
      <c r="AP886" s="86"/>
      <c r="AQ886" s="86"/>
      <c r="AR886" s="86"/>
      <c r="AS886" s="86"/>
      <c r="AT886" s="86"/>
    </row>
    <row r="887" spans="1:46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86"/>
      <c r="AP887" s="86"/>
      <c r="AQ887" s="86"/>
      <c r="AR887" s="86"/>
      <c r="AS887" s="86"/>
      <c r="AT887" s="86"/>
    </row>
    <row r="888" spans="1:46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86"/>
      <c r="AP888" s="86"/>
      <c r="AQ888" s="86"/>
      <c r="AR888" s="86"/>
      <c r="AS888" s="86"/>
      <c r="AT888" s="86"/>
    </row>
    <row r="889" spans="1:46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86"/>
      <c r="AP889" s="86"/>
      <c r="AQ889" s="86"/>
      <c r="AR889" s="86"/>
      <c r="AS889" s="86"/>
      <c r="AT889" s="86"/>
    </row>
    <row r="890" spans="1:46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86"/>
      <c r="AP890" s="86"/>
      <c r="AQ890" s="86"/>
      <c r="AR890" s="86"/>
      <c r="AS890" s="86"/>
      <c r="AT890" s="86"/>
    </row>
    <row r="891" spans="1:46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86"/>
      <c r="AP891" s="86"/>
      <c r="AQ891" s="86"/>
      <c r="AR891" s="86"/>
      <c r="AS891" s="86"/>
      <c r="AT891" s="86"/>
    </row>
    <row r="892" spans="1:46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86"/>
      <c r="AP892" s="86"/>
      <c r="AQ892" s="86"/>
      <c r="AR892" s="86"/>
      <c r="AS892" s="86"/>
      <c r="AT892" s="86"/>
    </row>
    <row r="893" spans="1:46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86"/>
      <c r="AP893" s="86"/>
      <c r="AQ893" s="86"/>
      <c r="AR893" s="86"/>
      <c r="AS893" s="86"/>
      <c r="AT893" s="86"/>
    </row>
    <row r="894" spans="1:46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86"/>
      <c r="AP894" s="86"/>
      <c r="AQ894" s="86"/>
      <c r="AR894" s="86"/>
      <c r="AS894" s="86"/>
      <c r="AT894" s="86"/>
    </row>
    <row r="895" spans="1:46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86"/>
      <c r="AP895" s="86"/>
      <c r="AQ895" s="86"/>
      <c r="AR895" s="86"/>
      <c r="AS895" s="86"/>
      <c r="AT895" s="86"/>
    </row>
    <row r="896" spans="1:46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86"/>
      <c r="AP896" s="86"/>
      <c r="AQ896" s="86"/>
      <c r="AR896" s="86"/>
      <c r="AS896" s="86"/>
      <c r="AT896" s="86"/>
    </row>
    <row r="897" spans="1:46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86"/>
      <c r="AP897" s="86"/>
      <c r="AQ897" s="86"/>
      <c r="AR897" s="86"/>
      <c r="AS897" s="86"/>
      <c r="AT897" s="86"/>
    </row>
    <row r="898" spans="1:46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86"/>
      <c r="AP898" s="86"/>
      <c r="AQ898" s="86"/>
      <c r="AR898" s="86"/>
      <c r="AS898" s="86"/>
      <c r="AT898" s="86"/>
    </row>
    <row r="899" spans="1:46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86"/>
      <c r="AP899" s="86"/>
      <c r="AQ899" s="86"/>
      <c r="AR899" s="86"/>
      <c r="AS899" s="86"/>
      <c r="AT899" s="86"/>
    </row>
    <row r="900" spans="1:46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86"/>
      <c r="AP900" s="86"/>
      <c r="AQ900" s="86"/>
      <c r="AR900" s="86"/>
      <c r="AS900" s="86"/>
      <c r="AT900" s="86"/>
    </row>
    <row r="901" spans="1:46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86"/>
      <c r="AP901" s="86"/>
      <c r="AQ901" s="86"/>
      <c r="AR901" s="86"/>
      <c r="AS901" s="86"/>
      <c r="AT901" s="86"/>
    </row>
    <row r="902" spans="1:46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86"/>
      <c r="AP902" s="86"/>
      <c r="AQ902" s="86"/>
      <c r="AR902" s="86"/>
      <c r="AS902" s="86"/>
      <c r="AT902" s="86"/>
    </row>
    <row r="903" spans="1:46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86"/>
      <c r="AP903" s="86"/>
      <c r="AQ903" s="86"/>
      <c r="AR903" s="86"/>
      <c r="AS903" s="86"/>
      <c r="AT903" s="86"/>
    </row>
    <row r="904" spans="1:46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86"/>
      <c r="AP904" s="86"/>
      <c r="AQ904" s="86"/>
      <c r="AR904" s="86"/>
      <c r="AS904" s="86"/>
      <c r="AT904" s="86"/>
    </row>
    <row r="905" spans="1:46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86"/>
      <c r="AP905" s="86"/>
      <c r="AQ905" s="86"/>
      <c r="AR905" s="86"/>
      <c r="AS905" s="86"/>
      <c r="AT905" s="86"/>
    </row>
    <row r="906" spans="1:46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86"/>
      <c r="AP906" s="86"/>
      <c r="AQ906" s="86"/>
      <c r="AR906" s="86"/>
      <c r="AS906" s="86"/>
      <c r="AT906" s="86"/>
    </row>
    <row r="907" spans="1:46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86"/>
      <c r="AP907" s="86"/>
      <c r="AQ907" s="86"/>
      <c r="AR907" s="86"/>
      <c r="AS907" s="86"/>
      <c r="AT907" s="86"/>
    </row>
    <row r="908" spans="1:46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86"/>
      <c r="AP908" s="86"/>
      <c r="AQ908" s="86"/>
      <c r="AR908" s="86"/>
      <c r="AS908" s="86"/>
      <c r="AT908" s="86"/>
    </row>
    <row r="909" spans="1:46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86"/>
      <c r="AP909" s="86"/>
      <c r="AQ909" s="86"/>
      <c r="AR909" s="86"/>
      <c r="AS909" s="86"/>
      <c r="AT909" s="86"/>
    </row>
    <row r="910" spans="1:46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86"/>
      <c r="AP910" s="86"/>
      <c r="AQ910" s="86"/>
      <c r="AR910" s="86"/>
      <c r="AS910" s="86"/>
      <c r="AT910" s="86"/>
    </row>
    <row r="911" spans="1:46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86"/>
      <c r="AP911" s="86"/>
      <c r="AQ911" s="86"/>
      <c r="AR911" s="86"/>
      <c r="AS911" s="86"/>
      <c r="AT911" s="86"/>
    </row>
    <row r="912" spans="1:46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86"/>
      <c r="AP912" s="86"/>
      <c r="AQ912" s="86"/>
      <c r="AR912" s="86"/>
      <c r="AS912" s="86"/>
      <c r="AT912" s="86"/>
    </row>
    <row r="913" spans="1:46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86"/>
      <c r="AP913" s="86"/>
      <c r="AQ913" s="86"/>
      <c r="AR913" s="86"/>
      <c r="AS913" s="86"/>
      <c r="AT913" s="86"/>
    </row>
    <row r="914" spans="1:46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86"/>
      <c r="AP914" s="86"/>
      <c r="AQ914" s="86"/>
      <c r="AR914" s="86"/>
      <c r="AS914" s="86"/>
      <c r="AT914" s="86"/>
    </row>
    <row r="915" spans="1:46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86"/>
      <c r="AP915" s="86"/>
      <c r="AQ915" s="86"/>
      <c r="AR915" s="86"/>
      <c r="AS915" s="86"/>
      <c r="AT915" s="86"/>
    </row>
    <row r="916" spans="1:46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86"/>
      <c r="AP916" s="86"/>
      <c r="AQ916" s="86"/>
      <c r="AR916" s="86"/>
      <c r="AS916" s="86"/>
      <c r="AT916" s="86"/>
    </row>
    <row r="917" spans="1:46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86"/>
      <c r="AP917" s="86"/>
      <c r="AQ917" s="86"/>
      <c r="AR917" s="86"/>
      <c r="AS917" s="86"/>
      <c r="AT917" s="86"/>
    </row>
    <row r="918" spans="1:46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86"/>
      <c r="AP918" s="86"/>
      <c r="AQ918" s="86"/>
      <c r="AR918" s="86"/>
      <c r="AS918" s="86"/>
      <c r="AT918" s="86"/>
    </row>
    <row r="919" spans="1:46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86"/>
      <c r="AP919" s="86"/>
      <c r="AQ919" s="86"/>
      <c r="AR919" s="86"/>
      <c r="AS919" s="86"/>
      <c r="AT919" s="86"/>
    </row>
    <row r="920" spans="1:46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86"/>
      <c r="AP920" s="86"/>
      <c r="AQ920" s="86"/>
      <c r="AR920" s="86"/>
      <c r="AS920" s="86"/>
      <c r="AT920" s="86"/>
    </row>
    <row r="921" spans="1:46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86"/>
      <c r="AP921" s="86"/>
      <c r="AQ921" s="86"/>
      <c r="AR921" s="86"/>
      <c r="AS921" s="86"/>
      <c r="AT921" s="86"/>
    </row>
    <row r="922" spans="1:46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86"/>
      <c r="AP922" s="86"/>
      <c r="AQ922" s="86"/>
      <c r="AR922" s="86"/>
      <c r="AS922" s="86"/>
      <c r="AT922" s="86"/>
    </row>
    <row r="923" spans="1:46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86"/>
      <c r="AP923" s="86"/>
      <c r="AQ923" s="86"/>
      <c r="AR923" s="86"/>
      <c r="AS923" s="86"/>
      <c r="AT923" s="86"/>
    </row>
    <row r="924" spans="1:46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86"/>
      <c r="AP924" s="86"/>
      <c r="AQ924" s="86"/>
      <c r="AR924" s="86"/>
      <c r="AS924" s="86"/>
      <c r="AT924" s="86"/>
    </row>
    <row r="925" spans="1:46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86"/>
      <c r="AP925" s="86"/>
      <c r="AQ925" s="86"/>
      <c r="AR925" s="86"/>
      <c r="AS925" s="86"/>
      <c r="AT925" s="86"/>
    </row>
    <row r="926" spans="1:46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86"/>
      <c r="AP926" s="86"/>
      <c r="AQ926" s="86"/>
      <c r="AR926" s="86"/>
      <c r="AS926" s="86"/>
      <c r="AT926" s="86"/>
    </row>
    <row r="927" spans="1:46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86"/>
      <c r="AP927" s="86"/>
      <c r="AQ927" s="86"/>
      <c r="AR927" s="86"/>
      <c r="AS927" s="86"/>
      <c r="AT927" s="86"/>
    </row>
    <row r="928" spans="1:46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86"/>
      <c r="AP928" s="86"/>
      <c r="AQ928" s="86"/>
      <c r="AR928" s="86"/>
      <c r="AS928" s="86"/>
      <c r="AT928" s="86"/>
    </row>
    <row r="929" spans="1:46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86"/>
      <c r="AP929" s="86"/>
      <c r="AQ929" s="86"/>
      <c r="AR929" s="86"/>
      <c r="AS929" s="86"/>
      <c r="AT929" s="86"/>
    </row>
    <row r="930" spans="1:46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86"/>
      <c r="AP930" s="86"/>
      <c r="AQ930" s="86"/>
      <c r="AR930" s="86"/>
      <c r="AS930" s="86"/>
      <c r="AT930" s="86"/>
    </row>
    <row r="931" spans="1:46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86"/>
      <c r="AP931" s="86"/>
      <c r="AQ931" s="86"/>
      <c r="AR931" s="86"/>
      <c r="AS931" s="86"/>
      <c r="AT931" s="86"/>
    </row>
    <row r="932" spans="1:46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86"/>
      <c r="AP932" s="86"/>
      <c r="AQ932" s="86"/>
      <c r="AR932" s="86"/>
      <c r="AS932" s="86"/>
      <c r="AT932" s="86"/>
    </row>
    <row r="933" spans="1:46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86"/>
      <c r="AP933" s="86"/>
      <c r="AQ933" s="86"/>
      <c r="AR933" s="86"/>
      <c r="AS933" s="86"/>
      <c r="AT933" s="86"/>
    </row>
    <row r="934" spans="1:46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86"/>
      <c r="AP934" s="86"/>
      <c r="AQ934" s="86"/>
      <c r="AR934" s="86"/>
      <c r="AS934" s="86"/>
      <c r="AT934" s="86"/>
    </row>
    <row r="935" spans="1:46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86"/>
      <c r="AP935" s="86"/>
      <c r="AQ935" s="86"/>
      <c r="AR935" s="86"/>
      <c r="AS935" s="86"/>
      <c r="AT935" s="86"/>
    </row>
    <row r="936" spans="1:46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86"/>
      <c r="AP936" s="86"/>
      <c r="AQ936" s="86"/>
      <c r="AR936" s="86"/>
      <c r="AS936" s="86"/>
      <c r="AT936" s="86"/>
    </row>
    <row r="937" spans="1:46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86"/>
      <c r="AP937" s="86"/>
      <c r="AQ937" s="86"/>
      <c r="AR937" s="86"/>
      <c r="AS937" s="86"/>
      <c r="AT937" s="86"/>
    </row>
    <row r="938" spans="1:46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86"/>
      <c r="AP938" s="86"/>
      <c r="AQ938" s="86"/>
      <c r="AR938" s="86"/>
      <c r="AS938" s="86"/>
      <c r="AT938" s="86"/>
    </row>
    <row r="939" spans="1:46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86"/>
      <c r="AP939" s="86"/>
      <c r="AQ939" s="86"/>
      <c r="AR939" s="86"/>
      <c r="AS939" s="86"/>
      <c r="AT939" s="86"/>
    </row>
    <row r="940" spans="1:46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86"/>
      <c r="AP940" s="86"/>
      <c r="AQ940" s="86"/>
      <c r="AR940" s="86"/>
      <c r="AS940" s="86"/>
      <c r="AT940" s="86"/>
    </row>
    <row r="941" spans="1:46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86"/>
      <c r="AP941" s="86"/>
      <c r="AQ941" s="86"/>
      <c r="AR941" s="86"/>
      <c r="AS941" s="86"/>
      <c r="AT941" s="86"/>
    </row>
    <row r="942" spans="1:46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86"/>
      <c r="AP942" s="86"/>
      <c r="AQ942" s="86"/>
      <c r="AR942" s="86"/>
      <c r="AS942" s="86"/>
      <c r="AT942" s="86"/>
    </row>
    <row r="943" spans="1:46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86"/>
      <c r="AP943" s="86"/>
      <c r="AQ943" s="86"/>
      <c r="AR943" s="86"/>
      <c r="AS943" s="86"/>
      <c r="AT943" s="86"/>
    </row>
    <row r="944" spans="1:46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86"/>
      <c r="AP944" s="86"/>
      <c r="AQ944" s="86"/>
      <c r="AR944" s="86"/>
      <c r="AS944" s="86"/>
      <c r="AT944" s="86"/>
    </row>
    <row r="945" spans="1:46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86"/>
      <c r="AP945" s="86"/>
      <c r="AQ945" s="86"/>
      <c r="AR945" s="86"/>
      <c r="AS945" s="86"/>
      <c r="AT945" s="86"/>
    </row>
    <row r="946" spans="1:46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86"/>
      <c r="AP946" s="86"/>
      <c r="AQ946" s="86"/>
      <c r="AR946" s="86"/>
      <c r="AS946" s="86"/>
      <c r="AT946" s="86"/>
    </row>
    <row r="947" spans="1:46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86"/>
      <c r="AP947" s="86"/>
      <c r="AQ947" s="86"/>
      <c r="AR947" s="86"/>
      <c r="AS947" s="86"/>
      <c r="AT947" s="86"/>
    </row>
    <row r="948" spans="1:46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86"/>
      <c r="AP948" s="86"/>
      <c r="AQ948" s="86"/>
      <c r="AR948" s="86"/>
      <c r="AS948" s="86"/>
      <c r="AT948" s="86"/>
    </row>
    <row r="949" spans="1:46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86"/>
      <c r="AP949" s="86"/>
      <c r="AQ949" s="86"/>
      <c r="AR949" s="86"/>
      <c r="AS949" s="86"/>
      <c r="AT949" s="86"/>
    </row>
    <row r="950" spans="1:46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86"/>
      <c r="AP950" s="86"/>
      <c r="AQ950" s="86"/>
      <c r="AR950" s="86"/>
      <c r="AS950" s="86"/>
      <c r="AT950" s="86"/>
    </row>
    <row r="951" spans="1:46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86"/>
      <c r="AP951" s="86"/>
      <c r="AQ951" s="86"/>
      <c r="AR951" s="86"/>
      <c r="AS951" s="86"/>
      <c r="AT951" s="86"/>
    </row>
    <row r="952" spans="1:46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86"/>
      <c r="AP952" s="86"/>
      <c r="AQ952" s="86"/>
      <c r="AR952" s="86"/>
      <c r="AS952" s="86"/>
      <c r="AT952" s="86"/>
    </row>
    <row r="953" spans="1:46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86"/>
      <c r="AP953" s="86"/>
      <c r="AQ953" s="86"/>
      <c r="AR953" s="86"/>
      <c r="AS953" s="86"/>
      <c r="AT953" s="86"/>
    </row>
    <row r="954" spans="1:46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86"/>
      <c r="AP954" s="86"/>
      <c r="AQ954" s="86"/>
      <c r="AR954" s="86"/>
      <c r="AS954" s="86"/>
      <c r="AT954" s="86"/>
    </row>
    <row r="955" spans="1:46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86"/>
      <c r="AP955" s="86"/>
      <c r="AQ955" s="86"/>
      <c r="AR955" s="86"/>
      <c r="AS955" s="86"/>
      <c r="AT955" s="86"/>
    </row>
    <row r="956" spans="1:46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86"/>
      <c r="AP956" s="86"/>
      <c r="AQ956" s="86"/>
      <c r="AR956" s="86"/>
      <c r="AS956" s="86"/>
      <c r="AT956" s="86"/>
    </row>
    <row r="957" spans="1:46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86"/>
      <c r="AP957" s="86"/>
      <c r="AQ957" s="86"/>
      <c r="AR957" s="86"/>
      <c r="AS957" s="86"/>
      <c r="AT957" s="86"/>
    </row>
    <row r="958" spans="1:46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86"/>
      <c r="AP958" s="86"/>
      <c r="AQ958" s="86"/>
      <c r="AR958" s="86"/>
      <c r="AS958" s="86"/>
      <c r="AT958" s="86"/>
    </row>
    <row r="959" spans="1:46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86"/>
      <c r="AP959" s="86"/>
      <c r="AQ959" s="86"/>
      <c r="AR959" s="86"/>
      <c r="AS959" s="86"/>
      <c r="AT959" s="86"/>
    </row>
    <row r="960" spans="1:46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86"/>
      <c r="AP960" s="86"/>
      <c r="AQ960" s="86"/>
      <c r="AR960" s="86"/>
      <c r="AS960" s="86"/>
      <c r="AT960" s="86"/>
    </row>
    <row r="961" spans="1:46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86"/>
      <c r="AP961" s="86"/>
      <c r="AQ961" s="86"/>
      <c r="AR961" s="86"/>
      <c r="AS961" s="86"/>
      <c r="AT961" s="86"/>
    </row>
    <row r="962" spans="1:46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86"/>
      <c r="AP962" s="86"/>
      <c r="AQ962" s="86"/>
      <c r="AR962" s="86"/>
      <c r="AS962" s="86"/>
      <c r="AT962" s="86"/>
    </row>
    <row r="963" spans="1:46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86"/>
      <c r="AP963" s="86"/>
      <c r="AQ963" s="86"/>
      <c r="AR963" s="86"/>
      <c r="AS963" s="86"/>
      <c r="AT963" s="86"/>
    </row>
    <row r="964" spans="1:46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86"/>
      <c r="AP964" s="86"/>
      <c r="AQ964" s="86"/>
      <c r="AR964" s="86"/>
      <c r="AS964" s="86"/>
      <c r="AT964" s="86"/>
    </row>
    <row r="965" spans="1:46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86"/>
      <c r="AP965" s="86"/>
      <c r="AQ965" s="86"/>
      <c r="AR965" s="86"/>
      <c r="AS965" s="86"/>
      <c r="AT965" s="86"/>
    </row>
    <row r="966" spans="1:46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86"/>
      <c r="AP966" s="86"/>
      <c r="AQ966" s="86"/>
      <c r="AR966" s="86"/>
      <c r="AS966" s="86"/>
      <c r="AT966" s="86"/>
    </row>
    <row r="967" spans="1:46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86"/>
      <c r="AP967" s="86"/>
      <c r="AQ967" s="86"/>
      <c r="AR967" s="86"/>
      <c r="AS967" s="86"/>
      <c r="AT967" s="86"/>
    </row>
    <row r="968" spans="1:46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86"/>
      <c r="AP968" s="86"/>
      <c r="AQ968" s="86"/>
      <c r="AR968" s="86"/>
      <c r="AS968" s="86"/>
      <c r="AT968" s="86"/>
    </row>
    <row r="969" spans="1:46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86"/>
      <c r="AP969" s="86"/>
      <c r="AQ969" s="86"/>
      <c r="AR969" s="86"/>
      <c r="AS969" s="86"/>
      <c r="AT969" s="86"/>
    </row>
    <row r="970" spans="1:46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86"/>
      <c r="AP970" s="86"/>
      <c r="AQ970" s="86"/>
      <c r="AR970" s="86"/>
      <c r="AS970" s="86"/>
      <c r="AT970" s="86"/>
    </row>
    <row r="971" spans="1:46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86"/>
      <c r="AP971" s="86"/>
      <c r="AQ971" s="86"/>
      <c r="AR971" s="86"/>
      <c r="AS971" s="86"/>
      <c r="AT971" s="86"/>
    </row>
    <row r="972" spans="1:46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86"/>
      <c r="AP972" s="86"/>
      <c r="AQ972" s="86"/>
      <c r="AR972" s="86"/>
      <c r="AS972" s="86"/>
      <c r="AT972" s="86"/>
    </row>
    <row r="973" spans="1:46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86"/>
      <c r="AP973" s="86"/>
      <c r="AQ973" s="86"/>
      <c r="AR973" s="86"/>
      <c r="AS973" s="86"/>
      <c r="AT973" s="86"/>
    </row>
    <row r="974" spans="1:46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86"/>
      <c r="AP974" s="86"/>
      <c r="AQ974" s="86"/>
      <c r="AR974" s="86"/>
      <c r="AS974" s="86"/>
      <c r="AT974" s="86"/>
    </row>
    <row r="975" spans="1:46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86"/>
      <c r="AP975" s="86"/>
      <c r="AQ975" s="86"/>
      <c r="AR975" s="86"/>
      <c r="AS975" s="86"/>
      <c r="AT975" s="86"/>
    </row>
    <row r="976" spans="1:46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86"/>
      <c r="AP976" s="86"/>
      <c r="AQ976" s="86"/>
      <c r="AR976" s="86"/>
      <c r="AS976" s="86"/>
      <c r="AT976" s="86"/>
    </row>
    <row r="977" spans="1:46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86"/>
      <c r="AP977" s="86"/>
      <c r="AQ977" s="86"/>
      <c r="AR977" s="86"/>
      <c r="AS977" s="86"/>
      <c r="AT977" s="86"/>
    </row>
    <row r="978" spans="1:46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86"/>
      <c r="AP978" s="86"/>
      <c r="AQ978" s="86"/>
      <c r="AR978" s="86"/>
      <c r="AS978" s="86"/>
      <c r="AT978" s="86"/>
    </row>
    <row r="979" spans="1:46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86"/>
      <c r="AP979" s="86"/>
      <c r="AQ979" s="86"/>
      <c r="AR979" s="86"/>
      <c r="AS979" s="86"/>
      <c r="AT979" s="86"/>
    </row>
    <row r="980" spans="1:46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86"/>
      <c r="AP980" s="86"/>
      <c r="AQ980" s="86"/>
      <c r="AR980" s="86"/>
      <c r="AS980" s="86"/>
      <c r="AT980" s="86"/>
    </row>
    <row r="981" spans="1:46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86"/>
      <c r="AP981" s="86"/>
      <c r="AQ981" s="86"/>
      <c r="AR981" s="86"/>
      <c r="AS981" s="86"/>
      <c r="AT981" s="86"/>
    </row>
    <row r="982" spans="1:46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86"/>
      <c r="AP982" s="86"/>
      <c r="AQ982" s="86"/>
      <c r="AR982" s="86"/>
      <c r="AS982" s="86"/>
      <c r="AT982" s="86"/>
    </row>
    <row r="983" spans="1:46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86"/>
      <c r="AP983" s="86"/>
      <c r="AQ983" s="86"/>
      <c r="AR983" s="86"/>
      <c r="AS983" s="86"/>
      <c r="AT983" s="86"/>
    </row>
    <row r="984" spans="1:46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86"/>
      <c r="AP984" s="86"/>
      <c r="AQ984" s="86"/>
      <c r="AR984" s="86"/>
      <c r="AS984" s="86"/>
      <c r="AT984" s="86"/>
    </row>
    <row r="985" spans="1:46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86"/>
      <c r="AP985" s="86"/>
      <c r="AQ985" s="86"/>
      <c r="AR985" s="86"/>
      <c r="AS985" s="86"/>
      <c r="AT985" s="86"/>
    </row>
    <row r="986" spans="1:46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86"/>
      <c r="AP986" s="86"/>
      <c r="AQ986" s="86"/>
      <c r="AR986" s="86"/>
      <c r="AS986" s="86"/>
      <c r="AT986" s="86"/>
    </row>
    <row r="987" spans="1:46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86"/>
      <c r="AP987" s="86"/>
      <c r="AQ987" s="86"/>
      <c r="AR987" s="86"/>
      <c r="AS987" s="86"/>
      <c r="AT987" s="86"/>
    </row>
    <row r="988" spans="1:46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86"/>
      <c r="AP988" s="86"/>
      <c r="AQ988" s="86"/>
      <c r="AR988" s="86"/>
      <c r="AS988" s="86"/>
      <c r="AT988" s="86"/>
    </row>
    <row r="989" spans="1:46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86"/>
      <c r="AP989" s="86"/>
      <c r="AQ989" s="86"/>
      <c r="AR989" s="86"/>
      <c r="AS989" s="86"/>
      <c r="AT989" s="86"/>
    </row>
    <row r="990" spans="1:46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86"/>
      <c r="AP990" s="86"/>
      <c r="AQ990" s="86"/>
      <c r="AR990" s="86"/>
      <c r="AS990" s="86"/>
      <c r="AT990" s="86"/>
    </row>
    <row r="991" spans="1:46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86"/>
      <c r="AP991" s="86"/>
      <c r="AQ991" s="86"/>
      <c r="AR991" s="86"/>
      <c r="AS991" s="86"/>
      <c r="AT991" s="86"/>
    </row>
    <row r="992" spans="1:46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86"/>
      <c r="AP992" s="86"/>
      <c r="AQ992" s="86"/>
      <c r="AR992" s="86"/>
      <c r="AS992" s="86"/>
      <c r="AT992" s="86"/>
    </row>
    <row r="993" spans="1:46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86"/>
      <c r="AP993" s="86"/>
      <c r="AQ993" s="86"/>
      <c r="AR993" s="86"/>
      <c r="AS993" s="86"/>
      <c r="AT993" s="86"/>
    </row>
    <row r="994" spans="1:46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86"/>
      <c r="AP994" s="86"/>
      <c r="AQ994" s="86"/>
      <c r="AR994" s="86"/>
      <c r="AS994" s="86"/>
      <c r="AT994" s="86"/>
    </row>
    <row r="995" spans="1:46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86"/>
      <c r="AP995" s="86"/>
      <c r="AQ995" s="86"/>
      <c r="AR995" s="86"/>
      <c r="AS995" s="86"/>
      <c r="AT995" s="86"/>
    </row>
    <row r="996" spans="1:46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86"/>
      <c r="AP996" s="86"/>
      <c r="AQ996" s="86"/>
      <c r="AR996" s="86"/>
      <c r="AS996" s="86"/>
      <c r="AT996" s="86"/>
    </row>
    <row r="997" spans="1:46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86"/>
      <c r="AP997" s="86"/>
      <c r="AQ997" s="86"/>
      <c r="AR997" s="86"/>
      <c r="AS997" s="86"/>
      <c r="AT997" s="86"/>
    </row>
    <row r="998" spans="1:46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86"/>
      <c r="AP998" s="86"/>
      <c r="AQ998" s="86"/>
      <c r="AR998" s="86"/>
      <c r="AS998" s="86"/>
      <c r="AT998" s="86"/>
    </row>
    <row r="999" spans="1:46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86"/>
      <c r="AP999" s="86"/>
      <c r="AQ999" s="86"/>
      <c r="AR999" s="86"/>
      <c r="AS999" s="86"/>
      <c r="AT999" s="86"/>
    </row>
    <row r="1000" spans="1:46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86"/>
      <c r="AP1000" s="86"/>
      <c r="AQ1000" s="86"/>
      <c r="AR1000" s="86"/>
      <c r="AS1000" s="86"/>
      <c r="AT1000" s="86"/>
    </row>
    <row r="1001" spans="1:46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86"/>
      <c r="AP1001" s="86"/>
      <c r="AQ1001" s="86"/>
      <c r="AR1001" s="86"/>
      <c r="AS1001" s="86"/>
      <c r="AT1001" s="86"/>
    </row>
    <row r="1002" spans="1:46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86"/>
      <c r="AP1002" s="86"/>
      <c r="AQ1002" s="86"/>
      <c r="AR1002" s="86"/>
      <c r="AS1002" s="86"/>
      <c r="AT1002" s="86"/>
    </row>
    <row r="1003" spans="1:46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86"/>
      <c r="AP1003" s="86"/>
      <c r="AQ1003" s="86"/>
      <c r="AR1003" s="86"/>
      <c r="AS1003" s="86"/>
      <c r="AT1003" s="86"/>
    </row>
    <row r="1004" spans="1:46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86"/>
      <c r="AP1004" s="86"/>
      <c r="AQ1004" s="86"/>
      <c r="AR1004" s="86"/>
      <c r="AS1004" s="86"/>
      <c r="AT1004" s="86"/>
    </row>
    <row r="1005" spans="1:46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86"/>
      <c r="AP1005" s="86"/>
      <c r="AQ1005" s="86"/>
      <c r="AR1005" s="86"/>
      <c r="AS1005" s="86"/>
      <c r="AT1005" s="86"/>
    </row>
    <row r="1006" spans="1:46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86"/>
      <c r="AP1006" s="86"/>
      <c r="AQ1006" s="86"/>
      <c r="AR1006" s="86"/>
      <c r="AS1006" s="86"/>
      <c r="AT1006" s="86"/>
    </row>
    <row r="1007" spans="1:46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86"/>
      <c r="AP1007" s="86"/>
      <c r="AQ1007" s="86"/>
      <c r="AR1007" s="86"/>
      <c r="AS1007" s="86"/>
      <c r="AT1007" s="86"/>
    </row>
    <row r="1008" spans="1:46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86"/>
      <c r="AP1008" s="86"/>
      <c r="AQ1008" s="86"/>
      <c r="AR1008" s="86"/>
      <c r="AS1008" s="86"/>
      <c r="AT1008" s="86"/>
    </row>
    <row r="1009" spans="1:46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86"/>
      <c r="AP1009" s="86"/>
      <c r="AQ1009" s="86"/>
      <c r="AR1009" s="86"/>
      <c r="AS1009" s="86"/>
      <c r="AT1009" s="86"/>
    </row>
    <row r="1010" spans="1:46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86"/>
      <c r="AP1010" s="86"/>
      <c r="AQ1010" s="86"/>
      <c r="AR1010" s="86"/>
      <c r="AS1010" s="86"/>
      <c r="AT1010" s="86"/>
    </row>
    <row r="1011" spans="1:46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86"/>
      <c r="AP1011" s="86"/>
      <c r="AQ1011" s="86"/>
      <c r="AR1011" s="86"/>
      <c r="AS1011" s="86"/>
      <c r="AT1011" s="86"/>
    </row>
    <row r="1012" spans="1:46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86"/>
      <c r="AP1012" s="86"/>
      <c r="AQ1012" s="86"/>
      <c r="AR1012" s="86"/>
      <c r="AS1012" s="86"/>
      <c r="AT1012" s="86"/>
    </row>
    <row r="1013" spans="1:46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86"/>
      <c r="AP1013" s="86"/>
      <c r="AQ1013" s="86"/>
      <c r="AR1013" s="86"/>
      <c r="AS1013" s="86"/>
      <c r="AT1013" s="86"/>
    </row>
    <row r="1014" spans="1:46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86"/>
      <c r="AP1014" s="86"/>
      <c r="AQ1014" s="86"/>
      <c r="AR1014" s="86"/>
      <c r="AS1014" s="86"/>
      <c r="AT1014" s="86"/>
    </row>
    <row r="1015" spans="1:46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86"/>
      <c r="AP1015" s="86"/>
      <c r="AQ1015" s="86"/>
      <c r="AR1015" s="86"/>
      <c r="AS1015" s="86"/>
      <c r="AT1015" s="86"/>
    </row>
    <row r="1016" spans="1:46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86"/>
      <c r="AP1016" s="86"/>
      <c r="AQ1016" s="86"/>
      <c r="AR1016" s="86"/>
      <c r="AS1016" s="86"/>
      <c r="AT1016" s="86"/>
    </row>
    <row r="1017" spans="1:46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86"/>
      <c r="AP1017" s="86"/>
      <c r="AQ1017" s="86"/>
      <c r="AR1017" s="86"/>
      <c r="AS1017" s="86"/>
      <c r="AT1017" s="86"/>
    </row>
    <row r="1018" spans="1:46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86"/>
      <c r="AP1018" s="86"/>
      <c r="AQ1018" s="86"/>
      <c r="AR1018" s="86"/>
      <c r="AS1018" s="86"/>
      <c r="AT1018" s="86"/>
    </row>
    <row r="1019" spans="1:46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86"/>
      <c r="AP1019" s="86"/>
      <c r="AQ1019" s="86"/>
      <c r="AR1019" s="86"/>
      <c r="AS1019" s="86"/>
      <c r="AT1019" s="86"/>
    </row>
    <row r="1020" spans="1:46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86"/>
      <c r="AP1020" s="86"/>
      <c r="AQ1020" s="86"/>
      <c r="AR1020" s="86"/>
      <c r="AS1020" s="86"/>
      <c r="AT1020" s="86"/>
    </row>
    <row r="1021" spans="1:46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86"/>
      <c r="AP1021" s="86"/>
      <c r="AQ1021" s="86"/>
      <c r="AR1021" s="86"/>
      <c r="AS1021" s="86"/>
      <c r="AT1021" s="86"/>
    </row>
    <row r="1022" spans="1:46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86"/>
      <c r="AP1022" s="86"/>
      <c r="AQ1022" s="86"/>
      <c r="AR1022" s="86"/>
      <c r="AS1022" s="86"/>
      <c r="AT1022" s="86"/>
    </row>
    <row r="1023" spans="1:46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86"/>
      <c r="AP1023" s="86"/>
      <c r="AQ1023" s="86"/>
      <c r="AR1023" s="86"/>
      <c r="AS1023" s="86"/>
      <c r="AT1023" s="86"/>
    </row>
    <row r="1024" spans="1:46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86"/>
      <c r="AP1024" s="86"/>
      <c r="AQ1024" s="86"/>
      <c r="AR1024" s="86"/>
      <c r="AS1024" s="86"/>
      <c r="AT1024" s="86"/>
    </row>
    <row r="1025" spans="1:46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86"/>
      <c r="AP1025" s="86"/>
      <c r="AQ1025" s="86"/>
      <c r="AR1025" s="86"/>
      <c r="AS1025" s="86"/>
      <c r="AT1025" s="86"/>
    </row>
    <row r="1026" spans="1:46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86"/>
      <c r="AP1026" s="86"/>
      <c r="AQ1026" s="86"/>
      <c r="AR1026" s="86"/>
      <c r="AS1026" s="86"/>
      <c r="AT1026" s="86"/>
    </row>
    <row r="1027" spans="1:46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86"/>
      <c r="AP1027" s="86"/>
      <c r="AQ1027" s="86"/>
      <c r="AR1027" s="86"/>
      <c r="AS1027" s="86"/>
      <c r="AT1027" s="86"/>
    </row>
    <row r="1028" spans="1:46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86"/>
      <c r="AP1028" s="86"/>
      <c r="AQ1028" s="86"/>
      <c r="AR1028" s="86"/>
      <c r="AS1028" s="86"/>
      <c r="AT1028" s="86"/>
    </row>
    <row r="1029" spans="1:46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86"/>
      <c r="AP1029" s="86"/>
      <c r="AQ1029" s="86"/>
      <c r="AR1029" s="86"/>
      <c r="AS1029" s="86"/>
      <c r="AT1029" s="86"/>
    </row>
    <row r="1030" spans="1:46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86"/>
      <c r="AP1030" s="86"/>
      <c r="AQ1030" s="86"/>
      <c r="AR1030" s="86"/>
      <c r="AS1030" s="86"/>
      <c r="AT1030" s="86"/>
    </row>
    <row r="1031" spans="1:46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86"/>
      <c r="AP1031" s="86"/>
      <c r="AQ1031" s="86"/>
      <c r="AR1031" s="86"/>
      <c r="AS1031" s="86"/>
      <c r="AT1031" s="86"/>
    </row>
    <row r="1032" spans="1:46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86"/>
      <c r="AP1032" s="86"/>
      <c r="AQ1032" s="86"/>
      <c r="AR1032" s="86"/>
      <c r="AS1032" s="86"/>
      <c r="AT1032" s="86"/>
    </row>
    <row r="1033" spans="1:46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86"/>
      <c r="AP1033" s="86"/>
      <c r="AQ1033" s="86"/>
      <c r="AR1033" s="86"/>
      <c r="AS1033" s="86"/>
      <c r="AT1033" s="86"/>
    </row>
    <row r="1034" spans="1:46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86"/>
      <c r="AP1034" s="86"/>
      <c r="AQ1034" s="86"/>
      <c r="AR1034" s="86"/>
      <c r="AS1034" s="86"/>
      <c r="AT1034" s="86"/>
    </row>
    <row r="1035" spans="1:46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86"/>
      <c r="AP1035" s="86"/>
      <c r="AQ1035" s="86"/>
      <c r="AR1035" s="86"/>
      <c r="AS1035" s="86"/>
      <c r="AT1035" s="86"/>
    </row>
    <row r="1036" spans="1:46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86"/>
      <c r="AP1036" s="86"/>
      <c r="AQ1036" s="86"/>
      <c r="AR1036" s="86"/>
      <c r="AS1036" s="86"/>
      <c r="AT1036" s="86"/>
    </row>
    <row r="1037" spans="1:46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86"/>
      <c r="AP1037" s="86"/>
      <c r="AQ1037" s="86"/>
      <c r="AR1037" s="86"/>
      <c r="AS1037" s="86"/>
      <c r="AT1037" s="86"/>
    </row>
    <row r="1038" spans="1:46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86"/>
      <c r="AP1038" s="86"/>
      <c r="AQ1038" s="86"/>
      <c r="AR1038" s="86"/>
      <c r="AS1038" s="86"/>
      <c r="AT1038" s="86"/>
    </row>
    <row r="1039" spans="1:46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86"/>
      <c r="AP1039" s="86"/>
      <c r="AQ1039" s="86"/>
      <c r="AR1039" s="86"/>
      <c r="AS1039" s="86"/>
      <c r="AT1039" s="86"/>
    </row>
    <row r="1040" spans="1:46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86"/>
      <c r="AP1040" s="86"/>
      <c r="AQ1040" s="86"/>
      <c r="AR1040" s="86"/>
      <c r="AS1040" s="86"/>
      <c r="AT1040" s="86"/>
    </row>
    <row r="1041" spans="1:46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86"/>
      <c r="AP1041" s="86"/>
      <c r="AQ1041" s="86"/>
      <c r="AR1041" s="86"/>
      <c r="AS1041" s="86"/>
      <c r="AT1041" s="86"/>
    </row>
    <row r="1042" spans="1:46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86"/>
      <c r="AP1042" s="86"/>
      <c r="AQ1042" s="86"/>
      <c r="AR1042" s="86"/>
      <c r="AS1042" s="86"/>
      <c r="AT1042" s="86"/>
    </row>
    <row r="1043" spans="1:46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86"/>
      <c r="AP1043" s="86"/>
      <c r="AQ1043" s="86"/>
      <c r="AR1043" s="86"/>
      <c r="AS1043" s="86"/>
      <c r="AT1043" s="86"/>
    </row>
    <row r="1044" spans="1:46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86"/>
      <c r="AP1044" s="86"/>
      <c r="AQ1044" s="86"/>
      <c r="AR1044" s="86"/>
      <c r="AS1044" s="86"/>
      <c r="AT1044" s="86"/>
    </row>
    <row r="1045" spans="1:46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86"/>
      <c r="AP1045" s="86"/>
      <c r="AQ1045" s="86"/>
      <c r="AR1045" s="86"/>
      <c r="AS1045" s="86"/>
      <c r="AT1045" s="86"/>
    </row>
    <row r="1046" spans="1:46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86"/>
      <c r="AP1046" s="86"/>
      <c r="AQ1046" s="86"/>
      <c r="AR1046" s="86"/>
      <c r="AS1046" s="86"/>
      <c r="AT1046" s="86"/>
    </row>
    <row r="1047" spans="1:46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86"/>
      <c r="AP1047" s="86"/>
      <c r="AQ1047" s="86"/>
      <c r="AR1047" s="86"/>
      <c r="AS1047" s="86"/>
      <c r="AT1047" s="86"/>
    </row>
    <row r="1048" spans="1:46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86"/>
      <c r="AP1048" s="86"/>
      <c r="AQ1048" s="86"/>
      <c r="AR1048" s="86"/>
      <c r="AS1048" s="86"/>
      <c r="AT1048" s="86"/>
    </row>
    <row r="1049" spans="1:46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86"/>
      <c r="AP1049" s="86"/>
      <c r="AQ1049" s="86"/>
      <c r="AR1049" s="86"/>
      <c r="AS1049" s="86"/>
      <c r="AT1049" s="86"/>
    </row>
    <row r="1050" spans="1:46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86"/>
      <c r="AP1050" s="86"/>
      <c r="AQ1050" s="86"/>
      <c r="AR1050" s="86"/>
      <c r="AS1050" s="86"/>
      <c r="AT1050" s="86"/>
    </row>
    <row r="1051" spans="1:46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86"/>
      <c r="AP1051" s="86"/>
      <c r="AQ1051" s="86"/>
      <c r="AR1051" s="86"/>
      <c r="AS1051" s="86"/>
      <c r="AT1051" s="86"/>
    </row>
    <row r="1052" spans="1:46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86"/>
      <c r="AP1052" s="86"/>
      <c r="AQ1052" s="86"/>
      <c r="AR1052" s="86"/>
      <c r="AS1052" s="86"/>
      <c r="AT1052" s="86"/>
    </row>
    <row r="1053" spans="1:46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86"/>
      <c r="AP1053" s="86"/>
      <c r="AQ1053" s="86"/>
      <c r="AR1053" s="86"/>
      <c r="AS1053" s="86"/>
      <c r="AT1053" s="86"/>
    </row>
    <row r="1054" spans="1:46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86"/>
      <c r="AP1054" s="86"/>
      <c r="AQ1054" s="86"/>
      <c r="AR1054" s="86"/>
      <c r="AS1054" s="86"/>
      <c r="AT1054" s="86"/>
    </row>
    <row r="1055" spans="1:46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86"/>
      <c r="AP1055" s="86"/>
      <c r="AQ1055" s="86"/>
      <c r="AR1055" s="86"/>
      <c r="AS1055" s="86"/>
      <c r="AT1055" s="86"/>
    </row>
    <row r="1056" spans="1:46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86"/>
      <c r="AP1056" s="86"/>
      <c r="AQ1056" s="86"/>
      <c r="AR1056" s="86"/>
      <c r="AS1056" s="86"/>
      <c r="AT1056" s="86"/>
    </row>
    <row r="1057" spans="1:46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86"/>
      <c r="AP1057" s="86"/>
      <c r="AQ1057" s="86"/>
      <c r="AR1057" s="86"/>
      <c r="AS1057" s="86"/>
      <c r="AT1057" s="86"/>
    </row>
    <row r="1058" spans="1:46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86"/>
      <c r="AP1058" s="86"/>
      <c r="AQ1058" s="86"/>
      <c r="AR1058" s="86"/>
      <c r="AS1058" s="86"/>
      <c r="AT1058" s="86"/>
    </row>
    <row r="1059" spans="1:46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86"/>
      <c r="AP1059" s="86"/>
      <c r="AQ1059" s="86"/>
      <c r="AR1059" s="86"/>
      <c r="AS1059" s="86"/>
      <c r="AT1059" s="86"/>
    </row>
    <row r="1060" spans="1:46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86"/>
      <c r="AP1060" s="86"/>
      <c r="AQ1060" s="86"/>
      <c r="AR1060" s="86"/>
      <c r="AS1060" s="86"/>
      <c r="AT1060" s="86"/>
    </row>
    <row r="1061" spans="1:46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86"/>
      <c r="AP1061" s="86"/>
      <c r="AQ1061" s="86"/>
      <c r="AR1061" s="86"/>
      <c r="AS1061" s="86"/>
      <c r="AT1061" s="86"/>
    </row>
    <row r="1062" spans="1:46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86"/>
      <c r="AP1062" s="86"/>
      <c r="AQ1062" s="86"/>
      <c r="AR1062" s="86"/>
      <c r="AS1062" s="86"/>
      <c r="AT1062" s="86"/>
    </row>
    <row r="1063" spans="1:46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86"/>
      <c r="AP1063" s="86"/>
      <c r="AQ1063" s="86"/>
      <c r="AR1063" s="86"/>
      <c r="AS1063" s="86"/>
      <c r="AT1063" s="86"/>
    </row>
    <row r="1064" spans="1:46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86"/>
      <c r="AP1064" s="86"/>
      <c r="AQ1064" s="86"/>
      <c r="AR1064" s="86"/>
      <c r="AS1064" s="86"/>
      <c r="AT1064" s="86"/>
    </row>
    <row r="1065" spans="1:46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86"/>
      <c r="AP1065" s="86"/>
      <c r="AQ1065" s="86"/>
      <c r="AR1065" s="86"/>
      <c r="AS1065" s="86"/>
      <c r="AT1065" s="86"/>
    </row>
    <row r="1066" spans="1:46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86"/>
      <c r="AP1066" s="86"/>
      <c r="AQ1066" s="86"/>
      <c r="AR1066" s="86"/>
      <c r="AS1066" s="86"/>
      <c r="AT1066" s="86"/>
    </row>
    <row r="1067" spans="1:46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86"/>
      <c r="AP1067" s="86"/>
      <c r="AQ1067" s="86"/>
      <c r="AR1067" s="86"/>
      <c r="AS1067" s="86"/>
      <c r="AT1067" s="86"/>
    </row>
    <row r="1068" spans="1:46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86"/>
      <c r="AP1068" s="86"/>
      <c r="AQ1068" s="86"/>
      <c r="AR1068" s="86"/>
      <c r="AS1068" s="86"/>
      <c r="AT1068" s="86"/>
    </row>
    <row r="1069" spans="1:46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86"/>
      <c r="AP1069" s="86"/>
      <c r="AQ1069" s="86"/>
      <c r="AR1069" s="86"/>
      <c r="AS1069" s="86"/>
      <c r="AT1069" s="86"/>
    </row>
    <row r="1070" spans="1:46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86"/>
      <c r="AP1070" s="86"/>
      <c r="AQ1070" s="86"/>
      <c r="AR1070" s="86"/>
      <c r="AS1070" s="86"/>
      <c r="AT1070" s="86"/>
    </row>
    <row r="1071" spans="1:46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86"/>
      <c r="AP1071" s="86"/>
      <c r="AQ1071" s="86"/>
      <c r="AR1071" s="86"/>
      <c r="AS1071" s="86"/>
      <c r="AT1071" s="86"/>
    </row>
    <row r="1072" spans="1:46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86"/>
      <c r="AP1072" s="86"/>
      <c r="AQ1072" s="86"/>
      <c r="AR1072" s="86"/>
      <c r="AS1072" s="86"/>
      <c r="AT1072" s="86"/>
    </row>
    <row r="1073" spans="1:46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86"/>
      <c r="AP1073" s="86"/>
      <c r="AQ1073" s="86"/>
      <c r="AR1073" s="86"/>
      <c r="AS1073" s="86"/>
      <c r="AT1073" s="86"/>
    </row>
    <row r="1074" spans="1:46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86"/>
      <c r="AP1074" s="86"/>
      <c r="AQ1074" s="86"/>
      <c r="AR1074" s="86"/>
      <c r="AS1074" s="86"/>
      <c r="AT1074" s="86"/>
    </row>
    <row r="1075" spans="1:46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86"/>
      <c r="AP1075" s="86"/>
      <c r="AQ1075" s="86"/>
      <c r="AR1075" s="86"/>
      <c r="AS1075" s="86"/>
      <c r="AT1075" s="86"/>
    </row>
    <row r="1076" spans="1:46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86"/>
      <c r="AP1076" s="86"/>
      <c r="AQ1076" s="86"/>
      <c r="AR1076" s="86"/>
      <c r="AS1076" s="86"/>
      <c r="AT1076" s="86"/>
    </row>
    <row r="1077" spans="1:46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86"/>
      <c r="AP1077" s="86"/>
      <c r="AQ1077" s="86"/>
      <c r="AR1077" s="86"/>
      <c r="AS1077" s="86"/>
      <c r="AT1077" s="86"/>
    </row>
    <row r="1078" spans="1:46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86"/>
      <c r="AP1078" s="86"/>
      <c r="AQ1078" s="86"/>
      <c r="AR1078" s="86"/>
      <c r="AS1078" s="86"/>
      <c r="AT1078" s="86"/>
    </row>
    <row r="1079" spans="1:46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86"/>
      <c r="AP1079" s="86"/>
      <c r="AQ1079" s="86"/>
      <c r="AR1079" s="86"/>
      <c r="AS1079" s="86"/>
      <c r="AT1079" s="86"/>
    </row>
    <row r="1080" spans="1:46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86"/>
      <c r="AP1080" s="86"/>
      <c r="AQ1080" s="86"/>
      <c r="AR1080" s="86"/>
      <c r="AS1080" s="86"/>
      <c r="AT1080" s="86"/>
    </row>
    <row r="1081" spans="1:46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86"/>
      <c r="AP1081" s="86"/>
      <c r="AQ1081" s="86"/>
      <c r="AR1081" s="86"/>
      <c r="AS1081" s="86"/>
      <c r="AT1081" s="86"/>
    </row>
    <row r="1082" spans="1:46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86"/>
      <c r="AP1082" s="86"/>
      <c r="AQ1082" s="86"/>
      <c r="AR1082" s="86"/>
      <c r="AS1082" s="86"/>
      <c r="AT1082" s="86"/>
    </row>
    <row r="1083" spans="1:46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86"/>
      <c r="AP1083" s="86"/>
      <c r="AQ1083" s="86"/>
      <c r="AR1083" s="86"/>
      <c r="AS1083" s="86"/>
      <c r="AT1083" s="86"/>
    </row>
    <row r="1084" spans="1:46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86"/>
      <c r="AP1084" s="86"/>
      <c r="AQ1084" s="86"/>
      <c r="AR1084" s="86"/>
      <c r="AS1084" s="86"/>
      <c r="AT1084" s="86"/>
    </row>
    <row r="1085" spans="1:46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86"/>
      <c r="AP1085" s="86"/>
      <c r="AQ1085" s="86"/>
      <c r="AR1085" s="86"/>
      <c r="AS1085" s="86"/>
      <c r="AT1085" s="86"/>
    </row>
    <row r="1086" spans="1:46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86"/>
      <c r="AP1086" s="86"/>
      <c r="AQ1086" s="86"/>
      <c r="AR1086" s="86"/>
      <c r="AS1086" s="86"/>
      <c r="AT1086" s="86"/>
    </row>
    <row r="1087" spans="1:46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86"/>
      <c r="AP1087" s="86"/>
      <c r="AQ1087" s="86"/>
      <c r="AR1087" s="86"/>
      <c r="AS1087" s="86"/>
      <c r="AT1087" s="86"/>
    </row>
    <row r="1088" spans="1:46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86"/>
      <c r="AP1088" s="86"/>
      <c r="AQ1088" s="86"/>
      <c r="AR1088" s="86"/>
      <c r="AS1088" s="86"/>
      <c r="AT1088" s="86"/>
    </row>
    <row r="1089" spans="1:46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86"/>
      <c r="AP1089" s="86"/>
      <c r="AQ1089" s="86"/>
      <c r="AR1089" s="86"/>
      <c r="AS1089" s="86"/>
      <c r="AT1089" s="86"/>
    </row>
    <row r="1090" spans="1:46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86"/>
      <c r="AP1090" s="86"/>
      <c r="AQ1090" s="86"/>
      <c r="AR1090" s="86"/>
      <c r="AS1090" s="86"/>
      <c r="AT1090" s="86"/>
    </row>
    <row r="1091" spans="1:46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86"/>
      <c r="AP1091" s="86"/>
      <c r="AQ1091" s="86"/>
      <c r="AR1091" s="86"/>
      <c r="AS1091" s="86"/>
      <c r="AT1091" s="86"/>
    </row>
    <row r="1092" spans="1:46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86"/>
      <c r="AP1092" s="86"/>
      <c r="AQ1092" s="86"/>
      <c r="AR1092" s="86"/>
      <c r="AS1092" s="86"/>
      <c r="AT1092" s="86"/>
    </row>
    <row r="1093" spans="1:46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86"/>
      <c r="AP1093" s="86"/>
      <c r="AQ1093" s="86"/>
      <c r="AR1093" s="86"/>
      <c r="AS1093" s="86"/>
      <c r="AT1093" s="86"/>
    </row>
    <row r="1094" spans="1:46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86"/>
      <c r="AP1094" s="86"/>
      <c r="AQ1094" s="86"/>
      <c r="AR1094" s="86"/>
      <c r="AS1094" s="86"/>
      <c r="AT1094" s="86"/>
    </row>
    <row r="1095" spans="1:46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86"/>
      <c r="AP1095" s="86"/>
      <c r="AQ1095" s="86"/>
      <c r="AR1095" s="86"/>
      <c r="AS1095" s="86"/>
      <c r="AT1095" s="86"/>
    </row>
    <row r="1096" spans="1:46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86"/>
      <c r="AP1096" s="86"/>
      <c r="AQ1096" s="86"/>
      <c r="AR1096" s="86"/>
      <c r="AS1096" s="86"/>
      <c r="AT1096" s="86"/>
    </row>
    <row r="1097" spans="1:46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86"/>
      <c r="AP1097" s="86"/>
      <c r="AQ1097" s="86"/>
      <c r="AR1097" s="86"/>
      <c r="AS1097" s="86"/>
      <c r="AT1097" s="86"/>
    </row>
    <row r="1098" spans="1:46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86"/>
      <c r="AP1098" s="86"/>
      <c r="AQ1098" s="86"/>
      <c r="AR1098" s="86"/>
      <c r="AS1098" s="86"/>
      <c r="AT1098" s="86"/>
    </row>
    <row r="1099" spans="1:46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86"/>
      <c r="AP1099" s="86"/>
      <c r="AQ1099" s="86"/>
      <c r="AR1099" s="86"/>
      <c r="AS1099" s="86"/>
      <c r="AT1099" s="86"/>
    </row>
    <row r="1100" spans="1:46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86"/>
      <c r="AP1100" s="86"/>
      <c r="AQ1100" s="86"/>
      <c r="AR1100" s="86"/>
      <c r="AS1100" s="86"/>
      <c r="AT1100" s="86"/>
    </row>
    <row r="1101" spans="1:46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86"/>
      <c r="AP1101" s="86"/>
      <c r="AQ1101" s="86"/>
      <c r="AR1101" s="86"/>
      <c r="AS1101" s="86"/>
      <c r="AT1101" s="86"/>
    </row>
    <row r="1102" spans="1:46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86"/>
      <c r="AP1102" s="86"/>
      <c r="AQ1102" s="86"/>
      <c r="AR1102" s="86"/>
      <c r="AS1102" s="86"/>
      <c r="AT1102" s="86"/>
    </row>
    <row r="1103" spans="1:46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86"/>
      <c r="AP1103" s="86"/>
      <c r="AQ1103" s="86"/>
      <c r="AR1103" s="86"/>
      <c r="AS1103" s="86"/>
      <c r="AT1103" s="86"/>
    </row>
    <row r="1104" spans="1:46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86"/>
      <c r="AP1104" s="86"/>
      <c r="AQ1104" s="86"/>
      <c r="AR1104" s="86"/>
      <c r="AS1104" s="86"/>
      <c r="AT1104" s="86"/>
    </row>
    <row r="1105" spans="1:46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86"/>
      <c r="AP1105" s="86"/>
      <c r="AQ1105" s="86"/>
      <c r="AR1105" s="86"/>
      <c r="AS1105" s="86"/>
      <c r="AT1105" s="86"/>
    </row>
    <row r="1106" spans="1:46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86"/>
      <c r="AP1106" s="86"/>
      <c r="AQ1106" s="86"/>
      <c r="AR1106" s="86"/>
      <c r="AS1106" s="86"/>
      <c r="AT1106" s="86"/>
    </row>
    <row r="1107" spans="1:46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86"/>
      <c r="AP1107" s="86"/>
      <c r="AQ1107" s="86"/>
      <c r="AR1107" s="86"/>
      <c r="AS1107" s="86"/>
      <c r="AT1107" s="86"/>
    </row>
    <row r="1108" spans="1:46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86"/>
      <c r="AP1108" s="86"/>
      <c r="AQ1108" s="86"/>
      <c r="AR1108" s="86"/>
      <c r="AS1108" s="86"/>
      <c r="AT1108" s="86"/>
    </row>
    <row r="1109" spans="1:46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86"/>
      <c r="AP1109" s="86"/>
      <c r="AQ1109" s="86"/>
      <c r="AR1109" s="86"/>
      <c r="AS1109" s="86"/>
      <c r="AT1109" s="86"/>
    </row>
    <row r="1110" spans="1:46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86"/>
      <c r="AP1110" s="86"/>
      <c r="AQ1110" s="86"/>
      <c r="AR1110" s="86"/>
      <c r="AS1110" s="86"/>
      <c r="AT1110" s="86"/>
    </row>
    <row r="1111" spans="1:46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86"/>
      <c r="AP1111" s="86"/>
      <c r="AQ1111" s="86"/>
      <c r="AR1111" s="86"/>
      <c r="AS1111" s="86"/>
      <c r="AT1111" s="86"/>
    </row>
    <row r="1112" spans="1:46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86"/>
      <c r="AP1112" s="86"/>
      <c r="AQ1112" s="86"/>
      <c r="AR1112" s="86"/>
      <c r="AS1112" s="86"/>
      <c r="AT1112" s="86"/>
    </row>
    <row r="1113" spans="1:46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86"/>
      <c r="AP1113" s="86"/>
      <c r="AQ1113" s="86"/>
      <c r="AR1113" s="86"/>
      <c r="AS1113" s="86"/>
      <c r="AT1113" s="86"/>
    </row>
    <row r="1114" spans="1:46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86"/>
      <c r="AP1114" s="86"/>
      <c r="AQ1114" s="86"/>
      <c r="AR1114" s="86"/>
      <c r="AS1114" s="86"/>
      <c r="AT1114" s="86"/>
    </row>
    <row r="1115" spans="1:46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86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86"/>
      <c r="AP1115" s="86"/>
      <c r="AQ1115" s="86"/>
      <c r="AR1115" s="86"/>
      <c r="AS1115" s="86"/>
      <c r="AT1115" s="86"/>
    </row>
    <row r="1116" spans="1:46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86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86"/>
      <c r="AP1116" s="86"/>
      <c r="AQ1116" s="86"/>
      <c r="AR1116" s="86"/>
      <c r="AS1116" s="86"/>
      <c r="AT1116" s="86"/>
    </row>
    <row r="1117" spans="1:46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86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86"/>
      <c r="AP1117" s="86"/>
      <c r="AQ1117" s="86"/>
      <c r="AR1117" s="86"/>
      <c r="AS1117" s="86"/>
      <c r="AT1117" s="86"/>
    </row>
    <row r="1118" spans="1:46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86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86"/>
      <c r="AP1118" s="86"/>
      <c r="AQ1118" s="86"/>
      <c r="AR1118" s="86"/>
      <c r="AS1118" s="86"/>
      <c r="AT1118" s="86"/>
    </row>
    <row r="1119" spans="1:46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86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86"/>
      <c r="AP1119" s="86"/>
      <c r="AQ1119" s="86"/>
      <c r="AR1119" s="86"/>
      <c r="AS1119" s="86"/>
      <c r="AT1119" s="86"/>
    </row>
    <row r="1120" spans="1:46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86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86"/>
      <c r="AP1120" s="86"/>
      <c r="AQ1120" s="86"/>
      <c r="AR1120" s="86"/>
      <c r="AS1120" s="86"/>
      <c r="AT1120" s="86"/>
    </row>
    <row r="1121" spans="1:46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86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86"/>
      <c r="AP1121" s="86"/>
      <c r="AQ1121" s="86"/>
      <c r="AR1121" s="86"/>
      <c r="AS1121" s="86"/>
      <c r="AT1121" s="86"/>
    </row>
    <row r="1122" spans="1:46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86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86"/>
      <c r="AP1122" s="86"/>
      <c r="AQ1122" s="86"/>
      <c r="AR1122" s="86"/>
      <c r="AS1122" s="86"/>
      <c r="AT1122" s="86"/>
    </row>
    <row r="1123" spans="1:46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86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86"/>
      <c r="AP1123" s="86"/>
      <c r="AQ1123" s="86"/>
      <c r="AR1123" s="86"/>
      <c r="AS1123" s="86"/>
      <c r="AT1123" s="86"/>
    </row>
    <row r="1124" spans="1:46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86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86"/>
      <c r="AP1124" s="86"/>
      <c r="AQ1124" s="86"/>
      <c r="AR1124" s="86"/>
      <c r="AS1124" s="86"/>
      <c r="AT1124" s="86"/>
    </row>
    <row r="1125" spans="1:46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86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86"/>
      <c r="AP1125" s="86"/>
      <c r="AQ1125" s="86"/>
      <c r="AR1125" s="86"/>
      <c r="AS1125" s="86"/>
      <c r="AT1125" s="86"/>
    </row>
    <row r="1126" spans="1:46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86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86"/>
      <c r="AP1126" s="86"/>
      <c r="AQ1126" s="86"/>
      <c r="AR1126" s="86"/>
      <c r="AS1126" s="86"/>
      <c r="AT1126" s="86"/>
    </row>
    <row r="1127" spans="1:46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86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86"/>
      <c r="AP1127" s="86"/>
      <c r="AQ1127" s="86"/>
      <c r="AR1127" s="86"/>
      <c r="AS1127" s="86"/>
      <c r="AT1127" s="86"/>
    </row>
    <row r="1128" spans="1:46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86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86"/>
      <c r="AP1128" s="86"/>
      <c r="AQ1128" s="86"/>
      <c r="AR1128" s="86"/>
      <c r="AS1128" s="86"/>
      <c r="AT1128" s="86"/>
    </row>
    <row r="1129" spans="1:46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86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86"/>
      <c r="AP1129" s="86"/>
      <c r="AQ1129" s="86"/>
      <c r="AR1129" s="86"/>
      <c r="AS1129" s="86"/>
      <c r="AT1129" s="86"/>
    </row>
    <row r="1130" spans="1:46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86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86"/>
      <c r="AP1130" s="86"/>
      <c r="AQ1130" s="86"/>
      <c r="AR1130" s="86"/>
      <c r="AS1130" s="86"/>
      <c r="AT1130" s="86"/>
    </row>
    <row r="1131" spans="1:46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86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86"/>
      <c r="AP1131" s="86"/>
      <c r="AQ1131" s="86"/>
      <c r="AR1131" s="86"/>
      <c r="AS1131" s="86"/>
      <c r="AT1131" s="86"/>
    </row>
    <row r="1132" spans="1:46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86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86"/>
      <c r="AP1132" s="86"/>
      <c r="AQ1132" s="86"/>
      <c r="AR1132" s="86"/>
      <c r="AS1132" s="86"/>
      <c r="AT1132" s="86"/>
    </row>
    <row r="1133" spans="1:46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86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86"/>
      <c r="AP1133" s="86"/>
      <c r="AQ1133" s="86"/>
      <c r="AR1133" s="86"/>
      <c r="AS1133" s="86"/>
      <c r="AT1133" s="86"/>
    </row>
    <row r="1134" spans="1:46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86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86"/>
      <c r="AP1134" s="86"/>
      <c r="AQ1134" s="86"/>
      <c r="AR1134" s="86"/>
      <c r="AS1134" s="86"/>
      <c r="AT1134" s="86"/>
    </row>
    <row r="1135" spans="1:46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86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86"/>
      <c r="AP1135" s="86"/>
      <c r="AQ1135" s="86"/>
      <c r="AR1135" s="86"/>
      <c r="AS1135" s="86"/>
      <c r="AT1135" s="86"/>
    </row>
    <row r="1136" spans="1:46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86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86"/>
      <c r="AP1136" s="86"/>
      <c r="AQ1136" s="86"/>
      <c r="AR1136" s="86"/>
      <c r="AS1136" s="86"/>
      <c r="AT1136" s="86"/>
    </row>
    <row r="1137" spans="1:46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86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86"/>
      <c r="AP1137" s="86"/>
      <c r="AQ1137" s="86"/>
      <c r="AR1137" s="86"/>
      <c r="AS1137" s="86"/>
      <c r="AT1137" s="86"/>
    </row>
    <row r="1138" spans="1:46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86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86"/>
      <c r="AP1138" s="86"/>
      <c r="AQ1138" s="86"/>
      <c r="AR1138" s="86"/>
      <c r="AS1138" s="86"/>
      <c r="AT1138" s="86"/>
    </row>
    <row r="1139" spans="1:46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86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86"/>
      <c r="AP1139" s="86"/>
      <c r="AQ1139" s="86"/>
      <c r="AR1139" s="86"/>
      <c r="AS1139" s="86"/>
      <c r="AT1139" s="86"/>
    </row>
    <row r="1140" spans="1:46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86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86"/>
      <c r="AP1140" s="86"/>
      <c r="AQ1140" s="86"/>
      <c r="AR1140" s="86"/>
      <c r="AS1140" s="86"/>
      <c r="AT1140" s="86"/>
    </row>
    <row r="1141" spans="1:46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86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86"/>
      <c r="AP1141" s="86"/>
      <c r="AQ1141" s="86"/>
      <c r="AR1141" s="86"/>
      <c r="AS1141" s="86"/>
      <c r="AT1141" s="86"/>
    </row>
    <row r="1142" spans="1:46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86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86"/>
      <c r="AP1142" s="86"/>
      <c r="AQ1142" s="86"/>
      <c r="AR1142" s="86"/>
      <c r="AS1142" s="86"/>
      <c r="AT1142" s="86"/>
    </row>
    <row r="1143" spans="1:46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86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86"/>
      <c r="AP1143" s="86"/>
      <c r="AQ1143" s="86"/>
      <c r="AR1143" s="86"/>
      <c r="AS1143" s="86"/>
      <c r="AT1143" s="86"/>
    </row>
    <row r="1144" spans="1:46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86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86"/>
      <c r="AP1144" s="86"/>
      <c r="AQ1144" s="86"/>
      <c r="AR1144" s="86"/>
      <c r="AS1144" s="86"/>
      <c r="AT1144" s="86"/>
    </row>
    <row r="1145" spans="1:46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86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86"/>
      <c r="AP1145" s="86"/>
      <c r="AQ1145" s="86"/>
      <c r="AR1145" s="86"/>
      <c r="AS1145" s="86"/>
      <c r="AT1145" s="86"/>
    </row>
    <row r="1146" spans="1:46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86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86"/>
      <c r="AP1146" s="86"/>
      <c r="AQ1146" s="86"/>
      <c r="AR1146" s="86"/>
      <c r="AS1146" s="86"/>
      <c r="AT1146" s="86"/>
    </row>
    <row r="1147" spans="1:46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86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86"/>
      <c r="AP1147" s="86"/>
      <c r="AQ1147" s="86"/>
      <c r="AR1147" s="86"/>
      <c r="AS1147" s="86"/>
      <c r="AT1147" s="86"/>
    </row>
    <row r="1148" spans="1:46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86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86"/>
      <c r="AP1148" s="86"/>
      <c r="AQ1148" s="86"/>
      <c r="AR1148" s="86"/>
      <c r="AS1148" s="86"/>
      <c r="AT1148" s="86"/>
    </row>
    <row r="1149" spans="1:46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86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86"/>
      <c r="AP1149" s="86"/>
      <c r="AQ1149" s="86"/>
      <c r="AR1149" s="86"/>
      <c r="AS1149" s="86"/>
      <c r="AT1149" s="86"/>
    </row>
    <row r="1150" spans="1:46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86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86"/>
      <c r="AP1150" s="86"/>
      <c r="AQ1150" s="86"/>
      <c r="AR1150" s="86"/>
      <c r="AS1150" s="86"/>
      <c r="AT1150" s="86"/>
    </row>
    <row r="1151" spans="1:46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86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86"/>
      <c r="AP1151" s="86"/>
      <c r="AQ1151" s="86"/>
      <c r="AR1151" s="86"/>
      <c r="AS1151" s="86"/>
      <c r="AT1151" s="86"/>
    </row>
    <row r="1152" spans="1:46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86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86"/>
      <c r="AP1152" s="86"/>
      <c r="AQ1152" s="86"/>
      <c r="AR1152" s="86"/>
      <c r="AS1152" s="86"/>
      <c r="AT1152" s="86"/>
    </row>
    <row r="1153" spans="1:46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86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86"/>
      <c r="AP1153" s="86"/>
      <c r="AQ1153" s="86"/>
      <c r="AR1153" s="86"/>
      <c r="AS1153" s="86"/>
      <c r="AT1153" s="86"/>
    </row>
    <row r="1154" spans="1:46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86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86"/>
      <c r="AP1154" s="86"/>
      <c r="AQ1154" s="86"/>
      <c r="AR1154" s="86"/>
      <c r="AS1154" s="86"/>
      <c r="AT1154" s="86"/>
    </row>
    <row r="1155" spans="1:46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86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86"/>
      <c r="AP1155" s="86"/>
      <c r="AQ1155" s="86"/>
      <c r="AR1155" s="86"/>
      <c r="AS1155" s="86"/>
      <c r="AT1155" s="86"/>
    </row>
    <row r="1156" spans="1:46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86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86"/>
      <c r="AP1156" s="86"/>
      <c r="AQ1156" s="86"/>
      <c r="AR1156" s="86"/>
      <c r="AS1156" s="86"/>
      <c r="AT1156" s="86"/>
    </row>
    <row r="1157" spans="1:46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86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86"/>
      <c r="AP1157" s="86"/>
      <c r="AQ1157" s="86"/>
      <c r="AR1157" s="86"/>
      <c r="AS1157" s="86"/>
      <c r="AT1157" s="86"/>
    </row>
    <row r="1158" spans="1:46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86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86"/>
      <c r="AP1158" s="86"/>
      <c r="AQ1158" s="86"/>
      <c r="AR1158" s="86"/>
      <c r="AS1158" s="86"/>
      <c r="AT1158" s="86"/>
    </row>
    <row r="1159" spans="1:46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86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86"/>
      <c r="AP1159" s="86"/>
      <c r="AQ1159" s="86"/>
      <c r="AR1159" s="86"/>
      <c r="AS1159" s="86"/>
      <c r="AT1159" s="86"/>
    </row>
    <row r="1160" spans="1:46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86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86"/>
      <c r="AP1160" s="86"/>
      <c r="AQ1160" s="86"/>
      <c r="AR1160" s="86"/>
      <c r="AS1160" s="86"/>
      <c r="AT1160" s="86"/>
    </row>
    <row r="1161" spans="1:46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86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86"/>
      <c r="AP1161" s="86"/>
      <c r="AQ1161" s="86"/>
      <c r="AR1161" s="86"/>
      <c r="AS1161" s="86"/>
      <c r="AT1161" s="86"/>
    </row>
    <row r="1162" spans="1:46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86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86"/>
      <c r="AP1162" s="86"/>
      <c r="AQ1162" s="86"/>
      <c r="AR1162" s="86"/>
      <c r="AS1162" s="86"/>
      <c r="AT1162" s="86"/>
    </row>
    <row r="1163" spans="1:46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86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86"/>
      <c r="AP1163" s="86"/>
      <c r="AQ1163" s="86"/>
      <c r="AR1163" s="86"/>
      <c r="AS1163" s="86"/>
      <c r="AT1163" s="86"/>
    </row>
    <row r="1164" spans="1:46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86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86"/>
      <c r="AP1164" s="86"/>
      <c r="AQ1164" s="86"/>
      <c r="AR1164" s="86"/>
      <c r="AS1164" s="86"/>
      <c r="AT1164" s="86"/>
    </row>
    <row r="1165" spans="1:46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86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86"/>
      <c r="AP1165" s="86"/>
      <c r="AQ1165" s="86"/>
      <c r="AR1165" s="86"/>
      <c r="AS1165" s="86"/>
      <c r="AT1165" s="86"/>
    </row>
    <row r="1166" spans="1:46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86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86"/>
      <c r="AP1166" s="86"/>
      <c r="AQ1166" s="86"/>
      <c r="AR1166" s="86"/>
      <c r="AS1166" s="86"/>
      <c r="AT1166" s="86"/>
    </row>
    <row r="1167" spans="1:46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86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86"/>
      <c r="AP1167" s="86"/>
      <c r="AQ1167" s="86"/>
      <c r="AR1167" s="86"/>
      <c r="AS1167" s="86"/>
      <c r="AT1167" s="86"/>
    </row>
    <row r="1168" spans="1:46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86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86"/>
      <c r="AP1168" s="86"/>
      <c r="AQ1168" s="86"/>
      <c r="AR1168" s="86"/>
      <c r="AS1168" s="86"/>
      <c r="AT1168" s="86"/>
    </row>
    <row r="1169" spans="1:46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86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86"/>
      <c r="AP1169" s="86"/>
      <c r="AQ1169" s="86"/>
      <c r="AR1169" s="86"/>
      <c r="AS1169" s="86"/>
      <c r="AT1169" s="86"/>
    </row>
    <row r="1170" spans="1:46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86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86"/>
      <c r="AP1170" s="86"/>
      <c r="AQ1170" s="86"/>
      <c r="AR1170" s="86"/>
      <c r="AS1170" s="86"/>
      <c r="AT1170" s="86"/>
    </row>
    <row r="1171" spans="1:46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86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86"/>
      <c r="AP1171" s="86"/>
      <c r="AQ1171" s="86"/>
      <c r="AR1171" s="86"/>
      <c r="AS1171" s="86"/>
      <c r="AT1171" s="86"/>
    </row>
    <row r="1172" spans="1:46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86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86"/>
      <c r="AP1172" s="86"/>
      <c r="AQ1172" s="86"/>
      <c r="AR1172" s="86"/>
      <c r="AS1172" s="86"/>
      <c r="AT1172" s="86"/>
    </row>
    <row r="1173" spans="1:46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86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86"/>
      <c r="AP1173" s="86"/>
      <c r="AQ1173" s="86"/>
      <c r="AR1173" s="86"/>
      <c r="AS1173" s="86"/>
      <c r="AT1173" s="86"/>
    </row>
    <row r="1174" spans="1:46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86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86"/>
      <c r="AP1174" s="86"/>
      <c r="AQ1174" s="86"/>
      <c r="AR1174" s="86"/>
      <c r="AS1174" s="86"/>
      <c r="AT1174" s="86"/>
    </row>
    <row r="1175" spans="1:46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86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86"/>
      <c r="AP1175" s="86"/>
      <c r="AQ1175" s="86"/>
      <c r="AR1175" s="86"/>
      <c r="AS1175" s="86"/>
      <c r="AT1175" s="86"/>
    </row>
    <row r="1176" spans="1:46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86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86"/>
      <c r="AP1176" s="86"/>
      <c r="AQ1176" s="86"/>
      <c r="AR1176" s="86"/>
      <c r="AS1176" s="86"/>
      <c r="AT1176" s="86"/>
    </row>
    <row r="1177" spans="1:46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86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86"/>
      <c r="AP1177" s="86"/>
      <c r="AQ1177" s="86"/>
      <c r="AR1177" s="86"/>
      <c r="AS1177" s="86"/>
      <c r="AT1177" s="86"/>
    </row>
    <row r="1178" spans="1:46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86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86"/>
      <c r="AP1178" s="86"/>
      <c r="AQ1178" s="86"/>
      <c r="AR1178" s="86"/>
      <c r="AS1178" s="86"/>
      <c r="AT1178" s="86"/>
    </row>
    <row r="1179" spans="1:46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86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86"/>
      <c r="AP1179" s="86"/>
      <c r="AQ1179" s="86"/>
      <c r="AR1179" s="86"/>
      <c r="AS1179" s="86"/>
      <c r="AT1179" s="86"/>
    </row>
    <row r="1180" spans="1:46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86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86"/>
      <c r="AP1180" s="86"/>
      <c r="AQ1180" s="86"/>
      <c r="AR1180" s="86"/>
      <c r="AS1180" s="86"/>
      <c r="AT1180" s="86"/>
    </row>
    <row r="1181" spans="1:46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86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86"/>
      <c r="AP1181" s="86"/>
      <c r="AQ1181" s="86"/>
      <c r="AR1181" s="86"/>
      <c r="AS1181" s="86"/>
      <c r="AT1181" s="86"/>
    </row>
    <row r="1182" spans="1:46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86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86"/>
      <c r="AP1182" s="86"/>
      <c r="AQ1182" s="86"/>
      <c r="AR1182" s="86"/>
      <c r="AS1182" s="86"/>
      <c r="AT1182" s="86"/>
    </row>
    <row r="1183" spans="1:46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86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86"/>
      <c r="AP1183" s="86"/>
      <c r="AQ1183" s="86"/>
      <c r="AR1183" s="86"/>
      <c r="AS1183" s="86"/>
      <c r="AT1183" s="86"/>
    </row>
    <row r="1184" spans="1:46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86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86"/>
      <c r="AP1184" s="86"/>
      <c r="AQ1184" s="86"/>
      <c r="AR1184" s="86"/>
      <c r="AS1184" s="86"/>
      <c r="AT1184" s="86"/>
    </row>
    <row r="1185" spans="1:46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86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86"/>
      <c r="AP1185" s="86"/>
      <c r="AQ1185" s="86"/>
      <c r="AR1185" s="86"/>
      <c r="AS1185" s="86"/>
      <c r="AT1185" s="86"/>
    </row>
    <row r="1186" spans="1:46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86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86"/>
      <c r="AP1186" s="86"/>
      <c r="AQ1186" s="86"/>
      <c r="AR1186" s="86"/>
      <c r="AS1186" s="86"/>
      <c r="AT1186" s="86"/>
    </row>
    <row r="1187" spans="1:46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86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86"/>
      <c r="AP1187" s="86"/>
      <c r="AQ1187" s="86"/>
      <c r="AR1187" s="86"/>
      <c r="AS1187" s="86"/>
      <c r="AT1187" s="86"/>
    </row>
    <row r="1188" spans="1:46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86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86"/>
      <c r="AP1188" s="86"/>
      <c r="AQ1188" s="86"/>
      <c r="AR1188" s="86"/>
      <c r="AS1188" s="86"/>
      <c r="AT1188" s="86"/>
    </row>
    <row r="1189" spans="1:46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86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86"/>
      <c r="AP1189" s="86"/>
      <c r="AQ1189" s="86"/>
      <c r="AR1189" s="86"/>
      <c r="AS1189" s="86"/>
      <c r="AT1189" s="86"/>
    </row>
    <row r="1190" spans="1:46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86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86"/>
      <c r="AP1190" s="86"/>
      <c r="AQ1190" s="86"/>
      <c r="AR1190" s="86"/>
      <c r="AS1190" s="86"/>
      <c r="AT1190" s="86"/>
    </row>
    <row r="1191" spans="1:46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86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86"/>
      <c r="AP1191" s="86"/>
      <c r="AQ1191" s="86"/>
      <c r="AR1191" s="86"/>
      <c r="AS1191" s="86"/>
      <c r="AT1191" s="86"/>
    </row>
    <row r="1192" spans="1:46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86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86"/>
      <c r="AP1192" s="86"/>
      <c r="AQ1192" s="86"/>
      <c r="AR1192" s="86"/>
      <c r="AS1192" s="86"/>
      <c r="AT1192" s="86"/>
    </row>
    <row r="1193" spans="1:46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86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86"/>
      <c r="AP1193" s="86"/>
      <c r="AQ1193" s="86"/>
      <c r="AR1193" s="86"/>
      <c r="AS1193" s="86"/>
      <c r="AT1193" s="86"/>
    </row>
    <row r="1194" spans="1:46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86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86"/>
      <c r="AP1194" s="86"/>
      <c r="AQ1194" s="86"/>
      <c r="AR1194" s="86"/>
      <c r="AS1194" s="86"/>
      <c r="AT1194" s="86"/>
    </row>
    <row r="1195" spans="1:46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86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86"/>
      <c r="AP1195" s="86"/>
      <c r="AQ1195" s="86"/>
      <c r="AR1195" s="86"/>
      <c r="AS1195" s="86"/>
      <c r="AT1195" s="86"/>
    </row>
    <row r="1196" spans="1:46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86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86"/>
      <c r="AP1196" s="86"/>
      <c r="AQ1196" s="86"/>
      <c r="AR1196" s="86"/>
      <c r="AS1196" s="86"/>
      <c r="AT1196" s="86"/>
    </row>
    <row r="1197" spans="1:46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86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86"/>
      <c r="AP1197" s="86"/>
      <c r="AQ1197" s="86"/>
      <c r="AR1197" s="86"/>
      <c r="AS1197" s="86"/>
      <c r="AT1197" s="86"/>
    </row>
    <row r="1198" spans="1:46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86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86"/>
      <c r="AP1198" s="86"/>
      <c r="AQ1198" s="86"/>
      <c r="AR1198" s="86"/>
      <c r="AS1198" s="86"/>
      <c r="AT1198" s="86"/>
    </row>
    <row r="1199" spans="1:46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86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86"/>
      <c r="AP1199" s="86"/>
      <c r="AQ1199" s="86"/>
      <c r="AR1199" s="86"/>
      <c r="AS1199" s="86"/>
      <c r="AT1199" s="86"/>
    </row>
    <row r="1200" spans="1:46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86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86"/>
      <c r="AP1200" s="86"/>
      <c r="AQ1200" s="86"/>
      <c r="AR1200" s="86"/>
      <c r="AS1200" s="86"/>
      <c r="AT1200" s="86"/>
    </row>
    <row r="1201" spans="1:46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86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86"/>
      <c r="AP1201" s="86"/>
      <c r="AQ1201" s="86"/>
      <c r="AR1201" s="86"/>
      <c r="AS1201" s="86"/>
      <c r="AT1201" s="86"/>
    </row>
    <row r="1202" spans="1:46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86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86"/>
      <c r="AP1202" s="86"/>
      <c r="AQ1202" s="86"/>
      <c r="AR1202" s="86"/>
      <c r="AS1202" s="86"/>
      <c r="AT1202" s="86"/>
    </row>
    <row r="1203" spans="1:46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86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86"/>
      <c r="AP1203" s="86"/>
      <c r="AQ1203" s="86"/>
      <c r="AR1203" s="86"/>
      <c r="AS1203" s="86"/>
      <c r="AT1203" s="86"/>
    </row>
    <row r="1204" spans="1:46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86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86"/>
      <c r="AP1204" s="86"/>
      <c r="AQ1204" s="86"/>
      <c r="AR1204" s="86"/>
      <c r="AS1204" s="86"/>
      <c r="AT1204" s="86"/>
    </row>
    <row r="1205" spans="1:46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86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86"/>
      <c r="AP1205" s="86"/>
      <c r="AQ1205" s="86"/>
      <c r="AR1205" s="86"/>
      <c r="AS1205" s="86"/>
      <c r="AT1205" s="86"/>
    </row>
    <row r="1206" spans="1:46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86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86"/>
      <c r="AP1206" s="86"/>
      <c r="AQ1206" s="86"/>
      <c r="AR1206" s="86"/>
      <c r="AS1206" s="86"/>
      <c r="AT1206" s="86"/>
    </row>
    <row r="1207" spans="1:46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86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86"/>
      <c r="AP1207" s="86"/>
      <c r="AQ1207" s="86"/>
      <c r="AR1207" s="86"/>
      <c r="AS1207" s="86"/>
      <c r="AT1207" s="86"/>
    </row>
    <row r="1208" spans="1:46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86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86"/>
      <c r="AP1208" s="86"/>
      <c r="AQ1208" s="86"/>
      <c r="AR1208" s="86"/>
      <c r="AS1208" s="86"/>
      <c r="AT1208" s="86"/>
    </row>
    <row r="1209" spans="1:46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86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86"/>
      <c r="AP1209" s="86"/>
      <c r="AQ1209" s="86"/>
      <c r="AR1209" s="86"/>
      <c r="AS1209" s="86"/>
      <c r="AT1209" s="86"/>
    </row>
    <row r="1210" spans="1:46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86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86"/>
      <c r="AP1210" s="86"/>
      <c r="AQ1210" s="86"/>
      <c r="AR1210" s="86"/>
      <c r="AS1210" s="86"/>
      <c r="AT1210" s="86"/>
    </row>
    <row r="1211" spans="1:46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86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86"/>
      <c r="AP1211" s="86"/>
      <c r="AQ1211" s="86"/>
      <c r="AR1211" s="86"/>
      <c r="AS1211" s="86"/>
      <c r="AT1211" s="86"/>
    </row>
    <row r="1212" spans="1:46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86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86"/>
      <c r="AP1212" s="86"/>
      <c r="AQ1212" s="86"/>
      <c r="AR1212" s="86"/>
      <c r="AS1212" s="86"/>
      <c r="AT1212" s="86"/>
    </row>
    <row r="1213" spans="1:46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86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86"/>
      <c r="AP1213" s="86"/>
      <c r="AQ1213" s="86"/>
      <c r="AR1213" s="86"/>
      <c r="AS1213" s="86"/>
      <c r="AT1213" s="86"/>
    </row>
    <row r="1214" spans="1:46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86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86"/>
      <c r="AP1214" s="86"/>
      <c r="AQ1214" s="86"/>
      <c r="AR1214" s="86"/>
      <c r="AS1214" s="86"/>
      <c r="AT1214" s="86"/>
    </row>
    <row r="1215" spans="1:46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86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86"/>
      <c r="AP1215" s="86"/>
      <c r="AQ1215" s="86"/>
      <c r="AR1215" s="86"/>
      <c r="AS1215" s="86"/>
      <c r="AT1215" s="86"/>
    </row>
    <row r="1216" spans="1:46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86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86"/>
      <c r="AP1216" s="86"/>
      <c r="AQ1216" s="86"/>
      <c r="AR1216" s="86"/>
      <c r="AS1216" s="86"/>
      <c r="AT1216" s="86"/>
    </row>
    <row r="1217" spans="1:46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86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86"/>
      <c r="AP1217" s="86"/>
      <c r="AQ1217" s="86"/>
      <c r="AR1217" s="86"/>
      <c r="AS1217" s="86"/>
      <c r="AT1217" s="86"/>
    </row>
    <row r="1218" spans="1:46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86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86"/>
      <c r="AP1218" s="86"/>
      <c r="AQ1218" s="86"/>
      <c r="AR1218" s="86"/>
      <c r="AS1218" s="86"/>
      <c r="AT1218" s="86"/>
    </row>
    <row r="1219" spans="1:46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86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86"/>
      <c r="AP1219" s="86"/>
      <c r="AQ1219" s="86"/>
      <c r="AR1219" s="86"/>
      <c r="AS1219" s="86"/>
      <c r="AT1219" s="86"/>
    </row>
    <row r="1220" spans="1:46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86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86"/>
      <c r="AP1220" s="86"/>
      <c r="AQ1220" s="86"/>
      <c r="AR1220" s="86"/>
      <c r="AS1220" s="86"/>
      <c r="AT1220" s="86"/>
    </row>
    <row r="1221" spans="1:46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86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86"/>
      <c r="AP1221" s="86"/>
      <c r="AQ1221" s="86"/>
      <c r="AR1221" s="86"/>
      <c r="AS1221" s="86"/>
      <c r="AT1221" s="86"/>
    </row>
    <row r="1222" spans="1:46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86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86"/>
      <c r="AP1222" s="86"/>
      <c r="AQ1222" s="86"/>
      <c r="AR1222" s="86"/>
      <c r="AS1222" s="86"/>
      <c r="AT1222" s="86"/>
    </row>
    <row r="1223" spans="1:46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86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86"/>
      <c r="AP1223" s="86"/>
      <c r="AQ1223" s="86"/>
      <c r="AR1223" s="86"/>
      <c r="AS1223" s="86"/>
      <c r="AT1223" s="86"/>
    </row>
    <row r="1224" spans="1:46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86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86"/>
      <c r="AP1224" s="86"/>
      <c r="AQ1224" s="86"/>
      <c r="AR1224" s="86"/>
      <c r="AS1224" s="86"/>
      <c r="AT1224" s="86"/>
    </row>
    <row r="1225" spans="1:46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86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86"/>
      <c r="AP1225" s="86"/>
      <c r="AQ1225" s="86"/>
      <c r="AR1225" s="86"/>
      <c r="AS1225" s="86"/>
      <c r="AT1225" s="86"/>
    </row>
    <row r="1226" spans="1:46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86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86"/>
      <c r="AP1226" s="86"/>
      <c r="AQ1226" s="86"/>
      <c r="AR1226" s="86"/>
      <c r="AS1226" s="86"/>
      <c r="AT1226" s="86"/>
    </row>
    <row r="1227" spans="1:46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86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86"/>
      <c r="AP1227" s="86"/>
      <c r="AQ1227" s="86"/>
      <c r="AR1227" s="86"/>
      <c r="AS1227" s="86"/>
      <c r="AT1227" s="86"/>
    </row>
    <row r="1228" spans="1:46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86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86"/>
      <c r="AP1228" s="86"/>
      <c r="AQ1228" s="86"/>
      <c r="AR1228" s="86"/>
      <c r="AS1228" s="86"/>
      <c r="AT1228" s="86"/>
    </row>
    <row r="1229" spans="1:46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86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86"/>
      <c r="AP1229" s="86"/>
      <c r="AQ1229" s="86"/>
      <c r="AR1229" s="86"/>
      <c r="AS1229" s="86"/>
      <c r="AT1229" s="86"/>
    </row>
    <row r="1230" spans="1:46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86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86"/>
      <c r="AP1230" s="86"/>
      <c r="AQ1230" s="86"/>
      <c r="AR1230" s="86"/>
      <c r="AS1230" s="86"/>
      <c r="AT1230" s="86"/>
    </row>
    <row r="1231" spans="1:46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86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86"/>
      <c r="AP1231" s="86"/>
      <c r="AQ1231" s="86"/>
      <c r="AR1231" s="86"/>
      <c r="AS1231" s="86"/>
      <c r="AT1231" s="86"/>
    </row>
    <row r="1232" spans="1:46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86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86"/>
      <c r="AP1232" s="86"/>
      <c r="AQ1232" s="86"/>
      <c r="AR1232" s="86"/>
      <c r="AS1232" s="86"/>
      <c r="AT1232" s="86"/>
    </row>
    <row r="1233" spans="1:46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86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86"/>
      <c r="AP1233" s="86"/>
      <c r="AQ1233" s="86"/>
      <c r="AR1233" s="86"/>
      <c r="AS1233" s="86"/>
      <c r="AT1233" s="86"/>
    </row>
    <row r="1234" spans="1:46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86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86"/>
      <c r="AP1234" s="86"/>
      <c r="AQ1234" s="86"/>
      <c r="AR1234" s="86"/>
      <c r="AS1234" s="86"/>
      <c r="AT1234" s="86"/>
    </row>
    <row r="1235" spans="1:46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86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86"/>
      <c r="AP1235" s="86"/>
      <c r="AQ1235" s="86"/>
      <c r="AR1235" s="86"/>
      <c r="AS1235" s="86"/>
      <c r="AT1235" s="86"/>
    </row>
    <row r="1236" spans="1:46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86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86"/>
      <c r="AP1236" s="86"/>
      <c r="AQ1236" s="86"/>
      <c r="AR1236" s="86"/>
      <c r="AS1236" s="86"/>
      <c r="AT1236" s="86"/>
    </row>
    <row r="1237" spans="1:46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86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86"/>
      <c r="AP1237" s="86"/>
      <c r="AQ1237" s="86"/>
      <c r="AR1237" s="86"/>
      <c r="AS1237" s="86"/>
      <c r="AT1237" s="86"/>
    </row>
    <row r="1238" spans="1:46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86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86"/>
      <c r="AP1238" s="86"/>
      <c r="AQ1238" s="86"/>
      <c r="AR1238" s="86"/>
      <c r="AS1238" s="86"/>
      <c r="AT1238" s="86"/>
    </row>
    <row r="1239" spans="1:46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86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86"/>
      <c r="AP1239" s="86"/>
      <c r="AQ1239" s="86"/>
      <c r="AR1239" s="86"/>
      <c r="AS1239" s="86"/>
      <c r="AT1239" s="86"/>
    </row>
    <row r="1240" spans="1:46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86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86"/>
      <c r="AP1240" s="86"/>
      <c r="AQ1240" s="86"/>
      <c r="AR1240" s="86"/>
      <c r="AS1240" s="86"/>
      <c r="AT1240" s="86"/>
    </row>
    <row r="1241" spans="1:46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86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86"/>
      <c r="AP1241" s="86"/>
      <c r="AQ1241" s="86"/>
      <c r="AR1241" s="86"/>
      <c r="AS1241" s="86"/>
      <c r="AT1241" s="86"/>
    </row>
    <row r="1242" spans="1:46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86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86"/>
      <c r="AP1242" s="86"/>
      <c r="AQ1242" s="86"/>
      <c r="AR1242" s="86"/>
      <c r="AS1242" s="86"/>
      <c r="AT1242" s="86"/>
    </row>
    <row r="1243" spans="1:46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86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86"/>
      <c r="AP1243" s="86"/>
      <c r="AQ1243" s="86"/>
      <c r="AR1243" s="86"/>
      <c r="AS1243" s="86"/>
      <c r="AT1243" s="86"/>
    </row>
    <row r="1244" spans="1:46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86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86"/>
      <c r="AP1244" s="86"/>
      <c r="AQ1244" s="86"/>
      <c r="AR1244" s="86"/>
      <c r="AS1244" s="86"/>
      <c r="AT1244" s="86"/>
    </row>
    <row r="1245" spans="1:46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86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86"/>
      <c r="AP1245" s="86"/>
      <c r="AQ1245" s="86"/>
      <c r="AR1245" s="86"/>
      <c r="AS1245" s="86"/>
      <c r="AT1245" s="86"/>
    </row>
    <row r="1246" spans="1:46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86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86"/>
      <c r="AP1246" s="86"/>
      <c r="AQ1246" s="86"/>
      <c r="AR1246" s="86"/>
      <c r="AS1246" s="86"/>
      <c r="AT1246" s="86"/>
    </row>
    <row r="1247" spans="1:46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86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86"/>
      <c r="AP1247" s="86"/>
      <c r="AQ1247" s="86"/>
      <c r="AR1247" s="86"/>
      <c r="AS1247" s="86"/>
      <c r="AT1247" s="86"/>
    </row>
    <row r="1248" spans="1:46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86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86"/>
      <c r="AP1248" s="86"/>
      <c r="AQ1248" s="86"/>
      <c r="AR1248" s="86"/>
      <c r="AS1248" s="86"/>
      <c r="AT1248" s="86"/>
    </row>
    <row r="1249" spans="1:46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86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86"/>
      <c r="AP1249" s="86"/>
      <c r="AQ1249" s="86"/>
      <c r="AR1249" s="86"/>
      <c r="AS1249" s="86"/>
      <c r="AT1249" s="86"/>
    </row>
    <row r="1250" spans="1:46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86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86"/>
      <c r="AP1250" s="86"/>
      <c r="AQ1250" s="86"/>
      <c r="AR1250" s="86"/>
      <c r="AS1250" s="86"/>
      <c r="AT1250" s="86"/>
    </row>
    <row r="1251" spans="1:46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86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86"/>
      <c r="AP1251" s="86"/>
      <c r="AQ1251" s="86"/>
      <c r="AR1251" s="86"/>
      <c r="AS1251" s="86"/>
      <c r="AT1251" s="86"/>
    </row>
    <row r="1252" spans="1:46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86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86"/>
      <c r="AP1252" s="86"/>
      <c r="AQ1252" s="86"/>
      <c r="AR1252" s="86"/>
      <c r="AS1252" s="86"/>
      <c r="AT1252" s="86"/>
    </row>
    <row r="1253" spans="1:46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86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86"/>
      <c r="AP1253" s="86"/>
      <c r="AQ1253" s="86"/>
      <c r="AR1253" s="86"/>
      <c r="AS1253" s="86"/>
      <c r="AT1253" s="86"/>
    </row>
    <row r="1254" spans="1:46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86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86"/>
      <c r="AP1254" s="86"/>
      <c r="AQ1254" s="86"/>
      <c r="AR1254" s="86"/>
      <c r="AS1254" s="86"/>
      <c r="AT1254" s="86"/>
    </row>
    <row r="1255" spans="1:46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86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86"/>
      <c r="AP1255" s="86"/>
      <c r="AQ1255" s="86"/>
      <c r="AR1255" s="86"/>
      <c r="AS1255" s="86"/>
      <c r="AT1255" s="86"/>
    </row>
    <row r="1256" spans="1:46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86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86"/>
      <c r="AP1256" s="86"/>
      <c r="AQ1256" s="86"/>
      <c r="AR1256" s="86"/>
      <c r="AS1256" s="86"/>
      <c r="AT1256" s="86"/>
    </row>
    <row r="1257" spans="1:46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86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86"/>
      <c r="AP1257" s="86"/>
      <c r="AQ1257" s="86"/>
      <c r="AR1257" s="86"/>
      <c r="AS1257" s="86"/>
      <c r="AT1257" s="86"/>
    </row>
    <row r="1258" spans="1:46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86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86"/>
      <c r="AP1258" s="86"/>
      <c r="AQ1258" s="86"/>
      <c r="AR1258" s="86"/>
      <c r="AS1258" s="86"/>
      <c r="AT1258" s="86"/>
    </row>
    <row r="1259" spans="1:46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86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86"/>
      <c r="AP1259" s="86"/>
      <c r="AQ1259" s="86"/>
      <c r="AR1259" s="86"/>
      <c r="AS1259" s="86"/>
      <c r="AT1259" s="86"/>
    </row>
    <row r="1260" spans="1:46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86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86"/>
      <c r="AP1260" s="86"/>
      <c r="AQ1260" s="86"/>
      <c r="AR1260" s="86"/>
      <c r="AS1260" s="86"/>
      <c r="AT1260" s="86"/>
    </row>
    <row r="1261" spans="1:46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86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86"/>
      <c r="AP1261" s="86"/>
      <c r="AQ1261" s="86"/>
      <c r="AR1261" s="86"/>
      <c r="AS1261" s="86"/>
      <c r="AT1261" s="86"/>
    </row>
    <row r="1262" spans="1:46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86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86"/>
      <c r="AP1262" s="86"/>
      <c r="AQ1262" s="86"/>
      <c r="AR1262" s="86"/>
      <c r="AS1262" s="86"/>
      <c r="AT1262" s="86"/>
    </row>
    <row r="1263" spans="1:46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86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86"/>
      <c r="AP1263" s="86"/>
      <c r="AQ1263" s="86"/>
      <c r="AR1263" s="86"/>
      <c r="AS1263" s="86"/>
      <c r="AT1263" s="86"/>
    </row>
    <row r="1264" spans="1:46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86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86"/>
      <c r="AP1264" s="86"/>
      <c r="AQ1264" s="86"/>
      <c r="AR1264" s="86"/>
      <c r="AS1264" s="86"/>
      <c r="AT1264" s="86"/>
    </row>
    <row r="1265" spans="1:46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86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86"/>
      <c r="AP1265" s="86"/>
      <c r="AQ1265" s="86"/>
      <c r="AR1265" s="86"/>
      <c r="AS1265" s="86"/>
      <c r="AT1265" s="86"/>
    </row>
    <row r="1266" spans="1:46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86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86"/>
      <c r="AP1266" s="86"/>
      <c r="AQ1266" s="86"/>
      <c r="AR1266" s="86"/>
      <c r="AS1266" s="86"/>
      <c r="AT1266" s="86"/>
    </row>
    <row r="1267" spans="1:46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86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86"/>
      <c r="AP1267" s="86"/>
      <c r="AQ1267" s="86"/>
      <c r="AR1267" s="86"/>
      <c r="AS1267" s="86"/>
      <c r="AT1267" s="86"/>
    </row>
    <row r="1268" spans="1:46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86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86"/>
      <c r="AP1268" s="86"/>
      <c r="AQ1268" s="86"/>
      <c r="AR1268" s="86"/>
      <c r="AS1268" s="86"/>
      <c r="AT1268" s="86"/>
    </row>
    <row r="1269" spans="1:46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86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86"/>
      <c r="AP1269" s="86"/>
      <c r="AQ1269" s="86"/>
      <c r="AR1269" s="86"/>
      <c r="AS1269" s="86"/>
      <c r="AT1269" s="86"/>
    </row>
    <row r="1270" spans="1:46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86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86"/>
      <c r="AP1270" s="86"/>
      <c r="AQ1270" s="86"/>
      <c r="AR1270" s="86"/>
      <c r="AS1270" s="86"/>
      <c r="AT1270" s="86"/>
    </row>
    <row r="1271" spans="1:46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86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86"/>
      <c r="AP1271" s="86"/>
      <c r="AQ1271" s="86"/>
      <c r="AR1271" s="86"/>
      <c r="AS1271" s="86"/>
      <c r="AT1271" s="86"/>
    </row>
    <row r="1272" spans="1:46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86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86"/>
      <c r="AP1272" s="86"/>
      <c r="AQ1272" s="86"/>
      <c r="AR1272" s="86"/>
      <c r="AS1272" s="86"/>
      <c r="AT1272" s="86"/>
    </row>
    <row r="1273" spans="1:46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86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86"/>
      <c r="AP1273" s="86"/>
      <c r="AQ1273" s="86"/>
      <c r="AR1273" s="86"/>
      <c r="AS1273" s="86"/>
      <c r="AT1273" s="86"/>
    </row>
    <row r="1274" spans="1:46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86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86"/>
      <c r="AP1274" s="86"/>
      <c r="AQ1274" s="86"/>
      <c r="AR1274" s="86"/>
      <c r="AS1274" s="86"/>
      <c r="AT1274" s="86"/>
    </row>
    <row r="1275" spans="1:46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86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86"/>
      <c r="AP1275" s="86"/>
      <c r="AQ1275" s="86"/>
      <c r="AR1275" s="86"/>
      <c r="AS1275" s="86"/>
      <c r="AT1275" s="86"/>
    </row>
    <row r="1276" spans="1:46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86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86"/>
      <c r="AP1276" s="86"/>
      <c r="AQ1276" s="86"/>
      <c r="AR1276" s="86"/>
      <c r="AS1276" s="86"/>
      <c r="AT1276" s="86"/>
    </row>
    <row r="1277" spans="1:46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86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86"/>
      <c r="AP1277" s="86"/>
      <c r="AQ1277" s="86"/>
      <c r="AR1277" s="86"/>
      <c r="AS1277" s="86"/>
      <c r="AT1277" s="86"/>
    </row>
    <row r="1278" spans="1:46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86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86"/>
      <c r="AP1278" s="86"/>
      <c r="AQ1278" s="86"/>
      <c r="AR1278" s="86"/>
      <c r="AS1278" s="86"/>
      <c r="AT1278" s="86"/>
    </row>
    <row r="1279" spans="1:46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86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86"/>
      <c r="AP1279" s="86"/>
      <c r="AQ1279" s="86"/>
      <c r="AR1279" s="86"/>
      <c r="AS1279" s="86"/>
      <c r="AT1279" s="86"/>
    </row>
    <row r="1280" spans="1:46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86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86"/>
      <c r="AP1280" s="86"/>
      <c r="AQ1280" s="86"/>
      <c r="AR1280" s="86"/>
      <c r="AS1280" s="86"/>
      <c r="AT1280" s="86"/>
    </row>
    <row r="1281" spans="1:46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86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86"/>
      <c r="AP1281" s="86"/>
      <c r="AQ1281" s="86"/>
      <c r="AR1281" s="86"/>
      <c r="AS1281" s="86"/>
      <c r="AT1281" s="86"/>
    </row>
    <row r="1282" spans="1:46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86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86"/>
      <c r="AP1282" s="86"/>
      <c r="AQ1282" s="86"/>
      <c r="AR1282" s="86"/>
      <c r="AS1282" s="86"/>
      <c r="AT1282" s="86"/>
    </row>
    <row r="1283" spans="1:46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86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86"/>
      <c r="AP1283" s="86"/>
      <c r="AQ1283" s="86"/>
      <c r="AR1283" s="86"/>
      <c r="AS1283" s="86"/>
      <c r="AT1283" s="86"/>
    </row>
    <row r="1284" spans="1:46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86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86"/>
      <c r="AP1284" s="86"/>
      <c r="AQ1284" s="86"/>
      <c r="AR1284" s="86"/>
      <c r="AS1284" s="86"/>
      <c r="AT1284" s="86"/>
    </row>
    <row r="1285" spans="1:46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86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86"/>
      <c r="AP1285" s="86"/>
      <c r="AQ1285" s="86"/>
      <c r="AR1285" s="86"/>
      <c r="AS1285" s="86"/>
      <c r="AT1285" s="86"/>
    </row>
    <row r="1286" spans="1:46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86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86"/>
      <c r="AP1286" s="86"/>
      <c r="AQ1286" s="86"/>
      <c r="AR1286" s="86"/>
      <c r="AS1286" s="86"/>
      <c r="AT1286" s="86"/>
    </row>
    <row r="1287" spans="1:46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86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86"/>
      <c r="AP1287" s="86"/>
      <c r="AQ1287" s="86"/>
      <c r="AR1287" s="86"/>
      <c r="AS1287" s="86"/>
      <c r="AT1287" s="86"/>
    </row>
    <row r="1288" spans="1:46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86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86"/>
      <c r="AP1288" s="86"/>
      <c r="AQ1288" s="86"/>
      <c r="AR1288" s="86"/>
      <c r="AS1288" s="86"/>
      <c r="AT1288" s="86"/>
    </row>
    <row r="1289" spans="1:46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86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86"/>
      <c r="AP1289" s="86"/>
      <c r="AQ1289" s="86"/>
      <c r="AR1289" s="86"/>
      <c r="AS1289" s="86"/>
      <c r="AT1289" s="86"/>
    </row>
    <row r="1290" spans="1:46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86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86"/>
      <c r="AP1290" s="86"/>
      <c r="AQ1290" s="86"/>
      <c r="AR1290" s="86"/>
      <c r="AS1290" s="86"/>
      <c r="AT1290" s="86"/>
    </row>
    <row r="1291" spans="1:46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86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86"/>
      <c r="AP1291" s="86"/>
      <c r="AQ1291" s="86"/>
      <c r="AR1291" s="86"/>
      <c r="AS1291" s="86"/>
      <c r="AT1291" s="86"/>
    </row>
    <row r="1292" spans="1:46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86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86"/>
      <c r="AP1292" s="86"/>
      <c r="AQ1292" s="86"/>
      <c r="AR1292" s="86"/>
      <c r="AS1292" s="86"/>
      <c r="AT1292" s="86"/>
    </row>
    <row r="1293" spans="1:46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86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86"/>
      <c r="AP1293" s="86"/>
      <c r="AQ1293" s="86"/>
      <c r="AR1293" s="86"/>
      <c r="AS1293" s="86"/>
      <c r="AT1293" s="86"/>
    </row>
    <row r="1294" spans="1:46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86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86"/>
      <c r="AP1294" s="86"/>
      <c r="AQ1294" s="86"/>
      <c r="AR1294" s="86"/>
      <c r="AS1294" s="86"/>
      <c r="AT1294" s="86"/>
    </row>
    <row r="1295" spans="1:46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86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86"/>
      <c r="AP1295" s="86"/>
      <c r="AQ1295" s="86"/>
      <c r="AR1295" s="86"/>
      <c r="AS1295" s="86"/>
      <c r="AT1295" s="86"/>
    </row>
    <row r="1296" spans="1:46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86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86"/>
      <c r="AP1296" s="86"/>
      <c r="AQ1296" s="86"/>
      <c r="AR1296" s="86"/>
      <c r="AS1296" s="86"/>
      <c r="AT1296" s="86"/>
    </row>
    <row r="1297" spans="1:46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86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86"/>
      <c r="AP1297" s="86"/>
      <c r="AQ1297" s="86"/>
      <c r="AR1297" s="86"/>
      <c r="AS1297" s="86"/>
      <c r="AT1297" s="86"/>
    </row>
    <row r="1298" spans="1:46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86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86"/>
      <c r="AP1298" s="86"/>
      <c r="AQ1298" s="86"/>
      <c r="AR1298" s="86"/>
      <c r="AS1298" s="86"/>
      <c r="AT1298" s="86"/>
    </row>
    <row r="1299" spans="1:46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86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86"/>
      <c r="AP1299" s="86"/>
      <c r="AQ1299" s="86"/>
      <c r="AR1299" s="86"/>
      <c r="AS1299" s="86"/>
      <c r="AT1299" s="86"/>
    </row>
    <row r="1300" spans="1:46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86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86"/>
      <c r="AP1300" s="86"/>
      <c r="AQ1300" s="86"/>
      <c r="AR1300" s="86"/>
      <c r="AS1300" s="86"/>
      <c r="AT1300" s="86"/>
    </row>
    <row r="1301" spans="1:46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86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86"/>
      <c r="AP1301" s="86"/>
      <c r="AQ1301" s="86"/>
      <c r="AR1301" s="86"/>
      <c r="AS1301" s="86"/>
      <c r="AT1301" s="86"/>
    </row>
    <row r="1302" spans="1:46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86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86"/>
      <c r="AP1302" s="86"/>
      <c r="AQ1302" s="86"/>
      <c r="AR1302" s="86"/>
      <c r="AS1302" s="86"/>
      <c r="AT1302" s="86"/>
    </row>
    <row r="1303" spans="1:46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86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86"/>
      <c r="AP1303" s="86"/>
      <c r="AQ1303" s="86"/>
      <c r="AR1303" s="86"/>
      <c r="AS1303" s="86"/>
      <c r="AT1303" s="86"/>
    </row>
    <row r="1304" spans="1:46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86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86"/>
      <c r="AP1304" s="86"/>
      <c r="AQ1304" s="86"/>
      <c r="AR1304" s="86"/>
      <c r="AS1304" s="86"/>
      <c r="AT1304" s="86"/>
    </row>
    <row r="1305" spans="1:46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86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86"/>
      <c r="AP1305" s="86"/>
      <c r="AQ1305" s="86"/>
      <c r="AR1305" s="86"/>
      <c r="AS1305" s="86"/>
      <c r="AT1305" s="86"/>
    </row>
    <row r="1306" spans="1:46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86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86"/>
      <c r="AP1306" s="86"/>
      <c r="AQ1306" s="86"/>
      <c r="AR1306" s="86"/>
      <c r="AS1306" s="86"/>
      <c r="AT1306" s="86"/>
    </row>
    <row r="1307" spans="1:46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86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86"/>
      <c r="AP1307" s="86"/>
      <c r="AQ1307" s="86"/>
      <c r="AR1307" s="86"/>
      <c r="AS1307" s="86"/>
      <c r="AT1307" s="86"/>
    </row>
    <row r="1308" spans="1:46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86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86"/>
      <c r="AP1308" s="86"/>
      <c r="AQ1308" s="86"/>
      <c r="AR1308" s="86"/>
      <c r="AS1308" s="86"/>
      <c r="AT1308" s="86"/>
    </row>
    <row r="1309" spans="1:46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86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86"/>
      <c r="AP1309" s="86"/>
      <c r="AQ1309" s="86"/>
      <c r="AR1309" s="86"/>
      <c r="AS1309" s="86"/>
      <c r="AT1309" s="86"/>
    </row>
    <row r="1310" spans="1:46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86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86"/>
      <c r="AP1310" s="86"/>
      <c r="AQ1310" s="86"/>
      <c r="AR1310" s="86"/>
      <c r="AS1310" s="86"/>
      <c r="AT1310" s="86"/>
    </row>
    <row r="1311" spans="1:46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86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86"/>
      <c r="AP1311" s="86"/>
      <c r="AQ1311" s="86"/>
      <c r="AR1311" s="86"/>
      <c r="AS1311" s="86"/>
      <c r="AT1311" s="86"/>
    </row>
    <row r="1312" spans="1:46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86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86"/>
      <c r="AP1312" s="86"/>
      <c r="AQ1312" s="86"/>
      <c r="AR1312" s="86"/>
      <c r="AS1312" s="86"/>
      <c r="AT1312" s="86"/>
    </row>
    <row r="1313" spans="1:46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86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86"/>
      <c r="AP1313" s="86"/>
      <c r="AQ1313" s="86"/>
      <c r="AR1313" s="86"/>
      <c r="AS1313" s="86"/>
      <c r="AT1313" s="86"/>
    </row>
    <row r="1314" spans="1:46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86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86"/>
      <c r="AP1314" s="86"/>
      <c r="AQ1314" s="86"/>
      <c r="AR1314" s="86"/>
      <c r="AS1314" s="86"/>
      <c r="AT1314" s="86"/>
    </row>
    <row r="1315" spans="1:46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86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86"/>
      <c r="AP1315" s="86"/>
      <c r="AQ1315" s="86"/>
      <c r="AR1315" s="86"/>
      <c r="AS1315" s="86"/>
      <c r="AT1315" s="86"/>
    </row>
    <row r="1316" spans="1:46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86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86"/>
      <c r="AP1316" s="86"/>
      <c r="AQ1316" s="86"/>
      <c r="AR1316" s="86"/>
      <c r="AS1316" s="86"/>
      <c r="AT1316" s="86"/>
    </row>
    <row r="1317" spans="1:46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86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86"/>
      <c r="AP1317" s="86"/>
      <c r="AQ1317" s="86"/>
      <c r="AR1317" s="86"/>
      <c r="AS1317" s="86"/>
      <c r="AT1317" s="86"/>
    </row>
    <row r="1318" spans="1:46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86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86"/>
      <c r="AP1318" s="86"/>
      <c r="AQ1318" s="86"/>
      <c r="AR1318" s="86"/>
      <c r="AS1318" s="86"/>
      <c r="AT1318" s="86"/>
    </row>
    <row r="1319" spans="1:46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86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86"/>
      <c r="AP1319" s="86"/>
      <c r="AQ1319" s="86"/>
      <c r="AR1319" s="86"/>
      <c r="AS1319" s="86"/>
      <c r="AT1319" s="86"/>
    </row>
    <row r="1320" spans="1:46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86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86"/>
      <c r="AP1320" s="86"/>
      <c r="AQ1320" s="86"/>
      <c r="AR1320" s="86"/>
      <c r="AS1320" s="86"/>
      <c r="AT1320" s="86"/>
    </row>
    <row r="1321" spans="1:46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86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86"/>
      <c r="AP1321" s="86"/>
      <c r="AQ1321" s="86"/>
      <c r="AR1321" s="86"/>
      <c r="AS1321" s="86"/>
      <c r="AT1321" s="86"/>
    </row>
    <row r="1322" spans="1:46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86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86"/>
      <c r="AP1322" s="86"/>
      <c r="AQ1322" s="86"/>
      <c r="AR1322" s="86"/>
      <c r="AS1322" s="86"/>
      <c r="AT1322" s="86"/>
    </row>
    <row r="1323" spans="1:46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86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86"/>
      <c r="AP1323" s="86"/>
      <c r="AQ1323" s="86"/>
      <c r="AR1323" s="86"/>
      <c r="AS1323" s="86"/>
      <c r="AT1323" s="86"/>
    </row>
    <row r="1324" spans="1:46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86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86"/>
      <c r="AP1324" s="86"/>
      <c r="AQ1324" s="86"/>
      <c r="AR1324" s="86"/>
      <c r="AS1324" s="86"/>
      <c r="AT1324" s="86"/>
    </row>
    <row r="1325" spans="1:46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86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86"/>
      <c r="AP1325" s="86"/>
      <c r="AQ1325" s="86"/>
      <c r="AR1325" s="86"/>
      <c r="AS1325" s="86"/>
      <c r="AT1325" s="86"/>
    </row>
    <row r="1326" spans="1:46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86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86"/>
      <c r="AP1326" s="86"/>
      <c r="AQ1326" s="86"/>
      <c r="AR1326" s="86"/>
      <c r="AS1326" s="86"/>
      <c r="AT1326" s="86"/>
    </row>
    <row r="1327" spans="1:46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86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86"/>
      <c r="AP1327" s="86"/>
      <c r="AQ1327" s="86"/>
      <c r="AR1327" s="86"/>
      <c r="AS1327" s="86"/>
      <c r="AT1327" s="86"/>
    </row>
    <row r="1328" spans="1:46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86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86"/>
      <c r="AP1328" s="86"/>
      <c r="AQ1328" s="86"/>
      <c r="AR1328" s="86"/>
      <c r="AS1328" s="86"/>
      <c r="AT1328" s="86"/>
    </row>
    <row r="1329" spans="1:46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86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86"/>
      <c r="AP1329" s="86"/>
      <c r="AQ1329" s="86"/>
      <c r="AR1329" s="86"/>
      <c r="AS1329" s="86"/>
      <c r="AT1329" s="86"/>
    </row>
    <row r="1330" spans="1:46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86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86"/>
      <c r="AP1330" s="86"/>
      <c r="AQ1330" s="86"/>
      <c r="AR1330" s="86"/>
      <c r="AS1330" s="86"/>
      <c r="AT1330" s="86"/>
    </row>
    <row r="1331" spans="1:46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86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86"/>
      <c r="AP1331" s="86"/>
      <c r="AQ1331" s="86"/>
      <c r="AR1331" s="86"/>
      <c r="AS1331" s="86"/>
      <c r="AT1331" s="86"/>
    </row>
    <row r="1332" spans="1:46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86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86"/>
      <c r="AP1332" s="86"/>
      <c r="AQ1332" s="86"/>
      <c r="AR1332" s="86"/>
      <c r="AS1332" s="86"/>
      <c r="AT1332" s="86"/>
    </row>
    <row r="1333" spans="1:46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86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86"/>
      <c r="AP1333" s="86"/>
      <c r="AQ1333" s="86"/>
      <c r="AR1333" s="86"/>
      <c r="AS1333" s="86"/>
      <c r="AT1333" s="86"/>
    </row>
    <row r="1334" spans="1:46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86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86"/>
      <c r="AP1334" s="86"/>
      <c r="AQ1334" s="86"/>
      <c r="AR1334" s="86"/>
      <c r="AS1334" s="86"/>
      <c r="AT1334" s="86"/>
    </row>
    <row r="1335" spans="1:46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86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86"/>
      <c r="AP1335" s="86"/>
      <c r="AQ1335" s="86"/>
      <c r="AR1335" s="86"/>
      <c r="AS1335" s="86"/>
      <c r="AT1335" s="86"/>
    </row>
    <row r="1336" spans="1:46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86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86"/>
      <c r="AP1336" s="86"/>
      <c r="AQ1336" s="86"/>
      <c r="AR1336" s="86"/>
      <c r="AS1336" s="86"/>
      <c r="AT1336" s="86"/>
    </row>
    <row r="1337" spans="1:46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86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86"/>
      <c r="AP1337" s="86"/>
      <c r="AQ1337" s="86"/>
      <c r="AR1337" s="86"/>
      <c r="AS1337" s="86"/>
      <c r="AT1337" s="86"/>
    </row>
    <row r="1338" spans="1:46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86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86"/>
      <c r="AP1338" s="86"/>
      <c r="AQ1338" s="86"/>
      <c r="AR1338" s="86"/>
      <c r="AS1338" s="86"/>
      <c r="AT1338" s="86"/>
    </row>
    <row r="1339" spans="1:46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86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86"/>
      <c r="AP1339" s="86"/>
      <c r="AQ1339" s="86"/>
      <c r="AR1339" s="86"/>
      <c r="AS1339" s="86"/>
      <c r="AT1339" s="86"/>
    </row>
    <row r="1340" spans="1:46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86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86"/>
      <c r="AP1340" s="86"/>
      <c r="AQ1340" s="86"/>
      <c r="AR1340" s="86"/>
      <c r="AS1340" s="86"/>
      <c r="AT1340" s="86"/>
    </row>
    <row r="1341" spans="1:46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86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86"/>
      <c r="AP1341" s="86"/>
      <c r="AQ1341" s="86"/>
      <c r="AR1341" s="86"/>
      <c r="AS1341" s="86"/>
      <c r="AT1341" s="86"/>
    </row>
    <row r="1342" spans="1:46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86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86"/>
      <c r="AP1342" s="86"/>
      <c r="AQ1342" s="86"/>
      <c r="AR1342" s="86"/>
      <c r="AS1342" s="86"/>
      <c r="AT1342" s="86"/>
    </row>
    <row r="1343" spans="1:46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86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86"/>
      <c r="AP1343" s="86"/>
      <c r="AQ1343" s="86"/>
      <c r="AR1343" s="86"/>
      <c r="AS1343" s="86"/>
      <c r="AT1343" s="86"/>
    </row>
    <row r="1344" spans="1:46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86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86"/>
      <c r="AP1344" s="86"/>
      <c r="AQ1344" s="86"/>
      <c r="AR1344" s="86"/>
      <c r="AS1344" s="86"/>
      <c r="AT1344" s="86"/>
    </row>
    <row r="1345" spans="1:46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86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86"/>
      <c r="AP1345" s="86"/>
      <c r="AQ1345" s="86"/>
      <c r="AR1345" s="86"/>
      <c r="AS1345" s="86"/>
      <c r="AT1345" s="86"/>
    </row>
    <row r="1346" spans="1:46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86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86"/>
      <c r="AP1346" s="86"/>
      <c r="AQ1346" s="86"/>
      <c r="AR1346" s="86"/>
      <c r="AS1346" s="86"/>
      <c r="AT1346" s="86"/>
    </row>
    <row r="1347" spans="1:46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86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86"/>
      <c r="AP1347" s="86"/>
      <c r="AQ1347" s="86"/>
      <c r="AR1347" s="86"/>
      <c r="AS1347" s="86"/>
      <c r="AT1347" s="86"/>
    </row>
    <row r="1348" spans="1:46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86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86"/>
      <c r="AP1348" s="86"/>
      <c r="AQ1348" s="86"/>
      <c r="AR1348" s="86"/>
      <c r="AS1348" s="86"/>
      <c r="AT1348" s="86"/>
    </row>
    <row r="1349" spans="1:46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86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86"/>
      <c r="AP1349" s="86"/>
      <c r="AQ1349" s="86"/>
      <c r="AR1349" s="86"/>
      <c r="AS1349" s="86"/>
      <c r="AT1349" s="86"/>
    </row>
    <row r="1350" spans="1:46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86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86"/>
      <c r="AP1350" s="86"/>
      <c r="AQ1350" s="86"/>
      <c r="AR1350" s="86"/>
      <c r="AS1350" s="86"/>
      <c r="AT1350" s="86"/>
    </row>
    <row r="1351" spans="1:46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86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86"/>
      <c r="AP1351" s="86"/>
      <c r="AQ1351" s="86"/>
      <c r="AR1351" s="86"/>
      <c r="AS1351" s="86"/>
      <c r="AT1351" s="86"/>
    </row>
    <row r="1352" spans="1:46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86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86"/>
      <c r="AP1352" s="86"/>
      <c r="AQ1352" s="86"/>
      <c r="AR1352" s="86"/>
      <c r="AS1352" s="86"/>
      <c r="AT1352" s="86"/>
    </row>
    <row r="1353" spans="1:46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86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86"/>
      <c r="AP1353" s="86"/>
      <c r="AQ1353" s="86"/>
      <c r="AR1353" s="86"/>
      <c r="AS1353" s="86"/>
      <c r="AT1353" s="86"/>
    </row>
    <row r="1354" spans="1:46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86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86"/>
      <c r="AP1354" s="86"/>
      <c r="AQ1354" s="86"/>
      <c r="AR1354" s="86"/>
      <c r="AS1354" s="86"/>
      <c r="AT1354" s="86"/>
    </row>
    <row r="1355" spans="1:46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86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86"/>
      <c r="AP1355" s="86"/>
      <c r="AQ1355" s="86"/>
      <c r="AR1355" s="86"/>
      <c r="AS1355" s="86"/>
      <c r="AT1355" s="86"/>
    </row>
    <row r="1356" spans="1:46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86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86"/>
      <c r="AP1356" s="86"/>
      <c r="AQ1356" s="86"/>
      <c r="AR1356" s="86"/>
      <c r="AS1356" s="86"/>
      <c r="AT1356" s="86"/>
    </row>
    <row r="1357" spans="1:46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86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86"/>
      <c r="AP1357" s="86"/>
      <c r="AQ1357" s="86"/>
      <c r="AR1357" s="86"/>
      <c r="AS1357" s="86"/>
      <c r="AT1357" s="86"/>
    </row>
    <row r="1358" spans="1:46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86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86"/>
      <c r="AP1358" s="86"/>
      <c r="AQ1358" s="86"/>
      <c r="AR1358" s="86"/>
      <c r="AS1358" s="86"/>
      <c r="AT1358" s="86"/>
    </row>
    <row r="1359" spans="1:46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86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86"/>
      <c r="AP1359" s="86"/>
      <c r="AQ1359" s="86"/>
      <c r="AR1359" s="86"/>
      <c r="AS1359" s="86"/>
      <c r="AT1359" s="86"/>
    </row>
    <row r="1360" spans="1:46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86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86"/>
      <c r="AP1360" s="86"/>
      <c r="AQ1360" s="86"/>
      <c r="AR1360" s="86"/>
      <c r="AS1360" s="86"/>
      <c r="AT1360" s="86"/>
    </row>
    <row r="1361" spans="1:46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86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86"/>
      <c r="AP1361" s="86"/>
      <c r="AQ1361" s="86"/>
      <c r="AR1361" s="86"/>
      <c r="AS1361" s="86"/>
      <c r="AT1361" s="86"/>
    </row>
    <row r="1362" spans="1:46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86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86"/>
      <c r="AP1362" s="86"/>
      <c r="AQ1362" s="86"/>
      <c r="AR1362" s="86"/>
      <c r="AS1362" s="86"/>
      <c r="AT1362" s="86"/>
    </row>
    <row r="1363" spans="1:46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86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86"/>
      <c r="AP1363" s="86"/>
      <c r="AQ1363" s="86"/>
      <c r="AR1363" s="86"/>
      <c r="AS1363" s="86"/>
      <c r="AT1363" s="86"/>
    </row>
    <row r="1364" spans="1:46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86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86"/>
      <c r="AP1364" s="86"/>
      <c r="AQ1364" s="86"/>
      <c r="AR1364" s="86"/>
      <c r="AS1364" s="86"/>
      <c r="AT1364" s="86"/>
    </row>
    <row r="1365" spans="1:46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86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86"/>
      <c r="AP1365" s="86"/>
      <c r="AQ1365" s="86"/>
      <c r="AR1365" s="86"/>
      <c r="AS1365" s="86"/>
      <c r="AT1365" s="86"/>
    </row>
    <row r="1366" spans="1:46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86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86"/>
      <c r="AP1366" s="86"/>
      <c r="AQ1366" s="86"/>
      <c r="AR1366" s="86"/>
      <c r="AS1366" s="86"/>
      <c r="AT1366" s="86"/>
    </row>
    <row r="1367" spans="1:46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86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86"/>
      <c r="AP1367" s="86"/>
      <c r="AQ1367" s="86"/>
      <c r="AR1367" s="86"/>
      <c r="AS1367" s="86"/>
      <c r="AT1367" s="86"/>
    </row>
    <row r="1368" spans="1:46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86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86"/>
      <c r="AP1368" s="86"/>
      <c r="AQ1368" s="86"/>
      <c r="AR1368" s="86"/>
      <c r="AS1368" s="86"/>
      <c r="AT1368" s="86"/>
    </row>
    <row r="1369" spans="1:46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86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86"/>
      <c r="AP1369" s="86"/>
      <c r="AQ1369" s="86"/>
      <c r="AR1369" s="86"/>
      <c r="AS1369" s="86"/>
      <c r="AT1369" s="86"/>
    </row>
    <row r="1370" spans="1:46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86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86"/>
      <c r="AP1370" s="86"/>
      <c r="AQ1370" s="86"/>
      <c r="AR1370" s="86"/>
      <c r="AS1370" s="86"/>
      <c r="AT1370" s="86"/>
    </row>
    <row r="1371" spans="1:46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86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86"/>
      <c r="AP1371" s="86"/>
      <c r="AQ1371" s="86"/>
      <c r="AR1371" s="86"/>
      <c r="AS1371" s="86"/>
      <c r="AT1371" s="86"/>
    </row>
    <row r="1372" spans="1:46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86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86"/>
      <c r="AP1372" s="86"/>
      <c r="AQ1372" s="86"/>
      <c r="AR1372" s="86"/>
      <c r="AS1372" s="86"/>
      <c r="AT1372" s="86"/>
    </row>
    <row r="1373" spans="1:46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86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86"/>
      <c r="AP1373" s="86"/>
      <c r="AQ1373" s="86"/>
      <c r="AR1373" s="86"/>
      <c r="AS1373" s="86"/>
      <c r="AT1373" s="86"/>
    </row>
    <row r="1374" spans="1:46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86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86"/>
      <c r="AP1374" s="86"/>
      <c r="AQ1374" s="86"/>
      <c r="AR1374" s="86"/>
      <c r="AS1374" s="86"/>
      <c r="AT1374" s="86"/>
    </row>
    <row r="1375" spans="1:46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86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86"/>
      <c r="AP1375" s="86"/>
      <c r="AQ1375" s="86"/>
      <c r="AR1375" s="86"/>
      <c r="AS1375" s="86"/>
      <c r="AT1375" s="86"/>
    </row>
    <row r="1376" spans="1:46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86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86"/>
      <c r="AP1376" s="86"/>
      <c r="AQ1376" s="86"/>
      <c r="AR1376" s="86"/>
      <c r="AS1376" s="86"/>
      <c r="AT1376" s="86"/>
    </row>
    <row r="1377" spans="1:46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86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86"/>
      <c r="AP1377" s="86"/>
      <c r="AQ1377" s="86"/>
      <c r="AR1377" s="86"/>
      <c r="AS1377" s="86"/>
      <c r="AT1377" s="86"/>
    </row>
    <row r="1378" spans="1:46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86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86"/>
      <c r="AP1378" s="86"/>
      <c r="AQ1378" s="86"/>
      <c r="AR1378" s="86"/>
      <c r="AS1378" s="86"/>
      <c r="AT1378" s="86"/>
    </row>
    <row r="1379" spans="1:46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86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86"/>
      <c r="AP1379" s="86"/>
      <c r="AQ1379" s="86"/>
      <c r="AR1379" s="86"/>
      <c r="AS1379" s="86"/>
      <c r="AT1379" s="86"/>
    </row>
    <row r="1380" spans="1:46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86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86"/>
      <c r="AP1380" s="86"/>
      <c r="AQ1380" s="86"/>
      <c r="AR1380" s="86"/>
      <c r="AS1380" s="86"/>
      <c r="AT1380" s="86"/>
    </row>
    <row r="1381" spans="1:46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86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86"/>
      <c r="AP1381" s="86"/>
      <c r="AQ1381" s="86"/>
      <c r="AR1381" s="86"/>
      <c r="AS1381" s="86"/>
      <c r="AT1381" s="86"/>
    </row>
    <row r="1382" spans="1:46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86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86"/>
      <c r="AP1382" s="86"/>
      <c r="AQ1382" s="86"/>
      <c r="AR1382" s="86"/>
      <c r="AS1382" s="86"/>
      <c r="AT1382" s="86"/>
    </row>
    <row r="1383" spans="1:46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86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86"/>
      <c r="AP1383" s="86"/>
      <c r="AQ1383" s="86"/>
      <c r="AR1383" s="86"/>
      <c r="AS1383" s="86"/>
      <c r="AT1383" s="86"/>
    </row>
    <row r="1384" spans="1:46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86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86"/>
      <c r="AP1384" s="86"/>
      <c r="AQ1384" s="86"/>
      <c r="AR1384" s="86"/>
      <c r="AS1384" s="86"/>
      <c r="AT1384" s="86"/>
    </row>
    <row r="1385" spans="1:46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86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86"/>
      <c r="AP1385" s="86"/>
      <c r="AQ1385" s="86"/>
      <c r="AR1385" s="86"/>
      <c r="AS1385" s="86"/>
      <c r="AT1385" s="86"/>
    </row>
    <row r="1386" spans="1:46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86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86"/>
      <c r="AP1386" s="86"/>
      <c r="AQ1386" s="86"/>
      <c r="AR1386" s="86"/>
      <c r="AS1386" s="86"/>
      <c r="AT1386" s="86"/>
    </row>
    <row r="1387" spans="1:46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86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86"/>
      <c r="AP1387" s="86"/>
      <c r="AQ1387" s="86"/>
      <c r="AR1387" s="86"/>
      <c r="AS1387" s="86"/>
      <c r="AT1387" s="86"/>
    </row>
    <row r="1388" spans="1:46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86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86"/>
      <c r="AP1388" s="86"/>
      <c r="AQ1388" s="86"/>
      <c r="AR1388" s="86"/>
      <c r="AS1388" s="86"/>
      <c r="AT1388" s="86"/>
    </row>
    <row r="1389" spans="1:46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86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86"/>
      <c r="AP1389" s="86"/>
      <c r="AQ1389" s="86"/>
      <c r="AR1389" s="86"/>
      <c r="AS1389" s="86"/>
      <c r="AT1389" s="86"/>
    </row>
    <row r="1390" spans="1:46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86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86"/>
      <c r="AP1390" s="86"/>
      <c r="AQ1390" s="86"/>
      <c r="AR1390" s="86"/>
      <c r="AS1390" s="86"/>
      <c r="AT1390" s="86"/>
    </row>
    <row r="1391" spans="1:46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86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86"/>
      <c r="AP1391" s="86"/>
      <c r="AQ1391" s="86"/>
      <c r="AR1391" s="86"/>
      <c r="AS1391" s="86"/>
      <c r="AT1391" s="86"/>
    </row>
    <row r="1392" spans="1:46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86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86"/>
      <c r="AP1392" s="86"/>
      <c r="AQ1392" s="86"/>
      <c r="AR1392" s="86"/>
      <c r="AS1392" s="86"/>
      <c r="AT1392" s="86"/>
    </row>
    <row r="1393" spans="1:46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86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86"/>
      <c r="AP1393" s="86"/>
      <c r="AQ1393" s="86"/>
      <c r="AR1393" s="86"/>
      <c r="AS1393" s="86"/>
      <c r="AT1393" s="86"/>
    </row>
    <row r="1394" spans="1:46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86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86"/>
      <c r="AP1394" s="86"/>
      <c r="AQ1394" s="86"/>
      <c r="AR1394" s="86"/>
      <c r="AS1394" s="86"/>
      <c r="AT1394" s="86"/>
    </row>
    <row r="1395" spans="1:46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86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86"/>
      <c r="AP1395" s="86"/>
      <c r="AQ1395" s="86"/>
      <c r="AR1395" s="86"/>
      <c r="AS1395" s="86"/>
      <c r="AT1395" s="86"/>
    </row>
    <row r="1396" spans="1:46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86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86"/>
      <c r="AP1396" s="86"/>
      <c r="AQ1396" s="86"/>
      <c r="AR1396" s="86"/>
      <c r="AS1396" s="86"/>
      <c r="AT1396" s="86"/>
    </row>
    <row r="1397" spans="1:46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86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86"/>
      <c r="AP1397" s="86"/>
      <c r="AQ1397" s="86"/>
      <c r="AR1397" s="86"/>
      <c r="AS1397" s="86"/>
      <c r="AT1397" s="86"/>
    </row>
    <row r="1398" spans="1:46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86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86"/>
      <c r="AP1398" s="86"/>
      <c r="AQ1398" s="86"/>
      <c r="AR1398" s="86"/>
      <c r="AS1398" s="86"/>
      <c r="AT1398" s="86"/>
    </row>
    <row r="1399" spans="1:46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86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86"/>
      <c r="AP1399" s="86"/>
      <c r="AQ1399" s="86"/>
      <c r="AR1399" s="86"/>
      <c r="AS1399" s="86"/>
      <c r="AT1399" s="86"/>
    </row>
    <row r="1400" spans="1:46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86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86"/>
      <c r="AP1400" s="86"/>
      <c r="AQ1400" s="86"/>
      <c r="AR1400" s="86"/>
      <c r="AS1400" s="86"/>
      <c r="AT1400" s="86"/>
    </row>
    <row r="1401" spans="1:46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86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86"/>
      <c r="AP1401" s="86"/>
      <c r="AQ1401" s="86"/>
      <c r="AR1401" s="86"/>
      <c r="AS1401" s="86"/>
      <c r="AT1401" s="86"/>
    </row>
    <row r="1402" spans="1:46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86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86"/>
      <c r="AP1402" s="86"/>
      <c r="AQ1402" s="86"/>
      <c r="AR1402" s="86"/>
      <c r="AS1402" s="86"/>
      <c r="AT1402" s="86"/>
    </row>
    <row r="1403" spans="1:46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86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86"/>
      <c r="AP1403" s="86"/>
      <c r="AQ1403" s="86"/>
      <c r="AR1403" s="86"/>
      <c r="AS1403" s="86"/>
      <c r="AT1403" s="86"/>
    </row>
    <row r="1404" spans="1:46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86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86"/>
      <c r="AP1404" s="86"/>
      <c r="AQ1404" s="86"/>
      <c r="AR1404" s="86"/>
      <c r="AS1404" s="86"/>
      <c r="AT1404" s="86"/>
    </row>
    <row r="1405" spans="1:46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86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86"/>
      <c r="AP1405" s="86"/>
      <c r="AQ1405" s="86"/>
      <c r="AR1405" s="86"/>
      <c r="AS1405" s="86"/>
      <c r="AT1405" s="86"/>
    </row>
    <row r="1406" spans="1:46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86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86"/>
      <c r="AP1406" s="86"/>
      <c r="AQ1406" s="86"/>
      <c r="AR1406" s="86"/>
      <c r="AS1406" s="86"/>
      <c r="AT1406" s="86"/>
    </row>
    <row r="1407" spans="1:46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86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86"/>
      <c r="AP1407" s="86"/>
      <c r="AQ1407" s="86"/>
      <c r="AR1407" s="86"/>
      <c r="AS1407" s="86"/>
      <c r="AT1407" s="86"/>
    </row>
    <row r="1408" spans="1:46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86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86"/>
      <c r="AP1408" s="86"/>
      <c r="AQ1408" s="86"/>
      <c r="AR1408" s="86"/>
      <c r="AS1408" s="86"/>
      <c r="AT1408" s="86"/>
    </row>
    <row r="1409" spans="1:46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86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86"/>
      <c r="AP1409" s="86"/>
      <c r="AQ1409" s="86"/>
      <c r="AR1409" s="86"/>
      <c r="AS1409" s="86"/>
      <c r="AT1409" s="86"/>
    </row>
    <row r="1410" spans="1:46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86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86"/>
      <c r="AP1410" s="86"/>
      <c r="AQ1410" s="86"/>
      <c r="AR1410" s="86"/>
      <c r="AS1410" s="86"/>
      <c r="AT1410" s="86"/>
    </row>
    <row r="1411" spans="1:46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86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86"/>
      <c r="AP1411" s="86"/>
      <c r="AQ1411" s="86"/>
      <c r="AR1411" s="86"/>
      <c r="AS1411" s="86"/>
      <c r="AT1411" s="86"/>
    </row>
    <row r="1412" spans="1:46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86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86"/>
      <c r="AP1412" s="86"/>
      <c r="AQ1412" s="86"/>
      <c r="AR1412" s="86"/>
      <c r="AS1412" s="86"/>
      <c r="AT1412" s="86"/>
    </row>
    <row r="1413" spans="1:46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86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86"/>
      <c r="AP1413" s="86"/>
      <c r="AQ1413" s="86"/>
      <c r="AR1413" s="86"/>
      <c r="AS1413" s="86"/>
      <c r="AT1413" s="86"/>
    </row>
    <row r="1414" spans="1:46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86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86"/>
      <c r="AP1414" s="86"/>
      <c r="AQ1414" s="86"/>
      <c r="AR1414" s="86"/>
      <c r="AS1414" s="86"/>
      <c r="AT1414" s="86"/>
    </row>
    <row r="1415" spans="1:46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86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86"/>
      <c r="AP1415" s="86"/>
      <c r="AQ1415" s="86"/>
      <c r="AR1415" s="86"/>
      <c r="AS1415" s="86"/>
      <c r="AT1415" s="86"/>
    </row>
    <row r="1416" spans="1:46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86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86"/>
      <c r="AP1416" s="86"/>
      <c r="AQ1416" s="86"/>
      <c r="AR1416" s="86"/>
      <c r="AS1416" s="86"/>
      <c r="AT1416" s="86"/>
    </row>
    <row r="1417" spans="1:46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86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86"/>
      <c r="AP1417" s="86"/>
      <c r="AQ1417" s="86"/>
      <c r="AR1417" s="86"/>
      <c r="AS1417" s="86"/>
      <c r="AT1417" s="86"/>
    </row>
    <row r="1418" spans="1:46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86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86"/>
      <c r="AP1418" s="86"/>
      <c r="AQ1418" s="86"/>
      <c r="AR1418" s="86"/>
      <c r="AS1418" s="86"/>
      <c r="AT1418" s="86"/>
    </row>
    <row r="1419" spans="1:46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86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86"/>
      <c r="AP1419" s="86"/>
      <c r="AQ1419" s="86"/>
      <c r="AR1419" s="86"/>
      <c r="AS1419" s="86"/>
      <c r="AT1419" s="86"/>
    </row>
    <row r="1420" spans="1:46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86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86"/>
      <c r="AP1420" s="86"/>
      <c r="AQ1420" s="86"/>
      <c r="AR1420" s="86"/>
      <c r="AS1420" s="86"/>
      <c r="AT1420" s="86"/>
    </row>
    <row r="1421" spans="1:46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86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86"/>
      <c r="AP1421" s="86"/>
      <c r="AQ1421" s="86"/>
      <c r="AR1421" s="86"/>
      <c r="AS1421" s="86"/>
      <c r="AT1421" s="86"/>
    </row>
    <row r="1422" spans="1:46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86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86"/>
      <c r="AP1422" s="86"/>
      <c r="AQ1422" s="86"/>
      <c r="AR1422" s="86"/>
      <c r="AS1422" s="86"/>
      <c r="AT1422" s="86"/>
    </row>
    <row r="1423" spans="1:46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86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86"/>
      <c r="AP1423" s="86"/>
      <c r="AQ1423" s="86"/>
      <c r="AR1423" s="86"/>
      <c r="AS1423" s="86"/>
      <c r="AT1423" s="86"/>
    </row>
    <row r="1424" spans="1:46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86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86"/>
      <c r="AP1424" s="86"/>
      <c r="AQ1424" s="86"/>
      <c r="AR1424" s="86"/>
      <c r="AS1424" s="86"/>
      <c r="AT1424" s="86"/>
    </row>
    <row r="1425" spans="1:46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86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86"/>
      <c r="AP1425" s="86"/>
      <c r="AQ1425" s="86"/>
      <c r="AR1425" s="86"/>
      <c r="AS1425" s="86"/>
      <c r="AT1425" s="86"/>
    </row>
    <row r="1426" spans="1:46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86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86"/>
      <c r="AP1426" s="86"/>
      <c r="AQ1426" s="86"/>
      <c r="AR1426" s="86"/>
      <c r="AS1426" s="86"/>
      <c r="AT1426" s="86"/>
    </row>
    <row r="1427" spans="1:46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86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86"/>
      <c r="AP1427" s="86"/>
      <c r="AQ1427" s="86"/>
      <c r="AR1427" s="86"/>
      <c r="AS1427" s="86"/>
      <c r="AT1427" s="86"/>
    </row>
    <row r="1428" spans="1:46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86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86"/>
      <c r="AP1428" s="86"/>
      <c r="AQ1428" s="86"/>
      <c r="AR1428" s="86"/>
      <c r="AS1428" s="86"/>
      <c r="AT1428" s="86"/>
    </row>
    <row r="1429" spans="1:46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86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86"/>
      <c r="AP1429" s="86"/>
      <c r="AQ1429" s="86"/>
      <c r="AR1429" s="86"/>
      <c r="AS1429" s="86"/>
      <c r="AT1429" s="86"/>
    </row>
    <row r="1430" spans="1:46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86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86"/>
      <c r="AP1430" s="86"/>
      <c r="AQ1430" s="86"/>
      <c r="AR1430" s="86"/>
      <c r="AS1430" s="86"/>
      <c r="AT1430" s="86"/>
    </row>
    <row r="1431" spans="1:46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86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86"/>
      <c r="AP1431" s="86"/>
      <c r="AQ1431" s="86"/>
      <c r="AR1431" s="86"/>
      <c r="AS1431" s="86"/>
      <c r="AT1431" s="86"/>
    </row>
    <row r="1432" spans="1:46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86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86"/>
      <c r="AP1432" s="86"/>
      <c r="AQ1432" s="86"/>
      <c r="AR1432" s="86"/>
      <c r="AS1432" s="86"/>
      <c r="AT1432" s="86"/>
    </row>
    <row r="1433" spans="1:46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86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86"/>
      <c r="AP1433" s="86"/>
      <c r="AQ1433" s="86"/>
      <c r="AR1433" s="86"/>
      <c r="AS1433" s="86"/>
      <c r="AT1433" s="86"/>
    </row>
    <row r="1434" spans="1:46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86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86"/>
      <c r="AP1434" s="86"/>
      <c r="AQ1434" s="86"/>
      <c r="AR1434" s="86"/>
      <c r="AS1434" s="86"/>
      <c r="AT1434" s="86"/>
    </row>
    <row r="1435" spans="1:46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86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86"/>
      <c r="AP1435" s="86"/>
      <c r="AQ1435" s="86"/>
      <c r="AR1435" s="86"/>
      <c r="AS1435" s="86"/>
      <c r="AT1435" s="86"/>
    </row>
    <row r="1436" spans="1:46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86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86"/>
      <c r="AP1436" s="86"/>
      <c r="AQ1436" s="86"/>
      <c r="AR1436" s="86"/>
      <c r="AS1436" s="86"/>
      <c r="AT1436" s="86"/>
    </row>
    <row r="1437" spans="1:46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86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86"/>
      <c r="AP1437" s="86"/>
      <c r="AQ1437" s="86"/>
      <c r="AR1437" s="86"/>
      <c r="AS1437" s="86"/>
      <c r="AT1437" s="86"/>
    </row>
    <row r="1438" spans="1:46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86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86"/>
      <c r="AP1438" s="86"/>
      <c r="AQ1438" s="86"/>
      <c r="AR1438" s="86"/>
      <c r="AS1438" s="86"/>
      <c r="AT1438" s="86"/>
    </row>
    <row r="1439" spans="1:46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86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86"/>
      <c r="AP1439" s="86"/>
      <c r="AQ1439" s="86"/>
      <c r="AR1439" s="86"/>
      <c r="AS1439" s="86"/>
      <c r="AT1439" s="86"/>
    </row>
    <row r="1440" spans="1:46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86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86"/>
      <c r="AP1440" s="86"/>
      <c r="AQ1440" s="86"/>
      <c r="AR1440" s="86"/>
      <c r="AS1440" s="86"/>
      <c r="AT1440" s="86"/>
    </row>
    <row r="1441" spans="1:46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86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86"/>
      <c r="AP1441" s="86"/>
      <c r="AQ1441" s="86"/>
      <c r="AR1441" s="86"/>
      <c r="AS1441" s="86"/>
      <c r="AT1441" s="86"/>
    </row>
    <row r="1442" spans="1:46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86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86"/>
      <c r="AP1442" s="86"/>
      <c r="AQ1442" s="86"/>
      <c r="AR1442" s="86"/>
      <c r="AS1442" s="86"/>
      <c r="AT1442" s="86"/>
    </row>
    <row r="1443" spans="1:46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86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86"/>
      <c r="AP1443" s="86"/>
      <c r="AQ1443" s="86"/>
      <c r="AR1443" s="86"/>
      <c r="AS1443" s="86"/>
      <c r="AT1443" s="86"/>
    </row>
    <row r="1444" spans="1:46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86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86"/>
      <c r="AP1444" s="86"/>
      <c r="AQ1444" s="86"/>
      <c r="AR1444" s="86"/>
      <c r="AS1444" s="86"/>
      <c r="AT1444" s="86"/>
    </row>
    <row r="1445" spans="1:46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86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86"/>
      <c r="AP1445" s="86"/>
      <c r="AQ1445" s="86"/>
      <c r="AR1445" s="86"/>
      <c r="AS1445" s="86"/>
      <c r="AT1445" s="86"/>
    </row>
    <row r="1446" spans="1:46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86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86"/>
      <c r="AP1446" s="86"/>
      <c r="AQ1446" s="86"/>
      <c r="AR1446" s="86"/>
      <c r="AS1446" s="86"/>
      <c r="AT1446" s="86"/>
    </row>
    <row r="1447" spans="1:46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86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86"/>
      <c r="AP1447" s="86"/>
      <c r="AQ1447" s="86"/>
      <c r="AR1447" s="86"/>
      <c r="AS1447" s="86"/>
      <c r="AT1447" s="86"/>
    </row>
    <row r="1448" spans="1:46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86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86"/>
      <c r="AP1448" s="86"/>
      <c r="AQ1448" s="86"/>
      <c r="AR1448" s="86"/>
      <c r="AS1448" s="86"/>
      <c r="AT1448" s="86"/>
    </row>
    <row r="1449" spans="1:46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86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86"/>
      <c r="AP1449" s="86"/>
      <c r="AQ1449" s="86"/>
      <c r="AR1449" s="86"/>
      <c r="AS1449" s="86"/>
      <c r="AT1449" s="86"/>
    </row>
    <row r="1450" spans="1:46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86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86"/>
      <c r="AP1450" s="86"/>
      <c r="AQ1450" s="86"/>
      <c r="AR1450" s="86"/>
      <c r="AS1450" s="86"/>
      <c r="AT1450" s="86"/>
    </row>
    <row r="1451" spans="1:46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86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86"/>
      <c r="AP1451" s="86"/>
      <c r="AQ1451" s="86"/>
      <c r="AR1451" s="86"/>
      <c r="AS1451" s="86"/>
      <c r="AT1451" s="86"/>
    </row>
    <row r="1452" spans="1:46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86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86"/>
      <c r="AP1452" s="86"/>
      <c r="AQ1452" s="86"/>
      <c r="AR1452" s="86"/>
      <c r="AS1452" s="86"/>
      <c r="AT1452" s="86"/>
    </row>
    <row r="1453" spans="1:46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86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86"/>
      <c r="AP1453" s="86"/>
      <c r="AQ1453" s="86"/>
      <c r="AR1453" s="86"/>
      <c r="AS1453" s="86"/>
      <c r="AT1453" s="86"/>
    </row>
    <row r="1454" spans="1:46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86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86"/>
      <c r="AP1454" s="86"/>
      <c r="AQ1454" s="86"/>
      <c r="AR1454" s="86"/>
      <c r="AS1454" s="86"/>
      <c r="AT1454" s="86"/>
    </row>
    <row r="1455" spans="1:46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86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86"/>
      <c r="AP1455" s="86"/>
      <c r="AQ1455" s="86"/>
      <c r="AR1455" s="86"/>
      <c r="AS1455" s="86"/>
      <c r="AT1455" s="86"/>
    </row>
    <row r="1456" spans="1:46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86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86"/>
      <c r="AP1456" s="86"/>
      <c r="AQ1456" s="86"/>
      <c r="AR1456" s="86"/>
      <c r="AS1456" s="86"/>
      <c r="AT1456" s="86"/>
    </row>
    <row r="1457" spans="1:46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86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86"/>
      <c r="AP1457" s="86"/>
      <c r="AQ1457" s="86"/>
      <c r="AR1457" s="86"/>
      <c r="AS1457" s="86"/>
      <c r="AT1457" s="86"/>
    </row>
    <row r="1458" spans="1:46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86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86"/>
      <c r="AP1458" s="86"/>
      <c r="AQ1458" s="86"/>
      <c r="AR1458" s="86"/>
      <c r="AS1458" s="86"/>
      <c r="AT1458" s="86"/>
    </row>
    <row r="1459" spans="1:46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86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86"/>
      <c r="AP1459" s="86"/>
      <c r="AQ1459" s="86"/>
      <c r="AR1459" s="86"/>
      <c r="AS1459" s="86"/>
      <c r="AT1459" s="86"/>
    </row>
    <row r="1460" spans="1:46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86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86"/>
      <c r="AP1460" s="86"/>
      <c r="AQ1460" s="86"/>
      <c r="AR1460" s="86"/>
      <c r="AS1460" s="86"/>
      <c r="AT1460" s="86"/>
    </row>
    <row r="1461" spans="1:46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86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86"/>
      <c r="AP1461" s="86"/>
      <c r="AQ1461" s="86"/>
      <c r="AR1461" s="86"/>
      <c r="AS1461" s="86"/>
      <c r="AT1461" s="86"/>
    </row>
    <row r="1462" spans="1:46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86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86"/>
      <c r="AP1462" s="86"/>
      <c r="AQ1462" s="86"/>
      <c r="AR1462" s="86"/>
      <c r="AS1462" s="86"/>
      <c r="AT1462" s="86"/>
    </row>
    <row r="1463" spans="1:46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86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86"/>
      <c r="AP1463" s="86"/>
      <c r="AQ1463" s="86"/>
      <c r="AR1463" s="86"/>
      <c r="AS1463" s="86"/>
      <c r="AT1463" s="86"/>
    </row>
    <row r="1464" spans="1:46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86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86"/>
      <c r="AP1464" s="86"/>
      <c r="AQ1464" s="86"/>
      <c r="AR1464" s="86"/>
      <c r="AS1464" s="86"/>
      <c r="AT1464" s="86"/>
    </row>
    <row r="1465" spans="1:46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86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86"/>
      <c r="AP1465" s="86"/>
      <c r="AQ1465" s="86"/>
      <c r="AR1465" s="86"/>
      <c r="AS1465" s="86"/>
      <c r="AT1465" s="86"/>
    </row>
    <row r="1466" spans="1:46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86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86"/>
      <c r="AP1466" s="86"/>
      <c r="AQ1466" s="86"/>
      <c r="AR1466" s="86"/>
      <c r="AS1466" s="86"/>
      <c r="AT1466" s="86"/>
    </row>
    <row r="1467" spans="1:46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86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86"/>
      <c r="AP1467" s="86"/>
      <c r="AQ1467" s="86"/>
      <c r="AR1467" s="86"/>
      <c r="AS1467" s="86"/>
      <c r="AT1467" s="86"/>
    </row>
    <row r="1468" spans="1:46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86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86"/>
      <c r="AP1468" s="86"/>
      <c r="AQ1468" s="86"/>
      <c r="AR1468" s="86"/>
      <c r="AS1468" s="86"/>
      <c r="AT1468" s="86"/>
    </row>
    <row r="1469" spans="1:46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86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86"/>
      <c r="AP1469" s="86"/>
      <c r="AQ1469" s="86"/>
      <c r="AR1469" s="86"/>
      <c r="AS1469" s="86"/>
      <c r="AT1469" s="86"/>
    </row>
    <row r="1470" spans="1:46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86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86"/>
      <c r="AP1470" s="86"/>
      <c r="AQ1470" s="86"/>
      <c r="AR1470" s="86"/>
      <c r="AS1470" s="86"/>
      <c r="AT1470" s="86"/>
    </row>
    <row r="1471" spans="1:46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86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86"/>
      <c r="AP1471" s="86"/>
      <c r="AQ1471" s="86"/>
      <c r="AR1471" s="86"/>
      <c r="AS1471" s="86"/>
      <c r="AT1471" s="86"/>
    </row>
    <row r="1472" spans="1:46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86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86"/>
      <c r="AP1472" s="86"/>
      <c r="AQ1472" s="86"/>
      <c r="AR1472" s="86"/>
      <c r="AS1472" s="86"/>
      <c r="AT1472" s="86"/>
    </row>
    <row r="1473" spans="1:46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86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86"/>
      <c r="AP1473" s="86"/>
      <c r="AQ1473" s="86"/>
      <c r="AR1473" s="86"/>
      <c r="AS1473" s="86"/>
      <c r="AT1473" s="86"/>
    </row>
    <row r="1474" spans="1:46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86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86"/>
      <c r="AP1474" s="86"/>
      <c r="AQ1474" s="86"/>
      <c r="AR1474" s="86"/>
      <c r="AS1474" s="86"/>
      <c r="AT1474" s="86"/>
    </row>
    <row r="1475" spans="1:46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86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86"/>
      <c r="AP1475" s="86"/>
      <c r="AQ1475" s="86"/>
      <c r="AR1475" s="86"/>
      <c r="AS1475" s="86"/>
      <c r="AT1475" s="86"/>
    </row>
    <row r="1476" spans="1:46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86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86"/>
      <c r="AP1476" s="86"/>
      <c r="AQ1476" s="86"/>
      <c r="AR1476" s="86"/>
      <c r="AS1476" s="86"/>
      <c r="AT1476" s="86"/>
    </row>
    <row r="1477" spans="1:46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86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86"/>
      <c r="AP1477" s="86"/>
      <c r="AQ1477" s="86"/>
      <c r="AR1477" s="86"/>
      <c r="AS1477" s="86"/>
      <c r="AT1477" s="86"/>
    </row>
    <row r="1478" spans="1:46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86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86"/>
      <c r="AP1478" s="86"/>
      <c r="AQ1478" s="86"/>
      <c r="AR1478" s="86"/>
      <c r="AS1478" s="86"/>
      <c r="AT1478" s="86"/>
    </row>
    <row r="1479" spans="1:46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86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86"/>
      <c r="AP1479" s="86"/>
      <c r="AQ1479" s="86"/>
      <c r="AR1479" s="86"/>
      <c r="AS1479" s="86"/>
      <c r="AT1479" s="86"/>
    </row>
    <row r="1480" spans="1:46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86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86"/>
      <c r="AP1480" s="86"/>
      <c r="AQ1480" s="86"/>
      <c r="AR1480" s="86"/>
      <c r="AS1480" s="86"/>
      <c r="AT1480" s="86"/>
    </row>
    <row r="1481" spans="1:46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86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86"/>
      <c r="AP1481" s="86"/>
      <c r="AQ1481" s="86"/>
      <c r="AR1481" s="86"/>
      <c r="AS1481" s="86"/>
      <c r="AT1481" s="86"/>
    </row>
    <row r="1482" spans="1:46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86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86"/>
      <c r="AP1482" s="86"/>
      <c r="AQ1482" s="86"/>
      <c r="AR1482" s="86"/>
      <c r="AS1482" s="86"/>
      <c r="AT1482" s="86"/>
    </row>
    <row r="1483" spans="1:46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86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86"/>
      <c r="AP1483" s="86"/>
      <c r="AQ1483" s="86"/>
      <c r="AR1483" s="86"/>
      <c r="AS1483" s="86"/>
      <c r="AT1483" s="86"/>
    </row>
    <row r="1484" spans="1:46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86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86"/>
      <c r="AP1484" s="86"/>
      <c r="AQ1484" s="86"/>
      <c r="AR1484" s="86"/>
      <c r="AS1484" s="86"/>
      <c r="AT1484" s="86"/>
    </row>
    <row r="1485" spans="1:46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86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86"/>
      <c r="AP1485" s="86"/>
      <c r="AQ1485" s="86"/>
      <c r="AR1485" s="86"/>
      <c r="AS1485" s="86"/>
      <c r="AT1485" s="86"/>
    </row>
    <row r="1486" spans="1:46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86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86"/>
      <c r="AP1486" s="86"/>
      <c r="AQ1486" s="86"/>
      <c r="AR1486" s="86"/>
      <c r="AS1486" s="86"/>
      <c r="AT1486" s="86"/>
    </row>
    <row r="1487" spans="1:46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86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86"/>
      <c r="AP1487" s="86"/>
      <c r="AQ1487" s="86"/>
      <c r="AR1487" s="86"/>
      <c r="AS1487" s="86"/>
      <c r="AT1487" s="86"/>
    </row>
    <row r="1488" spans="1:46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86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86"/>
      <c r="AP1488" s="86"/>
      <c r="AQ1488" s="86"/>
      <c r="AR1488" s="86"/>
      <c r="AS1488" s="86"/>
      <c r="AT1488" s="86"/>
    </row>
    <row r="1489" spans="1:46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86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86"/>
      <c r="AP1489" s="86"/>
      <c r="AQ1489" s="86"/>
      <c r="AR1489" s="86"/>
      <c r="AS1489" s="86"/>
      <c r="AT1489" s="86"/>
    </row>
    <row r="1490" spans="1:46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86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86"/>
      <c r="AP1490" s="86"/>
      <c r="AQ1490" s="86"/>
      <c r="AR1490" s="86"/>
      <c r="AS1490" s="86"/>
      <c r="AT1490" s="86"/>
    </row>
    <row r="1491" spans="1:46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86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86"/>
      <c r="AP1491" s="86"/>
      <c r="AQ1491" s="86"/>
      <c r="AR1491" s="86"/>
      <c r="AS1491" s="86"/>
      <c r="AT1491" s="86"/>
    </row>
    <row r="1492" spans="1:46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86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86"/>
      <c r="AP1492" s="86"/>
      <c r="AQ1492" s="86"/>
      <c r="AR1492" s="86"/>
      <c r="AS1492" s="86"/>
      <c r="AT1492" s="86"/>
    </row>
    <row r="1493" spans="1:46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86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86"/>
      <c r="AP1493" s="86"/>
      <c r="AQ1493" s="86"/>
      <c r="AR1493" s="86"/>
      <c r="AS1493" s="86"/>
      <c r="AT1493" s="86"/>
    </row>
    <row r="1494" spans="1:46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86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86"/>
      <c r="AP1494" s="86"/>
      <c r="AQ1494" s="86"/>
      <c r="AR1494" s="86"/>
      <c r="AS1494" s="86"/>
      <c r="AT1494" s="86"/>
    </row>
    <row r="1495" spans="1:46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86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86"/>
      <c r="AP1495" s="86"/>
      <c r="AQ1495" s="86"/>
      <c r="AR1495" s="86"/>
      <c r="AS1495" s="86"/>
      <c r="AT1495" s="86"/>
    </row>
    <row r="1496" spans="1:46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86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86"/>
      <c r="AP1496" s="86"/>
      <c r="AQ1496" s="86"/>
      <c r="AR1496" s="86"/>
      <c r="AS1496" s="86"/>
      <c r="AT1496" s="86"/>
    </row>
    <row r="1497" spans="1:46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86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86"/>
      <c r="AP1497" s="86"/>
      <c r="AQ1497" s="86"/>
      <c r="AR1497" s="86"/>
      <c r="AS1497" s="86"/>
      <c r="AT1497" s="86"/>
    </row>
    <row r="1498" spans="1:46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86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86"/>
      <c r="AP1498" s="86"/>
      <c r="AQ1498" s="86"/>
      <c r="AR1498" s="86"/>
      <c r="AS1498" s="86"/>
      <c r="AT1498" s="86"/>
    </row>
    <row r="1499" spans="1:46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86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86"/>
      <c r="AP1499" s="86"/>
      <c r="AQ1499" s="86"/>
      <c r="AR1499" s="86"/>
      <c r="AS1499" s="86"/>
      <c r="AT1499" s="86"/>
    </row>
    <row r="1500" spans="1:46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86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86"/>
      <c r="AP1500" s="86"/>
      <c r="AQ1500" s="86"/>
      <c r="AR1500" s="86"/>
      <c r="AS1500" s="86"/>
      <c r="AT1500" s="86"/>
    </row>
    <row r="1501" spans="1:46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86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86"/>
      <c r="AP1501" s="86"/>
      <c r="AQ1501" s="86"/>
      <c r="AR1501" s="86"/>
      <c r="AS1501" s="86"/>
      <c r="AT1501" s="86"/>
    </row>
    <row r="1502" spans="1:46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86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86"/>
      <c r="AP1502" s="86"/>
      <c r="AQ1502" s="86"/>
      <c r="AR1502" s="86"/>
      <c r="AS1502" s="86"/>
      <c r="AT1502" s="86"/>
    </row>
    <row r="1503" spans="1:46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86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86"/>
      <c r="AP1503" s="86"/>
      <c r="AQ1503" s="86"/>
      <c r="AR1503" s="86"/>
      <c r="AS1503" s="86"/>
      <c r="AT1503" s="86"/>
    </row>
    <row r="1504" spans="1:46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86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86"/>
      <c r="AP1504" s="86"/>
      <c r="AQ1504" s="86"/>
      <c r="AR1504" s="86"/>
      <c r="AS1504" s="86"/>
      <c r="AT1504" s="86"/>
    </row>
    <row r="1505" spans="1:46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86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86"/>
      <c r="AP1505" s="86"/>
      <c r="AQ1505" s="86"/>
      <c r="AR1505" s="86"/>
      <c r="AS1505" s="86"/>
      <c r="AT1505" s="86"/>
    </row>
    <row r="1506" spans="1:46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86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86"/>
      <c r="AP1506" s="86"/>
      <c r="AQ1506" s="86"/>
      <c r="AR1506" s="86"/>
      <c r="AS1506" s="86"/>
      <c r="AT1506" s="86"/>
    </row>
    <row r="1507" spans="1:46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86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86"/>
      <c r="AP1507" s="86"/>
      <c r="AQ1507" s="86"/>
      <c r="AR1507" s="86"/>
      <c r="AS1507" s="86"/>
      <c r="AT1507" s="86"/>
    </row>
    <row r="1508" spans="1:46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86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86"/>
      <c r="AP1508" s="86"/>
      <c r="AQ1508" s="86"/>
      <c r="AR1508" s="86"/>
      <c r="AS1508" s="86"/>
      <c r="AT1508" s="86"/>
    </row>
    <row r="1509" spans="1:46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86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86"/>
      <c r="AP1509" s="86"/>
      <c r="AQ1509" s="86"/>
      <c r="AR1509" s="86"/>
      <c r="AS1509" s="86"/>
      <c r="AT1509" s="86"/>
    </row>
    <row r="1510" spans="1:46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86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86"/>
      <c r="AP1510" s="86"/>
      <c r="AQ1510" s="86"/>
      <c r="AR1510" s="86"/>
      <c r="AS1510" s="86"/>
      <c r="AT1510" s="86"/>
    </row>
    <row r="1511" spans="1:46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86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86"/>
      <c r="AP1511" s="86"/>
      <c r="AQ1511" s="86"/>
      <c r="AR1511" s="86"/>
      <c r="AS1511" s="86"/>
      <c r="AT1511" s="86"/>
    </row>
    <row r="1512" spans="1:46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86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86"/>
      <c r="AP1512" s="86"/>
      <c r="AQ1512" s="86"/>
      <c r="AR1512" s="86"/>
      <c r="AS1512" s="86"/>
      <c r="AT1512" s="86"/>
    </row>
    <row r="1513" spans="1:46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86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86"/>
      <c r="AP1513" s="86"/>
      <c r="AQ1513" s="86"/>
      <c r="AR1513" s="86"/>
      <c r="AS1513" s="86"/>
      <c r="AT1513" s="86"/>
    </row>
    <row r="1514" spans="1:46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86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86"/>
      <c r="AP1514" s="86"/>
      <c r="AQ1514" s="86"/>
      <c r="AR1514" s="86"/>
      <c r="AS1514" s="86"/>
      <c r="AT1514" s="86"/>
    </row>
    <row r="1515" spans="1:46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86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86"/>
      <c r="AP1515" s="86"/>
      <c r="AQ1515" s="86"/>
      <c r="AR1515" s="86"/>
      <c r="AS1515" s="86"/>
      <c r="AT1515" s="86"/>
    </row>
    <row r="1516" spans="1:46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86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86"/>
      <c r="AP1516" s="86"/>
      <c r="AQ1516" s="86"/>
      <c r="AR1516" s="86"/>
      <c r="AS1516" s="86"/>
      <c r="AT1516" s="86"/>
    </row>
    <row r="1517" spans="1:46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86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86"/>
      <c r="AP1517" s="86"/>
      <c r="AQ1517" s="86"/>
      <c r="AR1517" s="86"/>
      <c r="AS1517" s="86"/>
      <c r="AT1517" s="86"/>
    </row>
    <row r="1518" spans="1:46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86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86"/>
      <c r="AP1518" s="86"/>
      <c r="AQ1518" s="86"/>
      <c r="AR1518" s="86"/>
      <c r="AS1518" s="86"/>
      <c r="AT1518" s="86"/>
    </row>
    <row r="1519" spans="1:46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86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86"/>
      <c r="AP1519" s="86"/>
      <c r="AQ1519" s="86"/>
      <c r="AR1519" s="86"/>
      <c r="AS1519" s="86"/>
      <c r="AT1519" s="86"/>
    </row>
    <row r="1520" spans="1:46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86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86"/>
      <c r="AP1520" s="86"/>
      <c r="AQ1520" s="86"/>
      <c r="AR1520" s="86"/>
      <c r="AS1520" s="86"/>
      <c r="AT1520" s="86"/>
    </row>
    <row r="1521" spans="1:46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86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86"/>
      <c r="AP1521" s="86"/>
      <c r="AQ1521" s="86"/>
      <c r="AR1521" s="86"/>
      <c r="AS1521" s="86"/>
      <c r="AT1521" s="86"/>
    </row>
    <row r="1522" spans="1:46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86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86"/>
      <c r="AP1522" s="86"/>
      <c r="AQ1522" s="86"/>
      <c r="AR1522" s="86"/>
      <c r="AS1522" s="86"/>
      <c r="AT1522" s="86"/>
    </row>
    <row r="1523" spans="1:46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86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86"/>
      <c r="AP1523" s="86"/>
      <c r="AQ1523" s="86"/>
      <c r="AR1523" s="86"/>
      <c r="AS1523" s="86"/>
      <c r="AT1523" s="86"/>
    </row>
    <row r="1524" spans="1:46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86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86"/>
      <c r="AP1524" s="86"/>
      <c r="AQ1524" s="86"/>
      <c r="AR1524" s="86"/>
      <c r="AS1524" s="86"/>
      <c r="AT1524" s="86"/>
    </row>
    <row r="1525" spans="1:46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86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86"/>
      <c r="AP1525" s="86"/>
      <c r="AQ1525" s="86"/>
      <c r="AR1525" s="86"/>
      <c r="AS1525" s="86"/>
      <c r="AT1525" s="86"/>
    </row>
    <row r="1526" spans="1:46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86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86"/>
      <c r="AP1526" s="86"/>
      <c r="AQ1526" s="86"/>
      <c r="AR1526" s="86"/>
      <c r="AS1526" s="86"/>
      <c r="AT1526" s="86"/>
    </row>
    <row r="1527" spans="1:46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86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86"/>
      <c r="AP1527" s="86"/>
      <c r="AQ1527" s="86"/>
      <c r="AR1527" s="86"/>
      <c r="AS1527" s="86"/>
      <c r="AT1527" s="86"/>
    </row>
    <row r="1528" spans="1:46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86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86"/>
      <c r="AP1528" s="86"/>
      <c r="AQ1528" s="86"/>
      <c r="AR1528" s="86"/>
      <c r="AS1528" s="86"/>
      <c r="AT1528" s="86"/>
    </row>
    <row r="1529" spans="1:46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86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86"/>
      <c r="AP1529" s="86"/>
      <c r="AQ1529" s="86"/>
      <c r="AR1529" s="86"/>
      <c r="AS1529" s="86"/>
      <c r="AT1529" s="86"/>
    </row>
    <row r="1530" spans="1:46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86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86"/>
      <c r="AP1530" s="86"/>
      <c r="AQ1530" s="86"/>
      <c r="AR1530" s="86"/>
      <c r="AS1530" s="86"/>
      <c r="AT1530" s="86"/>
    </row>
    <row r="1531" spans="1:46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86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86"/>
      <c r="AP1531" s="86"/>
      <c r="AQ1531" s="86"/>
      <c r="AR1531" s="86"/>
      <c r="AS1531" s="86"/>
      <c r="AT1531" s="86"/>
    </row>
    <row r="1532" spans="1:46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86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86"/>
      <c r="AP1532" s="86"/>
      <c r="AQ1532" s="86"/>
      <c r="AR1532" s="86"/>
      <c r="AS1532" s="86"/>
      <c r="AT1532" s="86"/>
    </row>
    <row r="1533" spans="1:46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86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86"/>
      <c r="AP1533" s="86"/>
      <c r="AQ1533" s="86"/>
      <c r="AR1533" s="86"/>
      <c r="AS1533" s="86"/>
      <c r="AT1533" s="86"/>
    </row>
    <row r="1534" spans="1:46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86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86"/>
      <c r="AP1534" s="86"/>
      <c r="AQ1534" s="86"/>
      <c r="AR1534" s="86"/>
      <c r="AS1534" s="86"/>
      <c r="AT1534" s="86"/>
    </row>
    <row r="1535" spans="1:46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86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86"/>
      <c r="AP1535" s="86"/>
      <c r="AQ1535" s="86"/>
      <c r="AR1535" s="86"/>
      <c r="AS1535" s="86"/>
      <c r="AT1535" s="86"/>
    </row>
    <row r="1536" spans="1:46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86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86"/>
      <c r="AP1536" s="86"/>
      <c r="AQ1536" s="86"/>
      <c r="AR1536" s="86"/>
      <c r="AS1536" s="86"/>
      <c r="AT1536" s="86"/>
    </row>
    <row r="1537" spans="1:46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86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86"/>
      <c r="AP1537" s="86"/>
      <c r="AQ1537" s="86"/>
      <c r="AR1537" s="86"/>
      <c r="AS1537" s="86"/>
      <c r="AT1537" s="86"/>
    </row>
    <row r="1538" spans="1:46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86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86"/>
      <c r="AP1538" s="86"/>
      <c r="AQ1538" s="86"/>
      <c r="AR1538" s="86"/>
      <c r="AS1538" s="86"/>
      <c r="AT1538" s="86"/>
    </row>
    <row r="1539" spans="1:46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86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86"/>
      <c r="AP1539" s="86"/>
      <c r="AQ1539" s="86"/>
      <c r="AR1539" s="86"/>
      <c r="AS1539" s="86"/>
      <c r="AT1539" s="86"/>
    </row>
    <row r="1540" spans="1:46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86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86"/>
      <c r="AP1540" s="86"/>
      <c r="AQ1540" s="86"/>
      <c r="AR1540" s="86"/>
      <c r="AS1540" s="86"/>
      <c r="AT1540" s="86"/>
    </row>
    <row r="1541" spans="1:46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86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86"/>
      <c r="AP1541" s="86"/>
      <c r="AQ1541" s="86"/>
      <c r="AR1541" s="86"/>
      <c r="AS1541" s="86"/>
      <c r="AT1541" s="86"/>
    </row>
    <row r="1542" spans="1:46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86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86"/>
      <c r="AP1542" s="86"/>
      <c r="AQ1542" s="86"/>
      <c r="AR1542" s="86"/>
      <c r="AS1542" s="86"/>
      <c r="AT1542" s="86"/>
    </row>
    <row r="1543" spans="1:46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86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86"/>
      <c r="AP1543" s="86"/>
      <c r="AQ1543" s="86"/>
      <c r="AR1543" s="86"/>
      <c r="AS1543" s="86"/>
      <c r="AT1543" s="86"/>
    </row>
    <row r="1544" spans="1:46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86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86"/>
      <c r="AP1544" s="86"/>
      <c r="AQ1544" s="86"/>
      <c r="AR1544" s="86"/>
      <c r="AS1544" s="86"/>
      <c r="AT1544" s="86"/>
    </row>
    <row r="1545" spans="1:46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86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86"/>
      <c r="AP1545" s="86"/>
      <c r="AQ1545" s="86"/>
      <c r="AR1545" s="86"/>
      <c r="AS1545" s="86"/>
      <c r="AT1545" s="86"/>
    </row>
    <row r="1546" spans="1:46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86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86"/>
      <c r="AP1546" s="86"/>
      <c r="AQ1546" s="86"/>
      <c r="AR1546" s="86"/>
      <c r="AS1546" s="86"/>
      <c r="AT1546" s="86"/>
    </row>
    <row r="1547" spans="1:46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86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86"/>
      <c r="AP1547" s="86"/>
      <c r="AQ1547" s="86"/>
      <c r="AR1547" s="86"/>
      <c r="AS1547" s="86"/>
      <c r="AT1547" s="86"/>
    </row>
    <row r="1548" spans="1:46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86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86"/>
      <c r="AP1548" s="86"/>
      <c r="AQ1548" s="86"/>
      <c r="AR1548" s="86"/>
      <c r="AS1548" s="86"/>
      <c r="AT1548" s="86"/>
    </row>
    <row r="1549" spans="1:46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86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86"/>
      <c r="AP1549" s="86"/>
      <c r="AQ1549" s="86"/>
      <c r="AR1549" s="86"/>
      <c r="AS1549" s="86"/>
      <c r="AT1549" s="86"/>
    </row>
    <row r="1550" spans="1:46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86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86"/>
      <c r="AP1550" s="86"/>
      <c r="AQ1550" s="86"/>
      <c r="AR1550" s="86"/>
      <c r="AS1550" s="86"/>
      <c r="AT1550" s="86"/>
    </row>
    <row r="1551" spans="1:46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86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86"/>
      <c r="AP1551" s="86"/>
      <c r="AQ1551" s="86"/>
      <c r="AR1551" s="86"/>
      <c r="AS1551" s="86"/>
      <c r="AT1551" s="86"/>
    </row>
    <row r="1552" spans="1:46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86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86"/>
      <c r="AP1552" s="86"/>
      <c r="AQ1552" s="86"/>
      <c r="AR1552" s="86"/>
      <c r="AS1552" s="86"/>
      <c r="AT1552" s="86"/>
    </row>
    <row r="1553" spans="1:46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86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86"/>
      <c r="AP1553" s="86"/>
      <c r="AQ1553" s="86"/>
      <c r="AR1553" s="86"/>
      <c r="AS1553" s="86"/>
      <c r="AT1553" s="86"/>
    </row>
    <row r="1554" spans="1:46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86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86"/>
      <c r="AP1554" s="86"/>
      <c r="AQ1554" s="86"/>
      <c r="AR1554" s="86"/>
      <c r="AS1554" s="86"/>
      <c r="AT1554" s="86"/>
    </row>
    <row r="1555" spans="1:46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86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86"/>
      <c r="AP1555" s="86"/>
      <c r="AQ1555" s="86"/>
      <c r="AR1555" s="86"/>
      <c r="AS1555" s="86"/>
      <c r="AT1555" s="86"/>
    </row>
    <row r="1556" spans="1:46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86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86"/>
      <c r="AP1556" s="86"/>
      <c r="AQ1556" s="86"/>
      <c r="AR1556" s="86"/>
      <c r="AS1556" s="86"/>
      <c r="AT1556" s="86"/>
    </row>
    <row r="1557" spans="1:46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86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86"/>
      <c r="AP1557" s="86"/>
      <c r="AQ1557" s="86"/>
      <c r="AR1557" s="86"/>
      <c r="AS1557" s="86"/>
      <c r="AT1557" s="86"/>
    </row>
    <row r="1558" spans="1:46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86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86"/>
      <c r="AP1558" s="86"/>
      <c r="AQ1558" s="86"/>
      <c r="AR1558" s="86"/>
      <c r="AS1558" s="86"/>
      <c r="AT1558" s="86"/>
    </row>
    <row r="1559" spans="1:46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86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86"/>
      <c r="AP1559" s="86"/>
      <c r="AQ1559" s="86"/>
      <c r="AR1559" s="86"/>
      <c r="AS1559" s="86"/>
      <c r="AT1559" s="86"/>
    </row>
    <row r="1560" spans="1:46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86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86"/>
      <c r="AP1560" s="86"/>
      <c r="AQ1560" s="86"/>
      <c r="AR1560" s="86"/>
      <c r="AS1560" s="86"/>
      <c r="AT1560" s="86"/>
    </row>
    <row r="1561" spans="1:46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86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86"/>
      <c r="AP1561" s="86"/>
      <c r="AQ1561" s="86"/>
      <c r="AR1561" s="86"/>
      <c r="AS1561" s="86"/>
      <c r="AT1561" s="86"/>
    </row>
    <row r="1562" spans="1:46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86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86"/>
      <c r="AP1562" s="86"/>
      <c r="AQ1562" s="86"/>
      <c r="AR1562" s="86"/>
      <c r="AS1562" s="86"/>
      <c r="AT1562" s="86"/>
    </row>
    <row r="1563" spans="1:46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86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86"/>
      <c r="AP1563" s="86"/>
      <c r="AQ1563" s="86"/>
      <c r="AR1563" s="86"/>
      <c r="AS1563" s="86"/>
      <c r="AT1563" s="86"/>
    </row>
    <row r="1564" spans="1:46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86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86"/>
      <c r="AP1564" s="86"/>
      <c r="AQ1564" s="86"/>
      <c r="AR1564" s="86"/>
      <c r="AS1564" s="86"/>
      <c r="AT1564" s="86"/>
    </row>
    <row r="1565" spans="1:46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86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86"/>
      <c r="AP1565" s="86"/>
      <c r="AQ1565" s="86"/>
      <c r="AR1565" s="86"/>
      <c r="AS1565" s="86"/>
      <c r="AT1565" s="86"/>
    </row>
    <row r="1566" spans="1:46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86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86"/>
      <c r="AP1566" s="86"/>
      <c r="AQ1566" s="86"/>
      <c r="AR1566" s="86"/>
      <c r="AS1566" s="86"/>
      <c r="AT1566" s="86"/>
    </row>
    <row r="1567" spans="1:46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86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86"/>
      <c r="AP1567" s="86"/>
      <c r="AQ1567" s="86"/>
      <c r="AR1567" s="86"/>
      <c r="AS1567" s="86"/>
      <c r="AT1567" s="86"/>
    </row>
    <row r="1568" spans="1:46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86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86"/>
      <c r="AP1568" s="86"/>
      <c r="AQ1568" s="86"/>
      <c r="AR1568" s="86"/>
      <c r="AS1568" s="86"/>
      <c r="AT1568" s="86"/>
    </row>
    <row r="1569" spans="1:46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86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86"/>
      <c r="AP1569" s="86"/>
      <c r="AQ1569" s="86"/>
      <c r="AR1569" s="86"/>
      <c r="AS1569" s="86"/>
      <c r="AT1569" s="86"/>
    </row>
    <row r="1570" spans="1:46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86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86"/>
      <c r="AP1570" s="86"/>
      <c r="AQ1570" s="86"/>
      <c r="AR1570" s="86"/>
      <c r="AS1570" s="86"/>
      <c r="AT1570" s="86"/>
    </row>
    <row r="1571" spans="1:46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86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86"/>
      <c r="AP1571" s="86"/>
      <c r="AQ1571" s="86"/>
      <c r="AR1571" s="86"/>
      <c r="AS1571" s="86"/>
      <c r="AT1571" s="86"/>
    </row>
    <row r="1572" spans="1:46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86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86"/>
      <c r="AP1572" s="86"/>
      <c r="AQ1572" s="86"/>
      <c r="AR1572" s="86"/>
      <c r="AS1572" s="86"/>
      <c r="AT1572" s="86"/>
    </row>
    <row r="1573" spans="1:46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86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86"/>
      <c r="AP1573" s="86"/>
      <c r="AQ1573" s="86"/>
      <c r="AR1573" s="86"/>
      <c r="AS1573" s="86"/>
      <c r="AT1573" s="86"/>
    </row>
    <row r="1574" spans="1:46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86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86"/>
      <c r="AP1574" s="86"/>
      <c r="AQ1574" s="86"/>
      <c r="AR1574" s="86"/>
      <c r="AS1574" s="86"/>
      <c r="AT1574" s="86"/>
    </row>
    <row r="1575" spans="1:46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86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86"/>
      <c r="AP1575" s="86"/>
      <c r="AQ1575" s="86"/>
      <c r="AR1575" s="86"/>
      <c r="AS1575" s="86"/>
      <c r="AT1575" s="86"/>
    </row>
    <row r="1576" spans="1:46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86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86"/>
      <c r="AP1576" s="86"/>
      <c r="AQ1576" s="86"/>
      <c r="AR1576" s="86"/>
      <c r="AS1576" s="86"/>
      <c r="AT1576" s="86"/>
    </row>
    <row r="1577" spans="1:46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86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86"/>
      <c r="AP1577" s="86"/>
      <c r="AQ1577" s="86"/>
      <c r="AR1577" s="86"/>
      <c r="AS1577" s="86"/>
      <c r="AT1577" s="86"/>
    </row>
    <row r="1578" spans="1:46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86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86"/>
      <c r="AP1578" s="86"/>
      <c r="AQ1578" s="86"/>
      <c r="AR1578" s="86"/>
      <c r="AS1578" s="86"/>
      <c r="AT1578" s="86"/>
    </row>
    <row r="1579" spans="1:46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86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86"/>
      <c r="AP1579" s="86"/>
      <c r="AQ1579" s="86"/>
      <c r="AR1579" s="86"/>
      <c r="AS1579" s="86"/>
      <c r="AT1579" s="86"/>
    </row>
    <row r="1580" spans="1:46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86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86"/>
      <c r="AP1580" s="86"/>
      <c r="AQ1580" s="86"/>
      <c r="AR1580" s="86"/>
      <c r="AS1580" s="86"/>
      <c r="AT1580" s="86"/>
    </row>
    <row r="1581" spans="1:46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86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86"/>
      <c r="AP1581" s="86"/>
      <c r="AQ1581" s="86"/>
      <c r="AR1581" s="86"/>
      <c r="AS1581" s="86"/>
      <c r="AT1581" s="86"/>
    </row>
    <row r="1582" spans="1:46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86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86"/>
      <c r="AP1582" s="86"/>
      <c r="AQ1582" s="86"/>
      <c r="AR1582" s="86"/>
      <c r="AS1582" s="86"/>
      <c r="AT1582" s="86"/>
    </row>
    <row r="1583" spans="1:46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86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86"/>
      <c r="AP1583" s="86"/>
      <c r="AQ1583" s="86"/>
      <c r="AR1583" s="86"/>
      <c r="AS1583" s="86"/>
      <c r="AT1583" s="86"/>
    </row>
    <row r="1584" spans="1:46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86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86"/>
      <c r="AP1584" s="86"/>
      <c r="AQ1584" s="86"/>
      <c r="AR1584" s="86"/>
      <c r="AS1584" s="86"/>
      <c r="AT1584" s="86"/>
    </row>
    <row r="1585" spans="1:46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86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86"/>
      <c r="AP1585" s="86"/>
      <c r="AQ1585" s="86"/>
      <c r="AR1585" s="86"/>
      <c r="AS1585" s="86"/>
      <c r="AT1585" s="86"/>
    </row>
    <row r="1586" spans="1:46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86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86"/>
      <c r="AP1586" s="86"/>
      <c r="AQ1586" s="86"/>
      <c r="AR1586" s="86"/>
      <c r="AS1586" s="86"/>
      <c r="AT1586" s="86"/>
    </row>
    <row r="1587" spans="1:46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86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86"/>
      <c r="AP1587" s="86"/>
      <c r="AQ1587" s="86"/>
      <c r="AR1587" s="86"/>
      <c r="AS1587" s="86"/>
      <c r="AT1587" s="86"/>
    </row>
    <row r="1588" spans="1:46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86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86"/>
      <c r="AP1588" s="86"/>
      <c r="AQ1588" s="86"/>
      <c r="AR1588" s="86"/>
      <c r="AS1588" s="86"/>
      <c r="AT1588" s="86"/>
    </row>
    <row r="1589" spans="1:46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86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86"/>
      <c r="AP1589" s="86"/>
      <c r="AQ1589" s="86"/>
      <c r="AR1589" s="86"/>
      <c r="AS1589" s="86"/>
      <c r="AT1589" s="86"/>
    </row>
    <row r="1590" spans="1:46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86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86"/>
      <c r="AP1590" s="86"/>
      <c r="AQ1590" s="86"/>
      <c r="AR1590" s="86"/>
      <c r="AS1590" s="86"/>
      <c r="AT1590" s="86"/>
    </row>
    <row r="1591" spans="1:46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86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86"/>
      <c r="AP1591" s="86"/>
      <c r="AQ1591" s="86"/>
      <c r="AR1591" s="86"/>
      <c r="AS1591" s="86"/>
      <c r="AT1591" s="86"/>
    </row>
    <row r="1592" spans="1:46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86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86"/>
      <c r="AP1592" s="86"/>
      <c r="AQ1592" s="86"/>
      <c r="AR1592" s="86"/>
      <c r="AS1592" s="86"/>
      <c r="AT1592" s="86"/>
    </row>
    <row r="1593" spans="1:46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86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86"/>
      <c r="AP1593" s="86"/>
      <c r="AQ1593" s="86"/>
      <c r="AR1593" s="86"/>
      <c r="AS1593" s="86"/>
      <c r="AT1593" s="86"/>
    </row>
    <row r="1594" spans="1:46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86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86"/>
      <c r="AP1594" s="86"/>
      <c r="AQ1594" s="86"/>
      <c r="AR1594" s="86"/>
      <c r="AS1594" s="86"/>
      <c r="AT1594" s="86"/>
    </row>
    <row r="1595" spans="1:46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86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86"/>
      <c r="AP1595" s="86"/>
      <c r="AQ1595" s="86"/>
      <c r="AR1595" s="86"/>
      <c r="AS1595" s="86"/>
      <c r="AT1595" s="86"/>
    </row>
    <row r="1596" spans="1:46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86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86"/>
      <c r="AP1596" s="86"/>
      <c r="AQ1596" s="86"/>
      <c r="AR1596" s="86"/>
      <c r="AS1596" s="86"/>
      <c r="AT1596" s="86"/>
    </row>
    <row r="1597" spans="1:46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86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86"/>
      <c r="AP1597" s="86"/>
      <c r="AQ1597" s="86"/>
      <c r="AR1597" s="86"/>
      <c r="AS1597" s="86"/>
      <c r="AT1597" s="86"/>
    </row>
    <row r="1598" spans="1:46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86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86"/>
      <c r="AP1598" s="86"/>
      <c r="AQ1598" s="86"/>
      <c r="AR1598" s="86"/>
      <c r="AS1598" s="86"/>
      <c r="AT1598" s="86"/>
    </row>
    <row r="1599" spans="1:46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86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86"/>
      <c r="AP1599" s="86"/>
      <c r="AQ1599" s="86"/>
      <c r="AR1599" s="86"/>
      <c r="AS1599" s="86"/>
      <c r="AT1599" s="86"/>
    </row>
    <row r="1600" spans="1:46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86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86"/>
      <c r="AP1600" s="86"/>
      <c r="AQ1600" s="86"/>
      <c r="AR1600" s="86"/>
      <c r="AS1600" s="86"/>
      <c r="AT1600" s="86"/>
    </row>
    <row r="1601" spans="1:46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86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86"/>
      <c r="AP1601" s="86"/>
      <c r="AQ1601" s="86"/>
      <c r="AR1601" s="86"/>
      <c r="AS1601" s="86"/>
      <c r="AT1601" s="86"/>
    </row>
    <row r="1602" spans="1:46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86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86"/>
      <c r="AP1602" s="86"/>
      <c r="AQ1602" s="86"/>
      <c r="AR1602" s="86"/>
      <c r="AS1602" s="86"/>
      <c r="AT1602" s="86"/>
    </row>
    <row r="1603" spans="1:46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86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86"/>
      <c r="AP1603" s="86"/>
      <c r="AQ1603" s="86"/>
      <c r="AR1603" s="86"/>
      <c r="AS1603" s="86"/>
      <c r="AT1603" s="86"/>
    </row>
    <row r="1604" spans="1:46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86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86"/>
      <c r="AP1604" s="86"/>
      <c r="AQ1604" s="86"/>
      <c r="AR1604" s="86"/>
      <c r="AS1604" s="86"/>
      <c r="AT1604" s="86"/>
    </row>
    <row r="1605" spans="1:46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86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86"/>
      <c r="AP1605" s="86"/>
      <c r="AQ1605" s="86"/>
      <c r="AR1605" s="86"/>
      <c r="AS1605" s="86"/>
      <c r="AT1605" s="86"/>
    </row>
    <row r="1606" spans="1:46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86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86"/>
      <c r="AP1606" s="86"/>
      <c r="AQ1606" s="86"/>
      <c r="AR1606" s="86"/>
      <c r="AS1606" s="86"/>
      <c r="AT1606" s="86"/>
    </row>
    <row r="1607" spans="1:46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86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86"/>
      <c r="AP1607" s="86"/>
      <c r="AQ1607" s="86"/>
      <c r="AR1607" s="86"/>
      <c r="AS1607" s="86"/>
      <c r="AT1607" s="86"/>
    </row>
    <row r="1608" spans="1:46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86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86"/>
      <c r="AP1608" s="86"/>
      <c r="AQ1608" s="86"/>
      <c r="AR1608" s="86"/>
      <c r="AS1608" s="86"/>
      <c r="AT1608" s="86"/>
    </row>
    <row r="1609" spans="1:46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86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86"/>
      <c r="AP1609" s="86"/>
      <c r="AQ1609" s="86"/>
      <c r="AR1609" s="86"/>
      <c r="AS1609" s="86"/>
      <c r="AT1609" s="86"/>
    </row>
    <row r="1610" spans="1:46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86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86"/>
      <c r="AP1610" s="86"/>
      <c r="AQ1610" s="86"/>
      <c r="AR1610" s="86"/>
      <c r="AS1610" s="86"/>
      <c r="AT1610" s="86"/>
    </row>
    <row r="1611" spans="1:46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86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86"/>
      <c r="AP1611" s="86"/>
      <c r="AQ1611" s="86"/>
      <c r="AR1611" s="86"/>
      <c r="AS1611" s="86"/>
      <c r="AT1611" s="86"/>
    </row>
    <row r="1612" spans="1:46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86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86"/>
      <c r="AP1612" s="86"/>
      <c r="AQ1612" s="86"/>
      <c r="AR1612" s="86"/>
      <c r="AS1612" s="86"/>
      <c r="AT1612" s="86"/>
    </row>
    <row r="1613" spans="1:46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86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86"/>
      <c r="AP1613" s="86"/>
      <c r="AQ1613" s="86"/>
      <c r="AR1613" s="86"/>
      <c r="AS1613" s="86"/>
      <c r="AT1613" s="86"/>
    </row>
    <row r="1614" spans="1:46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86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86"/>
      <c r="AP1614" s="86"/>
      <c r="AQ1614" s="86"/>
      <c r="AR1614" s="86"/>
      <c r="AS1614" s="86"/>
      <c r="AT1614" s="86"/>
    </row>
    <row r="1615" spans="1:46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86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86"/>
      <c r="AP1615" s="86"/>
      <c r="AQ1615" s="86"/>
      <c r="AR1615" s="86"/>
      <c r="AS1615" s="86"/>
      <c r="AT1615" s="86"/>
    </row>
    <row r="1616" spans="1:46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86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86"/>
      <c r="AP1616" s="86"/>
      <c r="AQ1616" s="86"/>
      <c r="AR1616" s="86"/>
      <c r="AS1616" s="86"/>
      <c r="AT1616" s="86"/>
    </row>
    <row r="1617" spans="1:46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86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86"/>
      <c r="AP1617" s="86"/>
      <c r="AQ1617" s="86"/>
      <c r="AR1617" s="86"/>
      <c r="AS1617" s="86"/>
      <c r="AT1617" s="86"/>
    </row>
    <row r="1618" spans="1:46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86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86"/>
      <c r="AP1618" s="86"/>
      <c r="AQ1618" s="86"/>
      <c r="AR1618" s="86"/>
      <c r="AS1618" s="86"/>
      <c r="AT1618" s="86"/>
    </row>
    <row r="1619" spans="1:46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86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86"/>
      <c r="AP1619" s="86"/>
      <c r="AQ1619" s="86"/>
      <c r="AR1619" s="86"/>
      <c r="AS1619" s="86"/>
      <c r="AT1619" s="86"/>
    </row>
    <row r="1620" spans="1:46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86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86"/>
      <c r="AP1620" s="86"/>
      <c r="AQ1620" s="86"/>
      <c r="AR1620" s="86"/>
      <c r="AS1620" s="86"/>
      <c r="AT1620" s="86"/>
    </row>
    <row r="1621" spans="1:46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86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86"/>
      <c r="AP1621" s="86"/>
      <c r="AQ1621" s="86"/>
      <c r="AR1621" s="86"/>
      <c r="AS1621" s="86"/>
      <c r="AT1621" s="86"/>
    </row>
    <row r="1622" spans="1:46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86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86"/>
      <c r="AP1622" s="86"/>
      <c r="AQ1622" s="86"/>
      <c r="AR1622" s="86"/>
      <c r="AS1622" s="86"/>
      <c r="AT1622" s="86"/>
    </row>
    <row r="1623" spans="1:46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86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86"/>
      <c r="AP1623" s="86"/>
      <c r="AQ1623" s="86"/>
      <c r="AR1623" s="86"/>
      <c r="AS1623" s="86"/>
      <c r="AT1623" s="86"/>
    </row>
    <row r="1624" spans="1:46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86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86"/>
      <c r="AP1624" s="86"/>
      <c r="AQ1624" s="86"/>
      <c r="AR1624" s="86"/>
      <c r="AS1624" s="86"/>
      <c r="AT1624" s="86"/>
    </row>
    <row r="1625" spans="1:46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86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86"/>
      <c r="AP1625" s="86"/>
      <c r="AQ1625" s="86"/>
      <c r="AR1625" s="86"/>
      <c r="AS1625" s="86"/>
      <c r="AT1625" s="86"/>
    </row>
    <row r="1626" spans="1:46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86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86"/>
      <c r="AP1626" s="86"/>
      <c r="AQ1626" s="86"/>
      <c r="AR1626" s="86"/>
      <c r="AS1626" s="86"/>
      <c r="AT1626" s="86"/>
    </row>
    <row r="1627" spans="1:46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86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86"/>
      <c r="AP1627" s="86"/>
      <c r="AQ1627" s="86"/>
      <c r="AR1627" s="86"/>
      <c r="AS1627" s="86"/>
      <c r="AT1627" s="86"/>
    </row>
    <row r="1628" spans="1:46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86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86"/>
      <c r="AP1628" s="86"/>
      <c r="AQ1628" s="86"/>
      <c r="AR1628" s="86"/>
      <c r="AS1628" s="86"/>
      <c r="AT1628" s="86"/>
    </row>
    <row r="1629" spans="1:46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86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86"/>
      <c r="AP1629" s="86"/>
      <c r="AQ1629" s="86"/>
      <c r="AR1629" s="86"/>
      <c r="AS1629" s="86"/>
      <c r="AT1629" s="86"/>
    </row>
    <row r="1630" spans="1:46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86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86"/>
      <c r="AP1630" s="86"/>
      <c r="AQ1630" s="86"/>
      <c r="AR1630" s="86"/>
      <c r="AS1630" s="86"/>
      <c r="AT1630" s="86"/>
    </row>
    <row r="1631" spans="1:46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86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86"/>
      <c r="AP1631" s="86"/>
      <c r="AQ1631" s="86"/>
      <c r="AR1631" s="86"/>
      <c r="AS1631" s="86"/>
      <c r="AT1631" s="86"/>
    </row>
    <row r="1632" spans="1:46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86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86"/>
      <c r="AP1632" s="86"/>
      <c r="AQ1632" s="86"/>
      <c r="AR1632" s="86"/>
      <c r="AS1632" s="86"/>
      <c r="AT1632" s="86"/>
    </row>
    <row r="1633" spans="1:46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86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86"/>
      <c r="AP1633" s="86"/>
      <c r="AQ1633" s="86"/>
      <c r="AR1633" s="86"/>
      <c r="AS1633" s="86"/>
      <c r="AT1633" s="86"/>
    </row>
    <row r="1634" spans="1:46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86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86"/>
      <c r="AP1634" s="86"/>
      <c r="AQ1634" s="86"/>
      <c r="AR1634" s="86"/>
      <c r="AS1634" s="86"/>
      <c r="AT1634" s="86"/>
    </row>
    <row r="1635" spans="1:46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86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86"/>
      <c r="AP1635" s="86"/>
      <c r="AQ1635" s="86"/>
      <c r="AR1635" s="86"/>
      <c r="AS1635" s="86"/>
      <c r="AT1635" s="86"/>
    </row>
    <row r="1636" spans="1:46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86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86"/>
      <c r="AP1636" s="86"/>
      <c r="AQ1636" s="86"/>
      <c r="AR1636" s="86"/>
      <c r="AS1636" s="86"/>
      <c r="AT1636" s="86"/>
    </row>
    <row r="1637" spans="1:46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86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86"/>
      <c r="AP1637" s="86"/>
      <c r="AQ1637" s="86"/>
      <c r="AR1637" s="86"/>
      <c r="AS1637" s="86"/>
      <c r="AT1637" s="86"/>
    </row>
    <row r="1638" spans="1:46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86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86"/>
      <c r="AP1638" s="86"/>
      <c r="AQ1638" s="86"/>
      <c r="AR1638" s="86"/>
      <c r="AS1638" s="86"/>
      <c r="AT1638" s="86"/>
    </row>
    <row r="1639" spans="1:46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86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86"/>
      <c r="AP1639" s="86"/>
      <c r="AQ1639" s="86"/>
      <c r="AR1639" s="86"/>
      <c r="AS1639" s="86"/>
      <c r="AT1639" s="86"/>
    </row>
    <row r="1640" spans="1:46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86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86"/>
      <c r="AP1640" s="86"/>
      <c r="AQ1640" s="86"/>
      <c r="AR1640" s="86"/>
      <c r="AS1640" s="86"/>
      <c r="AT1640" s="86"/>
    </row>
    <row r="1641" spans="1:46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86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86"/>
      <c r="AP1641" s="86"/>
      <c r="AQ1641" s="86"/>
      <c r="AR1641" s="86"/>
      <c r="AS1641" s="86"/>
      <c r="AT1641" s="86"/>
    </row>
    <row r="1642" spans="1:46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86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86"/>
      <c r="AP1642" s="86"/>
      <c r="AQ1642" s="86"/>
      <c r="AR1642" s="86"/>
      <c r="AS1642" s="86"/>
      <c r="AT1642" s="86"/>
    </row>
    <row r="1643" spans="1:46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86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86"/>
      <c r="AP1643" s="86"/>
      <c r="AQ1643" s="86"/>
      <c r="AR1643" s="86"/>
      <c r="AS1643" s="86"/>
      <c r="AT1643" s="86"/>
    </row>
    <row r="1644" spans="1:46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86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86"/>
      <c r="AP1644" s="86"/>
      <c r="AQ1644" s="86"/>
      <c r="AR1644" s="86"/>
      <c r="AS1644" s="86"/>
      <c r="AT1644" s="86"/>
    </row>
    <row r="1645" spans="1:46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86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86"/>
      <c r="AP1645" s="86"/>
      <c r="AQ1645" s="86"/>
      <c r="AR1645" s="86"/>
      <c r="AS1645" s="86"/>
      <c r="AT1645" s="86"/>
    </row>
    <row r="1646" spans="1:46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86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86"/>
      <c r="AP1646" s="86"/>
      <c r="AQ1646" s="86"/>
      <c r="AR1646" s="86"/>
      <c r="AS1646" s="86"/>
      <c r="AT1646" s="86"/>
    </row>
    <row r="1647" spans="1:46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86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86"/>
      <c r="AP1647" s="86"/>
      <c r="AQ1647" s="86"/>
      <c r="AR1647" s="86"/>
      <c r="AS1647" s="86"/>
      <c r="AT1647" s="86"/>
    </row>
    <row r="1648" spans="1:46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86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86"/>
      <c r="AP1648" s="86"/>
      <c r="AQ1648" s="86"/>
      <c r="AR1648" s="86"/>
      <c r="AS1648" s="86"/>
      <c r="AT1648" s="86"/>
    </row>
    <row r="1649" spans="1:46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86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86"/>
      <c r="AP1649" s="86"/>
      <c r="AQ1649" s="86"/>
      <c r="AR1649" s="86"/>
      <c r="AS1649" s="86"/>
      <c r="AT1649" s="86"/>
    </row>
    <row r="1650" spans="1:46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86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86"/>
      <c r="AP1650" s="86"/>
      <c r="AQ1650" s="86"/>
      <c r="AR1650" s="86"/>
      <c r="AS1650" s="86"/>
      <c r="AT1650" s="86"/>
    </row>
    <row r="1651" spans="1:46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86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86"/>
      <c r="AP1651" s="86"/>
      <c r="AQ1651" s="86"/>
      <c r="AR1651" s="86"/>
      <c r="AS1651" s="86"/>
      <c r="AT1651" s="86"/>
    </row>
    <row r="1652" spans="1:46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86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86"/>
      <c r="AP1652" s="86"/>
      <c r="AQ1652" s="86"/>
      <c r="AR1652" s="86"/>
      <c r="AS1652" s="86"/>
      <c r="AT1652" s="86"/>
    </row>
    <row r="1653" spans="1:46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86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86"/>
      <c r="AP1653" s="86"/>
      <c r="AQ1653" s="86"/>
      <c r="AR1653" s="86"/>
      <c r="AS1653" s="86"/>
      <c r="AT1653" s="86"/>
    </row>
    <row r="1654" spans="1:46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86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86"/>
      <c r="AP1654" s="86"/>
      <c r="AQ1654" s="86"/>
      <c r="AR1654" s="86"/>
      <c r="AS1654" s="86"/>
      <c r="AT1654" s="86"/>
    </row>
    <row r="1655" spans="1:46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86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86"/>
      <c r="AP1655" s="86"/>
      <c r="AQ1655" s="86"/>
      <c r="AR1655" s="86"/>
      <c r="AS1655" s="86"/>
      <c r="AT1655" s="86"/>
    </row>
    <row r="1656" spans="1:46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86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86"/>
      <c r="AP1656" s="86"/>
      <c r="AQ1656" s="86"/>
      <c r="AR1656" s="86"/>
      <c r="AS1656" s="86"/>
      <c r="AT1656" s="86"/>
    </row>
    <row r="1657" spans="1:46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86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86"/>
      <c r="AP1657" s="86"/>
      <c r="AQ1657" s="86"/>
      <c r="AR1657" s="86"/>
      <c r="AS1657" s="86"/>
      <c r="AT1657" s="86"/>
    </row>
    <row r="1658" spans="1:46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86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86"/>
      <c r="AP1658" s="86"/>
      <c r="AQ1658" s="86"/>
      <c r="AR1658" s="86"/>
      <c r="AS1658" s="86"/>
      <c r="AT1658" s="86"/>
    </row>
    <row r="1659" spans="1:46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86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86"/>
      <c r="AP1659" s="86"/>
      <c r="AQ1659" s="86"/>
      <c r="AR1659" s="86"/>
      <c r="AS1659" s="86"/>
      <c r="AT1659" s="86"/>
    </row>
    <row r="1660" spans="1:46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86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86"/>
      <c r="AP1660" s="86"/>
      <c r="AQ1660" s="86"/>
      <c r="AR1660" s="86"/>
      <c r="AS1660" s="86"/>
      <c r="AT1660" s="86"/>
    </row>
    <row r="1661" spans="1:46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86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86"/>
      <c r="AP1661" s="86"/>
      <c r="AQ1661" s="86"/>
      <c r="AR1661" s="86"/>
      <c r="AS1661" s="86"/>
      <c r="AT1661" s="86"/>
    </row>
    <row r="1662" spans="1:46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86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86"/>
      <c r="AP1662" s="86"/>
      <c r="AQ1662" s="86"/>
      <c r="AR1662" s="86"/>
      <c r="AS1662" s="86"/>
      <c r="AT1662" s="86"/>
    </row>
    <row r="1663" spans="1:46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86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86"/>
      <c r="AP1663" s="86"/>
      <c r="AQ1663" s="86"/>
      <c r="AR1663" s="86"/>
      <c r="AS1663" s="86"/>
      <c r="AT1663" s="86"/>
    </row>
    <row r="1664" spans="1:46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86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86"/>
      <c r="AP1664" s="86"/>
      <c r="AQ1664" s="86"/>
      <c r="AR1664" s="86"/>
      <c r="AS1664" s="86"/>
      <c r="AT1664" s="86"/>
    </row>
    <row r="1665" spans="1:46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86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86"/>
      <c r="AP1665" s="86"/>
      <c r="AQ1665" s="86"/>
      <c r="AR1665" s="86"/>
      <c r="AS1665" s="86"/>
      <c r="AT1665" s="86"/>
    </row>
    <row r="1666" spans="1:46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86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86"/>
      <c r="AP1666" s="86"/>
      <c r="AQ1666" s="86"/>
      <c r="AR1666" s="86"/>
      <c r="AS1666" s="86"/>
      <c r="AT1666" s="86"/>
    </row>
    <row r="1667" spans="1:46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86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86"/>
      <c r="AP1667" s="86"/>
      <c r="AQ1667" s="86"/>
      <c r="AR1667" s="86"/>
      <c r="AS1667" s="86"/>
      <c r="AT1667" s="86"/>
    </row>
    <row r="1668" spans="1:46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86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86"/>
      <c r="AP1668" s="86"/>
      <c r="AQ1668" s="86"/>
      <c r="AR1668" s="86"/>
      <c r="AS1668" s="86"/>
      <c r="AT1668" s="86"/>
    </row>
    <row r="1669" spans="1:46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86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86"/>
      <c r="AP1669" s="86"/>
      <c r="AQ1669" s="86"/>
      <c r="AR1669" s="86"/>
      <c r="AS1669" s="86"/>
      <c r="AT1669" s="86"/>
    </row>
    <row r="1670" spans="1:46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86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86"/>
      <c r="AP1670" s="86"/>
      <c r="AQ1670" s="86"/>
      <c r="AR1670" s="86"/>
      <c r="AS1670" s="86"/>
      <c r="AT1670" s="86"/>
    </row>
    <row r="1671" spans="1:46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86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86"/>
      <c r="AP1671" s="86"/>
      <c r="AQ1671" s="86"/>
      <c r="AR1671" s="86"/>
      <c r="AS1671" s="86"/>
      <c r="AT1671" s="86"/>
    </row>
    <row r="1672" spans="1:46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86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86"/>
      <c r="AP1672" s="86"/>
      <c r="AQ1672" s="86"/>
      <c r="AR1672" s="86"/>
      <c r="AS1672" s="86"/>
      <c r="AT1672" s="86"/>
    </row>
    <row r="1673" spans="1:46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86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86"/>
      <c r="AP1673" s="86"/>
      <c r="AQ1673" s="86"/>
      <c r="AR1673" s="86"/>
      <c r="AS1673" s="86"/>
      <c r="AT1673" s="86"/>
    </row>
    <row r="1674" spans="1:46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86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86"/>
      <c r="AP1674" s="86"/>
      <c r="AQ1674" s="86"/>
      <c r="AR1674" s="86"/>
      <c r="AS1674" s="86"/>
      <c r="AT1674" s="86"/>
    </row>
    <row r="1675" spans="1:46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86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86"/>
      <c r="AP1675" s="86"/>
      <c r="AQ1675" s="86"/>
      <c r="AR1675" s="86"/>
      <c r="AS1675" s="86"/>
      <c r="AT1675" s="86"/>
    </row>
    <row r="1676" spans="1:46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86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86"/>
      <c r="AP1676" s="86"/>
      <c r="AQ1676" s="86"/>
      <c r="AR1676" s="86"/>
      <c r="AS1676" s="86"/>
      <c r="AT1676" s="86"/>
    </row>
    <row r="1677" spans="1:46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86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86"/>
      <c r="AP1677" s="86"/>
      <c r="AQ1677" s="86"/>
      <c r="AR1677" s="86"/>
      <c r="AS1677" s="86"/>
      <c r="AT1677" s="86"/>
    </row>
    <row r="1678" spans="1:46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86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86"/>
      <c r="AP1678" s="86"/>
      <c r="AQ1678" s="86"/>
      <c r="AR1678" s="86"/>
      <c r="AS1678" s="86"/>
      <c r="AT1678" s="86"/>
    </row>
    <row r="1679" spans="1:46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86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86"/>
      <c r="AP1679" s="86"/>
      <c r="AQ1679" s="86"/>
      <c r="AR1679" s="86"/>
      <c r="AS1679" s="86"/>
      <c r="AT1679" s="86"/>
    </row>
    <row r="1680" spans="1:46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86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86"/>
      <c r="AP1680" s="86"/>
      <c r="AQ1680" s="86"/>
      <c r="AR1680" s="86"/>
      <c r="AS1680" s="86"/>
      <c r="AT1680" s="86"/>
    </row>
    <row r="1681" spans="1:46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86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86"/>
      <c r="AP1681" s="86"/>
      <c r="AQ1681" s="86"/>
      <c r="AR1681" s="86"/>
      <c r="AS1681" s="86"/>
      <c r="AT1681" s="86"/>
    </row>
    <row r="1682" spans="1:46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86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86"/>
      <c r="AP1682" s="86"/>
      <c r="AQ1682" s="86"/>
      <c r="AR1682" s="86"/>
      <c r="AS1682" s="86"/>
      <c r="AT1682" s="86"/>
    </row>
    <row r="1683" spans="1:46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86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86"/>
      <c r="AP1683" s="86"/>
      <c r="AQ1683" s="86"/>
      <c r="AR1683" s="86"/>
      <c r="AS1683" s="86"/>
      <c r="AT1683" s="86"/>
    </row>
    <row r="1684" spans="1:46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86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86"/>
      <c r="AP1684" s="86"/>
      <c r="AQ1684" s="86"/>
      <c r="AR1684" s="86"/>
      <c r="AS1684" s="86"/>
      <c r="AT1684" s="86"/>
    </row>
    <row r="1685" spans="1:46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86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86"/>
      <c r="AP1685" s="86"/>
      <c r="AQ1685" s="86"/>
      <c r="AR1685" s="86"/>
      <c r="AS1685" s="86"/>
      <c r="AT1685" s="86"/>
    </row>
    <row r="1686" spans="1:46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86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86"/>
      <c r="AP1686" s="86"/>
      <c r="AQ1686" s="86"/>
      <c r="AR1686" s="86"/>
      <c r="AS1686" s="86"/>
      <c r="AT1686" s="86"/>
    </row>
    <row r="1687" spans="1:46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86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86"/>
      <c r="AP1687" s="86"/>
      <c r="AQ1687" s="86"/>
      <c r="AR1687" s="86"/>
      <c r="AS1687" s="86"/>
      <c r="AT1687" s="86"/>
    </row>
    <row r="1688" spans="1:46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86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86"/>
      <c r="AP1688" s="86"/>
      <c r="AQ1688" s="86"/>
      <c r="AR1688" s="86"/>
      <c r="AS1688" s="86"/>
      <c r="AT1688" s="86"/>
    </row>
    <row r="1689" spans="1:46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86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86"/>
      <c r="AP1689" s="86"/>
      <c r="AQ1689" s="86"/>
      <c r="AR1689" s="86"/>
      <c r="AS1689" s="86"/>
      <c r="AT1689" s="86"/>
    </row>
    <row r="1690" spans="1:46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86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86"/>
      <c r="AP1690" s="86"/>
      <c r="AQ1690" s="86"/>
      <c r="AR1690" s="86"/>
      <c r="AS1690" s="86"/>
      <c r="AT1690" s="86"/>
    </row>
    <row r="1691" spans="1:46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86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86"/>
      <c r="AP1691" s="86"/>
      <c r="AQ1691" s="86"/>
      <c r="AR1691" s="86"/>
      <c r="AS1691" s="86"/>
      <c r="AT1691" s="86"/>
    </row>
    <row r="1692" spans="1:46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86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86"/>
      <c r="AP1692" s="86"/>
      <c r="AQ1692" s="86"/>
      <c r="AR1692" s="86"/>
      <c r="AS1692" s="86"/>
      <c r="AT1692" s="86"/>
    </row>
    <row r="1693" spans="1:46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86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86"/>
      <c r="AP1693" s="86"/>
      <c r="AQ1693" s="86"/>
      <c r="AR1693" s="86"/>
      <c r="AS1693" s="86"/>
      <c r="AT1693" s="86"/>
    </row>
    <row r="1694" spans="1:46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86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86"/>
      <c r="AP1694" s="86"/>
      <c r="AQ1694" s="86"/>
      <c r="AR1694" s="86"/>
      <c r="AS1694" s="86"/>
      <c r="AT1694" s="86"/>
    </row>
    <row r="1695" spans="1:46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86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86"/>
      <c r="AP1695" s="86"/>
      <c r="AQ1695" s="86"/>
      <c r="AR1695" s="86"/>
      <c r="AS1695" s="86"/>
      <c r="AT1695" s="86"/>
    </row>
    <row r="1696" spans="1:46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86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86"/>
      <c r="AP1696" s="86"/>
      <c r="AQ1696" s="86"/>
      <c r="AR1696" s="86"/>
      <c r="AS1696" s="86"/>
      <c r="AT1696" s="86"/>
    </row>
    <row r="1697" spans="1:46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86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86"/>
      <c r="AP1697" s="86"/>
      <c r="AQ1697" s="86"/>
      <c r="AR1697" s="86"/>
      <c r="AS1697" s="86"/>
      <c r="AT1697" s="86"/>
    </row>
    <row r="1698" spans="1:46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86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86"/>
      <c r="AP1698" s="86"/>
      <c r="AQ1698" s="86"/>
      <c r="AR1698" s="86"/>
      <c r="AS1698" s="86"/>
      <c r="AT1698" s="86"/>
    </row>
    <row r="1699" spans="1:46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86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86"/>
      <c r="AP1699" s="86"/>
      <c r="AQ1699" s="86"/>
      <c r="AR1699" s="86"/>
      <c r="AS1699" s="86"/>
      <c r="AT1699" s="86"/>
    </row>
    <row r="1700" spans="1:46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86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86"/>
      <c r="AP1700" s="86"/>
      <c r="AQ1700" s="86"/>
      <c r="AR1700" s="86"/>
      <c r="AS1700" s="86"/>
      <c r="AT1700" s="86"/>
    </row>
    <row r="1701" spans="1:46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86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86"/>
      <c r="AP1701" s="86"/>
      <c r="AQ1701" s="86"/>
      <c r="AR1701" s="86"/>
      <c r="AS1701" s="86"/>
      <c r="AT1701" s="86"/>
    </row>
    <row r="1702" spans="1:46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86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86"/>
      <c r="AP1702" s="86"/>
      <c r="AQ1702" s="86"/>
      <c r="AR1702" s="86"/>
      <c r="AS1702" s="86"/>
      <c r="AT1702" s="86"/>
    </row>
    <row r="1703" spans="1:46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86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86"/>
      <c r="AP1703" s="86"/>
      <c r="AQ1703" s="86"/>
      <c r="AR1703" s="86"/>
      <c r="AS1703" s="86"/>
      <c r="AT1703" s="86"/>
    </row>
    <row r="1704" spans="1:46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86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86"/>
      <c r="AP1704" s="86"/>
      <c r="AQ1704" s="86"/>
      <c r="AR1704" s="86"/>
      <c r="AS1704" s="86"/>
      <c r="AT1704" s="86"/>
    </row>
    <row r="1705" spans="1:46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86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86"/>
      <c r="AP1705" s="86"/>
      <c r="AQ1705" s="86"/>
      <c r="AR1705" s="86"/>
      <c r="AS1705" s="86"/>
      <c r="AT1705" s="86"/>
    </row>
    <row r="1706" spans="1:46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86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86"/>
      <c r="AP1706" s="86"/>
      <c r="AQ1706" s="86"/>
      <c r="AR1706" s="86"/>
      <c r="AS1706" s="86"/>
      <c r="AT1706" s="86"/>
    </row>
    <row r="1707" spans="1:46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86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86"/>
      <c r="AP1707" s="86"/>
      <c r="AQ1707" s="86"/>
      <c r="AR1707" s="86"/>
      <c r="AS1707" s="86"/>
      <c r="AT1707" s="86"/>
    </row>
    <row r="1708" spans="1:46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86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86"/>
      <c r="AP1708" s="86"/>
      <c r="AQ1708" s="86"/>
      <c r="AR1708" s="86"/>
      <c r="AS1708" s="86"/>
      <c r="AT1708" s="86"/>
    </row>
    <row r="1709" spans="1:46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86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86"/>
      <c r="AP1709" s="86"/>
      <c r="AQ1709" s="86"/>
      <c r="AR1709" s="86"/>
      <c r="AS1709" s="86"/>
      <c r="AT1709" s="86"/>
    </row>
    <row r="1710" spans="1:46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86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86"/>
      <c r="AP1710" s="86"/>
      <c r="AQ1710" s="86"/>
      <c r="AR1710" s="86"/>
      <c r="AS1710" s="86"/>
      <c r="AT1710" s="86"/>
    </row>
    <row r="1711" spans="1:46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86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86"/>
      <c r="AP1711" s="86"/>
      <c r="AQ1711" s="86"/>
      <c r="AR1711" s="86"/>
      <c r="AS1711" s="86"/>
      <c r="AT1711" s="86"/>
    </row>
    <row r="1712" spans="1:46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86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86"/>
      <c r="AP1712" s="86"/>
      <c r="AQ1712" s="86"/>
      <c r="AR1712" s="86"/>
      <c r="AS1712" s="86"/>
      <c r="AT1712" s="86"/>
    </row>
    <row r="1713" spans="1:46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86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86"/>
      <c r="AP1713" s="86"/>
      <c r="AQ1713" s="86"/>
      <c r="AR1713" s="86"/>
      <c r="AS1713" s="86"/>
      <c r="AT1713" s="86"/>
    </row>
    <row r="1714" spans="1:46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86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86"/>
      <c r="AP1714" s="86"/>
      <c r="AQ1714" s="86"/>
      <c r="AR1714" s="86"/>
      <c r="AS1714" s="86"/>
      <c r="AT1714" s="86"/>
    </row>
    <row r="1715" spans="1:46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86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86"/>
      <c r="AP1715" s="86"/>
      <c r="AQ1715" s="86"/>
      <c r="AR1715" s="86"/>
      <c r="AS1715" s="86"/>
      <c r="AT1715" s="86"/>
    </row>
    <row r="1716" spans="1:46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86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86"/>
      <c r="AP1716" s="86"/>
      <c r="AQ1716" s="86"/>
      <c r="AR1716" s="86"/>
      <c r="AS1716" s="86"/>
      <c r="AT1716" s="86"/>
    </row>
    <row r="1717" spans="1:46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86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86"/>
      <c r="AP1717" s="86"/>
      <c r="AQ1717" s="86"/>
      <c r="AR1717" s="86"/>
      <c r="AS1717" s="86"/>
      <c r="AT1717" s="86"/>
    </row>
    <row r="1718" spans="1:46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86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86"/>
      <c r="AP1718" s="86"/>
      <c r="AQ1718" s="86"/>
      <c r="AR1718" s="86"/>
      <c r="AS1718" s="86"/>
      <c r="AT1718" s="86"/>
    </row>
    <row r="1719" spans="1:46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86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86"/>
      <c r="AP1719" s="86"/>
      <c r="AQ1719" s="86"/>
      <c r="AR1719" s="86"/>
      <c r="AS1719" s="86"/>
      <c r="AT1719" s="86"/>
    </row>
    <row r="1720" spans="1:46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86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86"/>
      <c r="AP1720" s="86"/>
      <c r="AQ1720" s="86"/>
      <c r="AR1720" s="86"/>
      <c r="AS1720" s="86"/>
      <c r="AT1720" s="86"/>
    </row>
    <row r="1721" spans="1:46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86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86"/>
      <c r="AP1721" s="86"/>
      <c r="AQ1721" s="86"/>
      <c r="AR1721" s="86"/>
      <c r="AS1721" s="86"/>
      <c r="AT1721" s="86"/>
    </row>
    <row r="1722" spans="1:46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86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86"/>
      <c r="AP1722" s="86"/>
      <c r="AQ1722" s="86"/>
      <c r="AR1722" s="86"/>
      <c r="AS1722" s="86"/>
      <c r="AT1722" s="86"/>
    </row>
    <row r="1723" spans="1:46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86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86"/>
      <c r="AP1723" s="86"/>
      <c r="AQ1723" s="86"/>
      <c r="AR1723" s="86"/>
      <c r="AS1723" s="86"/>
      <c r="AT1723" s="86"/>
    </row>
    <row r="1724" spans="1:46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86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86"/>
      <c r="AP1724" s="86"/>
      <c r="AQ1724" s="86"/>
      <c r="AR1724" s="86"/>
      <c r="AS1724" s="86"/>
      <c r="AT1724" s="86"/>
    </row>
    <row r="1725" spans="1:46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86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86"/>
      <c r="AP1725" s="86"/>
      <c r="AQ1725" s="86"/>
      <c r="AR1725" s="86"/>
      <c r="AS1725" s="86"/>
      <c r="AT1725" s="86"/>
    </row>
    <row r="1726" spans="1:46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86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86"/>
      <c r="AP1726" s="86"/>
      <c r="AQ1726" s="86"/>
      <c r="AR1726" s="86"/>
      <c r="AS1726" s="86"/>
      <c r="AT1726" s="86"/>
    </row>
    <row r="1727" spans="1:46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86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86"/>
      <c r="AP1727" s="86"/>
      <c r="AQ1727" s="86"/>
      <c r="AR1727" s="86"/>
      <c r="AS1727" s="86"/>
      <c r="AT1727" s="86"/>
    </row>
    <row r="1728" spans="1:46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86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86"/>
      <c r="AP1728" s="86"/>
      <c r="AQ1728" s="86"/>
      <c r="AR1728" s="86"/>
      <c r="AS1728" s="86"/>
      <c r="AT1728" s="86"/>
    </row>
    <row r="1729" spans="1:46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86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86"/>
      <c r="AP1729" s="86"/>
      <c r="AQ1729" s="86"/>
      <c r="AR1729" s="86"/>
      <c r="AS1729" s="86"/>
      <c r="AT1729" s="86"/>
    </row>
    <row r="1730" spans="1:46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86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86"/>
      <c r="AP1730" s="86"/>
      <c r="AQ1730" s="86"/>
      <c r="AR1730" s="86"/>
      <c r="AS1730" s="86"/>
      <c r="AT1730" s="86"/>
    </row>
    <row r="1731" spans="1:46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86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86"/>
      <c r="AP1731" s="86"/>
      <c r="AQ1731" s="86"/>
      <c r="AR1731" s="86"/>
      <c r="AS1731" s="86"/>
      <c r="AT1731" s="86"/>
    </row>
    <row r="1732" spans="1:46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86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86"/>
      <c r="AP1732" s="86"/>
      <c r="AQ1732" s="86"/>
      <c r="AR1732" s="86"/>
      <c r="AS1732" s="86"/>
      <c r="AT1732" s="86"/>
    </row>
    <row r="1733" spans="1:46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86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86"/>
      <c r="AP1733" s="86"/>
      <c r="AQ1733" s="86"/>
      <c r="AR1733" s="86"/>
      <c r="AS1733" s="86"/>
      <c r="AT1733" s="86"/>
    </row>
    <row r="1734" spans="1:46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86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86"/>
      <c r="AP1734" s="86"/>
      <c r="AQ1734" s="86"/>
      <c r="AR1734" s="86"/>
      <c r="AS1734" s="86"/>
      <c r="AT1734" s="86"/>
    </row>
    <row r="1735" spans="1:46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86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86"/>
      <c r="AP1735" s="86"/>
      <c r="AQ1735" s="86"/>
      <c r="AR1735" s="86"/>
      <c r="AS1735" s="86"/>
      <c r="AT1735" s="86"/>
    </row>
    <row r="1736" spans="1:46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86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86"/>
      <c r="AP1736" s="86"/>
      <c r="AQ1736" s="86"/>
      <c r="AR1736" s="86"/>
      <c r="AS1736" s="86"/>
      <c r="AT1736" s="86"/>
    </row>
    <row r="1737" spans="1:46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86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86"/>
      <c r="AP1737" s="86"/>
      <c r="AQ1737" s="86"/>
      <c r="AR1737" s="86"/>
      <c r="AS1737" s="86"/>
      <c r="AT1737" s="86"/>
    </row>
    <row r="1738" spans="1:46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86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86"/>
      <c r="AP1738" s="86"/>
      <c r="AQ1738" s="86"/>
      <c r="AR1738" s="86"/>
      <c r="AS1738" s="86"/>
      <c r="AT1738" s="86"/>
    </row>
    <row r="1739" spans="1:46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86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86"/>
      <c r="AP1739" s="86"/>
      <c r="AQ1739" s="86"/>
      <c r="AR1739" s="86"/>
      <c r="AS1739" s="86"/>
      <c r="AT1739" s="86"/>
    </row>
    <row r="1740" spans="1:46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86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86"/>
      <c r="AP1740" s="86"/>
      <c r="AQ1740" s="86"/>
      <c r="AR1740" s="86"/>
      <c r="AS1740" s="86"/>
      <c r="AT1740" s="86"/>
    </row>
    <row r="1741" spans="1:46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86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86"/>
      <c r="AP1741" s="86"/>
      <c r="AQ1741" s="86"/>
      <c r="AR1741" s="86"/>
      <c r="AS1741" s="86"/>
      <c r="AT1741" s="86"/>
    </row>
    <row r="1742" spans="1:46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86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86"/>
      <c r="AP1742" s="86"/>
      <c r="AQ1742" s="86"/>
      <c r="AR1742" s="86"/>
      <c r="AS1742" s="86"/>
      <c r="AT1742" s="86"/>
    </row>
    <row r="1743" spans="1:46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86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86"/>
      <c r="AP1743" s="86"/>
      <c r="AQ1743" s="86"/>
      <c r="AR1743" s="86"/>
      <c r="AS1743" s="86"/>
      <c r="AT1743" s="86"/>
    </row>
    <row r="1744" spans="1:46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86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86"/>
      <c r="AP1744" s="86"/>
      <c r="AQ1744" s="86"/>
      <c r="AR1744" s="86"/>
      <c r="AS1744" s="86"/>
      <c r="AT1744" s="86"/>
    </row>
    <row r="1745" spans="1:46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86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86"/>
      <c r="AP1745" s="86"/>
      <c r="AQ1745" s="86"/>
      <c r="AR1745" s="86"/>
      <c r="AS1745" s="86"/>
      <c r="AT1745" s="86"/>
    </row>
    <row r="1746" spans="1:46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86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86"/>
      <c r="AP1746" s="86"/>
      <c r="AQ1746" s="86"/>
      <c r="AR1746" s="86"/>
      <c r="AS1746" s="86"/>
      <c r="AT1746" s="86"/>
    </row>
    <row r="1747" spans="1:46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86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86"/>
      <c r="AP1747" s="86"/>
      <c r="AQ1747" s="86"/>
      <c r="AR1747" s="86"/>
      <c r="AS1747" s="86"/>
      <c r="AT1747" s="86"/>
    </row>
    <row r="1748" spans="1:46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86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86"/>
      <c r="AP1748" s="86"/>
      <c r="AQ1748" s="86"/>
      <c r="AR1748" s="86"/>
      <c r="AS1748" s="86"/>
      <c r="AT1748" s="86"/>
    </row>
    <row r="1749" spans="1:46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86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86"/>
      <c r="AP1749" s="86"/>
      <c r="AQ1749" s="86"/>
      <c r="AR1749" s="86"/>
      <c r="AS1749" s="86"/>
      <c r="AT1749" s="86"/>
    </row>
    <row r="1750" spans="1:46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86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86"/>
      <c r="AP1750" s="86"/>
      <c r="AQ1750" s="86"/>
      <c r="AR1750" s="86"/>
      <c r="AS1750" s="86"/>
      <c r="AT1750" s="86"/>
    </row>
    <row r="1751" spans="1:46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86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86"/>
      <c r="AP1751" s="86"/>
      <c r="AQ1751" s="86"/>
      <c r="AR1751" s="86"/>
      <c r="AS1751" s="86"/>
      <c r="AT1751" s="86"/>
    </row>
    <row r="1752" spans="1:46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86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86"/>
      <c r="AP1752" s="86"/>
      <c r="AQ1752" s="86"/>
      <c r="AR1752" s="86"/>
      <c r="AS1752" s="86"/>
      <c r="AT1752" s="86"/>
    </row>
    <row r="1753" spans="1:46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86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86"/>
      <c r="AP1753" s="86"/>
      <c r="AQ1753" s="86"/>
      <c r="AR1753" s="86"/>
      <c r="AS1753" s="86"/>
      <c r="AT1753" s="86"/>
    </row>
    <row r="1754" spans="1:46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86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86"/>
      <c r="AP1754" s="86"/>
      <c r="AQ1754" s="86"/>
      <c r="AR1754" s="86"/>
      <c r="AS1754" s="86"/>
      <c r="AT1754" s="86"/>
    </row>
    <row r="1755" spans="1:46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86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86"/>
      <c r="AP1755" s="86"/>
      <c r="AQ1755" s="86"/>
      <c r="AR1755" s="86"/>
      <c r="AS1755" s="86"/>
      <c r="AT1755" s="86"/>
    </row>
    <row r="1756" spans="1:46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86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86"/>
      <c r="AP1756" s="86"/>
      <c r="AQ1756" s="86"/>
      <c r="AR1756" s="86"/>
      <c r="AS1756" s="86"/>
      <c r="AT1756" s="86"/>
    </row>
    <row r="1757" spans="1:46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86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86"/>
      <c r="AP1757" s="86"/>
      <c r="AQ1757" s="86"/>
      <c r="AR1757" s="86"/>
      <c r="AS1757" s="86"/>
      <c r="AT1757" s="86"/>
    </row>
    <row r="1758" spans="1:46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86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86"/>
      <c r="AP1758" s="86"/>
      <c r="AQ1758" s="86"/>
      <c r="AR1758" s="86"/>
      <c r="AS1758" s="86"/>
      <c r="AT1758" s="86"/>
    </row>
    <row r="1759" spans="1:46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86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86"/>
      <c r="AP1759" s="86"/>
      <c r="AQ1759" s="86"/>
      <c r="AR1759" s="86"/>
      <c r="AS1759" s="86"/>
      <c r="AT1759" s="86"/>
    </row>
    <row r="1760" spans="1:46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86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86"/>
      <c r="AP1760" s="86"/>
      <c r="AQ1760" s="86"/>
      <c r="AR1760" s="86"/>
      <c r="AS1760" s="86"/>
      <c r="AT1760" s="86"/>
    </row>
    <row r="1761" spans="1:46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86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86"/>
      <c r="AP1761" s="86"/>
      <c r="AQ1761" s="86"/>
      <c r="AR1761" s="86"/>
      <c r="AS1761" s="86"/>
      <c r="AT1761" s="86"/>
    </row>
    <row r="1762" spans="1:46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86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86"/>
      <c r="AP1762" s="86"/>
      <c r="AQ1762" s="86"/>
      <c r="AR1762" s="86"/>
      <c r="AS1762" s="86"/>
      <c r="AT1762" s="86"/>
    </row>
    <row r="1763" spans="1:46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86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86"/>
      <c r="AP1763" s="86"/>
      <c r="AQ1763" s="86"/>
      <c r="AR1763" s="86"/>
      <c r="AS1763" s="86"/>
      <c r="AT1763" s="86"/>
    </row>
    <row r="1764" spans="1:46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86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86"/>
      <c r="AP1764" s="86"/>
      <c r="AQ1764" s="86"/>
      <c r="AR1764" s="86"/>
      <c r="AS1764" s="86"/>
      <c r="AT1764" s="86"/>
    </row>
    <row r="1765" spans="1:46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86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86"/>
      <c r="AP1765" s="86"/>
      <c r="AQ1765" s="86"/>
      <c r="AR1765" s="86"/>
      <c r="AS1765" s="86"/>
      <c r="AT1765" s="86"/>
    </row>
    <row r="1766" spans="1:46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86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86"/>
      <c r="AP1766" s="86"/>
      <c r="AQ1766" s="86"/>
      <c r="AR1766" s="86"/>
      <c r="AS1766" s="86"/>
      <c r="AT1766" s="86"/>
    </row>
    <row r="1767" spans="1:46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86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86"/>
      <c r="AP1767" s="86"/>
      <c r="AQ1767" s="86"/>
      <c r="AR1767" s="86"/>
      <c r="AS1767" s="86"/>
      <c r="AT1767" s="86"/>
    </row>
    <row r="1768" spans="1:46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86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86"/>
      <c r="AP1768" s="86"/>
      <c r="AQ1768" s="86"/>
      <c r="AR1768" s="86"/>
      <c r="AS1768" s="86"/>
      <c r="AT1768" s="86"/>
    </row>
    <row r="1769" spans="1:46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86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86"/>
      <c r="AP1769" s="86"/>
      <c r="AQ1769" s="86"/>
      <c r="AR1769" s="86"/>
      <c r="AS1769" s="86"/>
      <c r="AT1769" s="86"/>
    </row>
    <row r="1770" spans="1:46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86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86"/>
      <c r="AP1770" s="86"/>
      <c r="AQ1770" s="86"/>
      <c r="AR1770" s="86"/>
      <c r="AS1770" s="86"/>
      <c r="AT1770" s="86"/>
    </row>
    <row r="1771" spans="1:46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86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86"/>
      <c r="AP1771" s="86"/>
      <c r="AQ1771" s="86"/>
      <c r="AR1771" s="86"/>
      <c r="AS1771" s="86"/>
      <c r="AT1771" s="86"/>
    </row>
    <row r="1772" spans="1:46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86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86"/>
      <c r="AP1772" s="86"/>
      <c r="AQ1772" s="86"/>
      <c r="AR1772" s="86"/>
      <c r="AS1772" s="86"/>
      <c r="AT1772" s="86"/>
    </row>
    <row r="1773" spans="1:46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86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86"/>
      <c r="AP1773" s="86"/>
      <c r="AQ1773" s="86"/>
      <c r="AR1773" s="86"/>
      <c r="AS1773" s="86"/>
      <c r="AT1773" s="86"/>
    </row>
    <row r="1774" spans="1:46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86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86"/>
      <c r="AP1774" s="86"/>
      <c r="AQ1774" s="86"/>
      <c r="AR1774" s="86"/>
      <c r="AS1774" s="86"/>
      <c r="AT1774" s="86"/>
    </row>
    <row r="1775" spans="1:46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86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86"/>
      <c r="AP1775" s="86"/>
      <c r="AQ1775" s="86"/>
      <c r="AR1775" s="86"/>
      <c r="AS1775" s="86"/>
      <c r="AT1775" s="86"/>
    </row>
    <row r="1776" spans="1:46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86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86"/>
      <c r="AP1776" s="86"/>
      <c r="AQ1776" s="86"/>
      <c r="AR1776" s="86"/>
      <c r="AS1776" s="86"/>
      <c r="AT1776" s="86"/>
    </row>
    <row r="1777" spans="1:46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86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86"/>
      <c r="AP1777" s="86"/>
      <c r="AQ1777" s="86"/>
      <c r="AR1777" s="86"/>
      <c r="AS1777" s="86"/>
      <c r="AT1777" s="86"/>
    </row>
    <row r="1778" spans="1:46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86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86"/>
      <c r="AP1778" s="86"/>
      <c r="AQ1778" s="86"/>
      <c r="AR1778" s="86"/>
      <c r="AS1778" s="86"/>
      <c r="AT1778" s="86"/>
    </row>
    <row r="1779" spans="1:46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86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86"/>
      <c r="AP1779" s="86"/>
      <c r="AQ1779" s="86"/>
      <c r="AR1779" s="86"/>
      <c r="AS1779" s="86"/>
      <c r="AT1779" s="86"/>
    </row>
    <row r="1780" spans="1:46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86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86"/>
      <c r="AP1780" s="86"/>
      <c r="AQ1780" s="86"/>
      <c r="AR1780" s="86"/>
      <c r="AS1780" s="86"/>
      <c r="AT1780" s="86"/>
    </row>
    <row r="1781" spans="1:46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86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86"/>
      <c r="AP1781" s="86"/>
      <c r="AQ1781" s="86"/>
      <c r="AR1781" s="86"/>
      <c r="AS1781" s="86"/>
      <c r="AT1781" s="86"/>
    </row>
    <row r="1782" spans="1:46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86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86"/>
      <c r="AP1782" s="86"/>
      <c r="AQ1782" s="86"/>
      <c r="AR1782" s="86"/>
      <c r="AS1782" s="86"/>
      <c r="AT1782" s="86"/>
    </row>
    <row r="1783" spans="1:46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86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86"/>
      <c r="AP1783" s="86"/>
      <c r="AQ1783" s="86"/>
      <c r="AR1783" s="86"/>
      <c r="AS1783" s="86"/>
      <c r="AT1783" s="86"/>
    </row>
    <row r="1784" spans="1:46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86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86"/>
      <c r="AP1784" s="86"/>
      <c r="AQ1784" s="86"/>
      <c r="AR1784" s="86"/>
      <c r="AS1784" s="86"/>
      <c r="AT1784" s="86"/>
    </row>
    <row r="1785" spans="1:46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86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86"/>
      <c r="AP1785" s="86"/>
      <c r="AQ1785" s="86"/>
      <c r="AR1785" s="86"/>
      <c r="AS1785" s="86"/>
      <c r="AT1785" s="86"/>
    </row>
    <row r="1786" spans="1:46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86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86"/>
      <c r="AP1786" s="86"/>
      <c r="AQ1786" s="86"/>
      <c r="AR1786" s="86"/>
      <c r="AS1786" s="86"/>
      <c r="AT1786" s="86"/>
    </row>
    <row r="1787" spans="1:46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86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86"/>
      <c r="AP1787" s="86"/>
      <c r="AQ1787" s="86"/>
      <c r="AR1787" s="86"/>
      <c r="AS1787" s="86"/>
      <c r="AT1787" s="86"/>
    </row>
    <row r="1788" spans="1:46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86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86"/>
      <c r="AP1788" s="86"/>
      <c r="AQ1788" s="86"/>
      <c r="AR1788" s="86"/>
      <c r="AS1788" s="86"/>
      <c r="AT1788" s="86"/>
    </row>
    <row r="1789" spans="1:46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86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86"/>
      <c r="AP1789" s="86"/>
      <c r="AQ1789" s="86"/>
      <c r="AR1789" s="86"/>
      <c r="AS1789" s="86"/>
      <c r="AT1789" s="86"/>
    </row>
    <row r="1790" spans="1:46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86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86"/>
      <c r="AP1790" s="86"/>
      <c r="AQ1790" s="86"/>
      <c r="AR1790" s="86"/>
      <c r="AS1790" s="86"/>
      <c r="AT1790" s="86"/>
    </row>
    <row r="1791" spans="1:46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86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86"/>
      <c r="AP1791" s="86"/>
      <c r="AQ1791" s="86"/>
      <c r="AR1791" s="86"/>
      <c r="AS1791" s="86"/>
      <c r="AT1791" s="86"/>
    </row>
    <row r="1792" spans="1:46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86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86"/>
      <c r="AP1792" s="86"/>
      <c r="AQ1792" s="86"/>
      <c r="AR1792" s="86"/>
      <c r="AS1792" s="86"/>
      <c r="AT1792" s="86"/>
    </row>
    <row r="1793" spans="1:46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86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86"/>
      <c r="AP1793" s="86"/>
      <c r="AQ1793" s="86"/>
      <c r="AR1793" s="86"/>
      <c r="AS1793" s="86"/>
      <c r="AT1793" s="86"/>
    </row>
    <row r="1794" spans="1:46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86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86"/>
      <c r="AP1794" s="86"/>
      <c r="AQ1794" s="86"/>
      <c r="AR1794" s="86"/>
      <c r="AS1794" s="86"/>
      <c r="AT1794" s="86"/>
    </row>
    <row r="1795" spans="1:46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86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86"/>
      <c r="AP1795" s="86"/>
      <c r="AQ1795" s="86"/>
      <c r="AR1795" s="86"/>
      <c r="AS1795" s="86"/>
      <c r="AT1795" s="86"/>
    </row>
    <row r="1796" spans="1:46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86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86"/>
      <c r="AP1796" s="86"/>
      <c r="AQ1796" s="86"/>
      <c r="AR1796" s="86"/>
      <c r="AS1796" s="86"/>
      <c r="AT1796" s="86"/>
    </row>
    <row r="1797" spans="1:46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86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86"/>
      <c r="AP1797" s="86"/>
      <c r="AQ1797" s="86"/>
      <c r="AR1797" s="86"/>
      <c r="AS1797" s="86"/>
      <c r="AT1797" s="86"/>
    </row>
    <row r="1798" spans="1:46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86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86"/>
      <c r="AP1798" s="86"/>
      <c r="AQ1798" s="86"/>
      <c r="AR1798" s="86"/>
      <c r="AS1798" s="86"/>
      <c r="AT1798" s="86"/>
    </row>
    <row r="1799" spans="1:46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86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86"/>
      <c r="AP1799" s="86"/>
      <c r="AQ1799" s="86"/>
      <c r="AR1799" s="86"/>
      <c r="AS1799" s="86"/>
      <c r="AT1799" s="86"/>
    </row>
    <row r="1800" spans="1:46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86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86"/>
      <c r="AP1800" s="86"/>
      <c r="AQ1800" s="86"/>
      <c r="AR1800" s="86"/>
      <c r="AS1800" s="86"/>
      <c r="AT1800" s="86"/>
    </row>
    <row r="1801" spans="1:46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86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86"/>
      <c r="AP1801" s="86"/>
      <c r="AQ1801" s="86"/>
      <c r="AR1801" s="86"/>
      <c r="AS1801" s="86"/>
      <c r="AT1801" s="86"/>
    </row>
    <row r="1802" spans="1:46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86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86"/>
      <c r="AP1802" s="86"/>
      <c r="AQ1802" s="86"/>
      <c r="AR1802" s="86"/>
      <c r="AS1802" s="86"/>
      <c r="AT1802" s="86"/>
    </row>
    <row r="1803" spans="1:46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86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86"/>
      <c r="AP1803" s="86"/>
      <c r="AQ1803" s="86"/>
      <c r="AR1803" s="86"/>
      <c r="AS1803" s="86"/>
      <c r="AT1803" s="86"/>
    </row>
    <row r="1804" spans="1:46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86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86"/>
      <c r="AP1804" s="86"/>
      <c r="AQ1804" s="86"/>
      <c r="AR1804" s="86"/>
      <c r="AS1804" s="86"/>
      <c r="AT1804" s="86"/>
    </row>
    <row r="1805" spans="1:46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86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86"/>
      <c r="AP1805" s="86"/>
      <c r="AQ1805" s="86"/>
      <c r="AR1805" s="86"/>
      <c r="AS1805" s="86"/>
      <c r="AT1805" s="86"/>
    </row>
    <row r="1806" spans="1:46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86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86"/>
      <c r="AP1806" s="86"/>
      <c r="AQ1806" s="86"/>
      <c r="AR1806" s="86"/>
      <c r="AS1806" s="86"/>
      <c r="AT1806" s="86"/>
    </row>
    <row r="1807" spans="1:46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86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86"/>
      <c r="AP1807" s="86"/>
      <c r="AQ1807" s="86"/>
      <c r="AR1807" s="86"/>
      <c r="AS1807" s="86"/>
      <c r="AT1807" s="86"/>
    </row>
    <row r="1808" spans="1:46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86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86"/>
      <c r="AP1808" s="86"/>
      <c r="AQ1808" s="86"/>
      <c r="AR1808" s="86"/>
      <c r="AS1808" s="86"/>
      <c r="AT1808" s="86"/>
    </row>
    <row r="1809" spans="1:46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86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86"/>
      <c r="AP1809" s="86"/>
      <c r="AQ1809" s="86"/>
      <c r="AR1809" s="86"/>
      <c r="AS1809" s="86"/>
      <c r="AT1809" s="86"/>
    </row>
    <row r="1810" spans="1:46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86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86"/>
      <c r="AP1810" s="86"/>
      <c r="AQ1810" s="86"/>
      <c r="AR1810" s="86"/>
      <c r="AS1810" s="86"/>
      <c r="AT1810" s="86"/>
    </row>
    <row r="1811" spans="1:46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86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86"/>
      <c r="AP1811" s="86"/>
      <c r="AQ1811" s="86"/>
      <c r="AR1811" s="86"/>
      <c r="AS1811" s="86"/>
      <c r="AT1811" s="86"/>
    </row>
    <row r="1812" spans="1:46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86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86"/>
      <c r="AP1812" s="86"/>
      <c r="AQ1812" s="86"/>
      <c r="AR1812" s="86"/>
      <c r="AS1812" s="86"/>
      <c r="AT1812" s="86"/>
    </row>
    <row r="1813" spans="1:46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86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86"/>
      <c r="AP1813" s="86"/>
      <c r="AQ1813" s="86"/>
      <c r="AR1813" s="86"/>
      <c r="AS1813" s="86"/>
      <c r="AT1813" s="86"/>
    </row>
    <row r="1814" spans="1:46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86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86"/>
      <c r="AP1814" s="86"/>
      <c r="AQ1814" s="86"/>
      <c r="AR1814" s="86"/>
      <c r="AS1814" s="86"/>
      <c r="AT1814" s="86"/>
    </row>
    <row r="1815" spans="1:46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86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86"/>
      <c r="AP1815" s="86"/>
      <c r="AQ1815" s="86"/>
      <c r="AR1815" s="86"/>
      <c r="AS1815" s="86"/>
      <c r="AT1815" s="86"/>
    </row>
    <row r="1816" spans="1:46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86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86"/>
      <c r="AP1816" s="86"/>
      <c r="AQ1816" s="86"/>
      <c r="AR1816" s="86"/>
      <c r="AS1816" s="86"/>
      <c r="AT1816" s="86"/>
    </row>
    <row r="1817" spans="1:46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86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86"/>
      <c r="AP1817" s="86"/>
      <c r="AQ1817" s="86"/>
      <c r="AR1817" s="86"/>
      <c r="AS1817" s="86"/>
      <c r="AT1817" s="86"/>
    </row>
    <row r="1818" spans="1:46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86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86"/>
      <c r="AP1818" s="86"/>
      <c r="AQ1818" s="86"/>
      <c r="AR1818" s="86"/>
      <c r="AS1818" s="86"/>
      <c r="AT1818" s="86"/>
    </row>
    <row r="1819" spans="1:46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86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86"/>
      <c r="AP1819" s="86"/>
      <c r="AQ1819" s="86"/>
      <c r="AR1819" s="86"/>
      <c r="AS1819" s="86"/>
      <c r="AT1819" s="86"/>
    </row>
    <row r="1820" spans="1:46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86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86"/>
      <c r="AP1820" s="86"/>
      <c r="AQ1820" s="86"/>
      <c r="AR1820" s="86"/>
      <c r="AS1820" s="86"/>
      <c r="AT1820" s="86"/>
    </row>
    <row r="1821" spans="1:46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86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86"/>
      <c r="AP1821" s="86"/>
      <c r="AQ1821" s="86"/>
      <c r="AR1821" s="86"/>
      <c r="AS1821" s="86"/>
      <c r="AT1821" s="86"/>
    </row>
    <row r="1822" spans="1:46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86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86"/>
      <c r="AP1822" s="86"/>
      <c r="AQ1822" s="86"/>
      <c r="AR1822" s="86"/>
      <c r="AS1822" s="86"/>
      <c r="AT1822" s="86"/>
    </row>
    <row r="1823" spans="1:46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86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86"/>
      <c r="AP1823" s="86"/>
      <c r="AQ1823" s="86"/>
      <c r="AR1823" s="86"/>
      <c r="AS1823" s="86"/>
      <c r="AT1823" s="86"/>
    </row>
    <row r="1824" spans="1:46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86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86"/>
      <c r="AP1824" s="86"/>
      <c r="AQ1824" s="86"/>
      <c r="AR1824" s="86"/>
      <c r="AS1824" s="86"/>
      <c r="AT1824" s="86"/>
    </row>
    <row r="1825" spans="1:46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86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86"/>
      <c r="AP1825" s="86"/>
      <c r="AQ1825" s="86"/>
      <c r="AR1825" s="86"/>
      <c r="AS1825" s="86"/>
      <c r="AT1825" s="86"/>
    </row>
    <row r="1826" spans="1:46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86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86"/>
      <c r="AP1826" s="86"/>
      <c r="AQ1826" s="86"/>
      <c r="AR1826" s="86"/>
      <c r="AS1826" s="86"/>
      <c r="AT1826" s="86"/>
    </row>
    <row r="1827" spans="1:46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86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86"/>
      <c r="AP1827" s="86"/>
      <c r="AQ1827" s="86"/>
      <c r="AR1827" s="86"/>
      <c r="AS1827" s="86"/>
      <c r="AT1827" s="86"/>
    </row>
    <row r="1828" spans="1:46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86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86"/>
      <c r="AP1828" s="86"/>
      <c r="AQ1828" s="86"/>
      <c r="AR1828" s="86"/>
      <c r="AS1828" s="86"/>
      <c r="AT1828" s="86"/>
    </row>
    <row r="1829" spans="1:46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86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86"/>
      <c r="AP1829" s="86"/>
      <c r="AQ1829" s="86"/>
      <c r="AR1829" s="86"/>
      <c r="AS1829" s="86"/>
      <c r="AT1829" s="86"/>
    </row>
    <row r="1830" spans="1:46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86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86"/>
      <c r="AP1830" s="86"/>
      <c r="AQ1830" s="86"/>
      <c r="AR1830" s="86"/>
      <c r="AS1830" s="86"/>
      <c r="AT1830" s="86"/>
    </row>
    <row r="1831" spans="1:46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86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86"/>
      <c r="AP1831" s="86"/>
      <c r="AQ1831" s="86"/>
      <c r="AR1831" s="86"/>
      <c r="AS1831" s="86"/>
      <c r="AT1831" s="86"/>
    </row>
    <row r="1832" spans="1:46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86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86"/>
      <c r="AP1832" s="86"/>
      <c r="AQ1832" s="86"/>
      <c r="AR1832" s="86"/>
      <c r="AS1832" s="86"/>
      <c r="AT1832" s="86"/>
    </row>
    <row r="1833" spans="1:46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86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86"/>
      <c r="AP1833" s="86"/>
      <c r="AQ1833" s="86"/>
      <c r="AR1833" s="86"/>
      <c r="AS1833" s="86"/>
      <c r="AT1833" s="86"/>
    </row>
    <row r="1834" spans="1:46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86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86"/>
      <c r="AP1834" s="86"/>
      <c r="AQ1834" s="86"/>
      <c r="AR1834" s="86"/>
      <c r="AS1834" s="86"/>
      <c r="AT1834" s="86"/>
    </row>
    <row r="1835" spans="1:46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86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86"/>
      <c r="AP1835" s="86"/>
      <c r="AQ1835" s="86"/>
      <c r="AR1835" s="86"/>
      <c r="AS1835" s="86"/>
      <c r="AT1835" s="86"/>
    </row>
    <row r="1836" spans="1:46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86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86"/>
      <c r="AP1836" s="86"/>
      <c r="AQ1836" s="86"/>
      <c r="AR1836" s="86"/>
      <c r="AS1836" s="86"/>
      <c r="AT1836" s="86"/>
    </row>
    <row r="1837" spans="1:46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86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86"/>
      <c r="AP1837" s="86"/>
      <c r="AQ1837" s="86"/>
      <c r="AR1837" s="86"/>
      <c r="AS1837" s="86"/>
      <c r="AT1837" s="86"/>
    </row>
    <row r="1838" spans="1:46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86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86"/>
      <c r="AP1838" s="86"/>
      <c r="AQ1838" s="86"/>
      <c r="AR1838" s="86"/>
      <c r="AS1838" s="86"/>
      <c r="AT1838" s="86"/>
    </row>
    <row r="1839" spans="1:46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86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86"/>
      <c r="AP1839" s="86"/>
      <c r="AQ1839" s="86"/>
      <c r="AR1839" s="86"/>
      <c r="AS1839" s="86"/>
      <c r="AT1839" s="86"/>
    </row>
    <row r="1840" spans="1:46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86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86"/>
      <c r="AP1840" s="86"/>
      <c r="AQ1840" s="86"/>
      <c r="AR1840" s="86"/>
      <c r="AS1840" s="86"/>
      <c r="AT1840" s="86"/>
    </row>
    <row r="1841" spans="1:46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86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86"/>
      <c r="AP1841" s="86"/>
      <c r="AQ1841" s="86"/>
      <c r="AR1841" s="86"/>
      <c r="AS1841" s="86"/>
      <c r="AT1841" s="86"/>
    </row>
    <row r="1842" spans="1:46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86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86"/>
      <c r="AP1842" s="86"/>
      <c r="AQ1842" s="86"/>
      <c r="AR1842" s="86"/>
      <c r="AS1842" s="86"/>
      <c r="AT1842" s="86"/>
    </row>
    <row r="1843" spans="1:46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86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86"/>
      <c r="AP1843" s="86"/>
      <c r="AQ1843" s="86"/>
      <c r="AR1843" s="86"/>
      <c r="AS1843" s="86"/>
      <c r="AT1843" s="86"/>
    </row>
    <row r="1844" spans="1:46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86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86"/>
      <c r="AP1844" s="86"/>
      <c r="AQ1844" s="86"/>
      <c r="AR1844" s="86"/>
      <c r="AS1844" s="86"/>
      <c r="AT1844" s="86"/>
    </row>
    <row r="1845" spans="1:46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86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86"/>
      <c r="AP1845" s="86"/>
      <c r="AQ1845" s="86"/>
      <c r="AR1845" s="86"/>
      <c r="AS1845" s="86"/>
      <c r="AT1845" s="86"/>
    </row>
    <row r="1846" spans="1:46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86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86"/>
      <c r="AP1846" s="86"/>
      <c r="AQ1846" s="86"/>
      <c r="AR1846" s="86"/>
      <c r="AS1846" s="86"/>
      <c r="AT1846" s="86"/>
    </row>
    <row r="1847" spans="1:46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86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86"/>
      <c r="AP1847" s="86"/>
      <c r="AQ1847" s="86"/>
      <c r="AR1847" s="86"/>
      <c r="AS1847" s="86"/>
      <c r="AT1847" s="86"/>
    </row>
    <row r="1848" spans="1:46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86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86"/>
      <c r="AP1848" s="86"/>
      <c r="AQ1848" s="86"/>
      <c r="AR1848" s="86"/>
      <c r="AS1848" s="86"/>
      <c r="AT1848" s="86"/>
    </row>
    <row r="1849" spans="1:46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86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86"/>
      <c r="AP1849" s="86"/>
      <c r="AQ1849" s="86"/>
      <c r="AR1849" s="86"/>
      <c r="AS1849" s="86"/>
      <c r="AT1849" s="86"/>
    </row>
    <row r="1850" spans="1:46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86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86"/>
      <c r="AP1850" s="86"/>
      <c r="AQ1850" s="86"/>
      <c r="AR1850" s="86"/>
      <c r="AS1850" s="86"/>
      <c r="AT1850" s="86"/>
    </row>
    <row r="1851" spans="1:46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86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86"/>
      <c r="AP1851" s="86"/>
      <c r="AQ1851" s="86"/>
      <c r="AR1851" s="86"/>
      <c r="AS1851" s="86"/>
      <c r="AT1851" s="86"/>
    </row>
    <row r="1852" spans="1:46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86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86"/>
      <c r="AP1852" s="86"/>
      <c r="AQ1852" s="86"/>
      <c r="AR1852" s="86"/>
      <c r="AS1852" s="86"/>
      <c r="AT1852" s="86"/>
    </row>
    <row r="1853" spans="1:46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86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86"/>
      <c r="AP1853" s="86"/>
      <c r="AQ1853" s="86"/>
      <c r="AR1853" s="86"/>
      <c r="AS1853" s="86"/>
      <c r="AT1853" s="86"/>
    </row>
    <row r="1854" spans="1:46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86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86"/>
      <c r="AP1854" s="86"/>
      <c r="AQ1854" s="86"/>
      <c r="AR1854" s="86"/>
      <c r="AS1854" s="86"/>
      <c r="AT1854" s="86"/>
    </row>
    <row r="1855" spans="1:46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86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86"/>
      <c r="AP1855" s="86"/>
      <c r="AQ1855" s="86"/>
      <c r="AR1855" s="86"/>
      <c r="AS1855" s="86"/>
      <c r="AT1855" s="86"/>
    </row>
    <row r="1856" spans="1:46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86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86"/>
      <c r="AP1856" s="86"/>
      <c r="AQ1856" s="86"/>
      <c r="AR1856" s="86"/>
      <c r="AS1856" s="86"/>
      <c r="AT1856" s="86"/>
    </row>
    <row r="1857" spans="1:46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86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86"/>
      <c r="AP1857" s="86"/>
      <c r="AQ1857" s="86"/>
      <c r="AR1857" s="86"/>
      <c r="AS1857" s="86"/>
      <c r="AT1857" s="86"/>
    </row>
    <row r="1858" spans="1:46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86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86"/>
      <c r="AP1858" s="86"/>
      <c r="AQ1858" s="86"/>
      <c r="AR1858" s="86"/>
      <c r="AS1858" s="86"/>
      <c r="AT1858" s="86"/>
    </row>
    <row r="1859" spans="1:46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86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86"/>
      <c r="AP1859" s="86"/>
      <c r="AQ1859" s="86"/>
      <c r="AR1859" s="86"/>
      <c r="AS1859" s="86"/>
      <c r="AT1859" s="86"/>
    </row>
    <row r="1860" spans="1:46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86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86"/>
      <c r="AP1860" s="86"/>
      <c r="AQ1860" s="86"/>
      <c r="AR1860" s="86"/>
      <c r="AS1860" s="86"/>
      <c r="AT1860" s="86"/>
    </row>
    <row r="1861" spans="1:46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86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86"/>
      <c r="AP1861" s="86"/>
      <c r="AQ1861" s="86"/>
      <c r="AR1861" s="86"/>
      <c r="AS1861" s="86"/>
      <c r="AT1861" s="86"/>
    </row>
    <row r="1862" spans="1:46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86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86"/>
      <c r="AP1862" s="86"/>
      <c r="AQ1862" s="86"/>
      <c r="AR1862" s="86"/>
      <c r="AS1862" s="86"/>
      <c r="AT1862" s="86"/>
    </row>
    <row r="1863" spans="1:46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86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86"/>
      <c r="AP1863" s="86"/>
      <c r="AQ1863" s="86"/>
      <c r="AR1863" s="86"/>
      <c r="AS1863" s="86"/>
      <c r="AT1863" s="86"/>
    </row>
    <row r="1864" spans="1:46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86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86"/>
      <c r="AP1864" s="86"/>
      <c r="AQ1864" s="86"/>
      <c r="AR1864" s="86"/>
      <c r="AS1864" s="86"/>
      <c r="AT1864" s="86"/>
    </row>
    <row r="1865" spans="1:46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86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86"/>
      <c r="AP1865" s="86"/>
      <c r="AQ1865" s="86"/>
      <c r="AR1865" s="86"/>
      <c r="AS1865" s="86"/>
      <c r="AT1865" s="86"/>
    </row>
    <row r="1866" spans="1:46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86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86"/>
      <c r="AP1866" s="86"/>
      <c r="AQ1866" s="86"/>
      <c r="AR1866" s="86"/>
      <c r="AS1866" s="86"/>
      <c r="AT1866" s="86"/>
    </row>
    <row r="1867" spans="1:46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86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86"/>
      <c r="AP1867" s="86"/>
      <c r="AQ1867" s="86"/>
      <c r="AR1867" s="86"/>
      <c r="AS1867" s="86"/>
      <c r="AT1867" s="86"/>
    </row>
    <row r="1868" spans="1:46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86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86"/>
      <c r="AP1868" s="86"/>
      <c r="AQ1868" s="86"/>
      <c r="AR1868" s="86"/>
      <c r="AS1868" s="86"/>
      <c r="AT1868" s="86"/>
    </row>
    <row r="1869" spans="1:46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86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86"/>
      <c r="AP1869" s="86"/>
      <c r="AQ1869" s="86"/>
      <c r="AR1869" s="86"/>
      <c r="AS1869" s="86"/>
      <c r="AT1869" s="86"/>
    </row>
    <row r="1870" spans="1:46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86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86"/>
      <c r="AP1870" s="86"/>
      <c r="AQ1870" s="86"/>
      <c r="AR1870" s="86"/>
      <c r="AS1870" s="86"/>
      <c r="AT1870" s="86"/>
    </row>
    <row r="1871" spans="1:46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86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86"/>
      <c r="AP1871" s="86"/>
      <c r="AQ1871" s="86"/>
      <c r="AR1871" s="86"/>
      <c r="AS1871" s="86"/>
      <c r="AT1871" s="86"/>
    </row>
    <row r="1872" spans="1:46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86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86"/>
      <c r="AP1872" s="86"/>
      <c r="AQ1872" s="86"/>
      <c r="AR1872" s="86"/>
      <c r="AS1872" s="86"/>
      <c r="AT1872" s="86"/>
    </row>
    <row r="1873" spans="1:46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86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86"/>
      <c r="AP1873" s="86"/>
      <c r="AQ1873" s="86"/>
      <c r="AR1873" s="86"/>
      <c r="AS1873" s="86"/>
      <c r="AT1873" s="86"/>
    </row>
    <row r="1874" spans="1:46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86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86"/>
      <c r="AP1874" s="86"/>
      <c r="AQ1874" s="86"/>
      <c r="AR1874" s="86"/>
      <c r="AS1874" s="86"/>
      <c r="AT1874" s="86"/>
    </row>
    <row r="1875" spans="1:46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86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86"/>
      <c r="AP1875" s="86"/>
      <c r="AQ1875" s="86"/>
      <c r="AR1875" s="86"/>
      <c r="AS1875" s="86"/>
      <c r="AT1875" s="86"/>
    </row>
    <row r="1876" spans="1:46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86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86"/>
      <c r="AP1876" s="86"/>
      <c r="AQ1876" s="86"/>
      <c r="AR1876" s="86"/>
      <c r="AS1876" s="86"/>
      <c r="AT1876" s="86"/>
    </row>
    <row r="1877" spans="1:46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86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86"/>
      <c r="AP1877" s="86"/>
      <c r="AQ1877" s="86"/>
      <c r="AR1877" s="86"/>
      <c r="AS1877" s="86"/>
      <c r="AT1877" s="86"/>
    </row>
    <row r="1878" spans="1:46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86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86"/>
      <c r="AP1878" s="86"/>
      <c r="AQ1878" s="86"/>
      <c r="AR1878" s="86"/>
      <c r="AS1878" s="86"/>
      <c r="AT1878" s="86"/>
    </row>
    <row r="1879" spans="1:46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86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86"/>
      <c r="AP1879" s="86"/>
      <c r="AQ1879" s="86"/>
      <c r="AR1879" s="86"/>
      <c r="AS1879" s="86"/>
      <c r="AT1879" s="86"/>
    </row>
    <row r="1880" spans="1:46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86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86"/>
      <c r="AP1880" s="86"/>
      <c r="AQ1880" s="86"/>
      <c r="AR1880" s="86"/>
      <c r="AS1880" s="86"/>
      <c r="AT1880" s="86"/>
    </row>
    <row r="1881" spans="1:46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86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86"/>
      <c r="AP1881" s="86"/>
      <c r="AQ1881" s="86"/>
      <c r="AR1881" s="86"/>
      <c r="AS1881" s="86"/>
      <c r="AT1881" s="86"/>
    </row>
    <row r="1882" spans="1:46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86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86"/>
      <c r="AP1882" s="86"/>
      <c r="AQ1882" s="86"/>
      <c r="AR1882" s="86"/>
      <c r="AS1882" s="86"/>
      <c r="AT1882" s="86"/>
    </row>
    <row r="1883" spans="1:46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86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86"/>
      <c r="AP1883" s="86"/>
      <c r="AQ1883" s="86"/>
      <c r="AR1883" s="86"/>
      <c r="AS1883" s="86"/>
      <c r="AT1883" s="86"/>
    </row>
    <row r="1884" spans="1:46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86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86"/>
      <c r="AP1884" s="86"/>
      <c r="AQ1884" s="86"/>
      <c r="AR1884" s="86"/>
      <c r="AS1884" s="86"/>
      <c r="AT1884" s="86"/>
    </row>
    <row r="1885" spans="1:46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86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86"/>
      <c r="AP1885" s="86"/>
      <c r="AQ1885" s="86"/>
      <c r="AR1885" s="86"/>
      <c r="AS1885" s="86"/>
      <c r="AT1885" s="86"/>
    </row>
    <row r="1886" spans="1:46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86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86"/>
      <c r="AP1886" s="86"/>
      <c r="AQ1886" s="86"/>
      <c r="AR1886" s="86"/>
      <c r="AS1886" s="86"/>
      <c r="AT1886" s="86"/>
    </row>
    <row r="1887" spans="1:46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86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86"/>
      <c r="AP1887" s="86"/>
      <c r="AQ1887" s="86"/>
      <c r="AR1887" s="86"/>
      <c r="AS1887" s="86"/>
      <c r="AT1887" s="86"/>
    </row>
    <row r="1888" spans="1:46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86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86"/>
      <c r="AP1888" s="86"/>
      <c r="AQ1888" s="86"/>
      <c r="AR1888" s="86"/>
      <c r="AS1888" s="86"/>
      <c r="AT1888" s="86"/>
    </row>
    <row r="1889" spans="1:46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86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86"/>
      <c r="AP1889" s="86"/>
      <c r="AQ1889" s="86"/>
      <c r="AR1889" s="86"/>
      <c r="AS1889" s="86"/>
      <c r="AT1889" s="86"/>
    </row>
    <row r="1890" spans="1:46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86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86"/>
      <c r="AP1890" s="86"/>
      <c r="AQ1890" s="86"/>
      <c r="AR1890" s="86"/>
      <c r="AS1890" s="86"/>
      <c r="AT1890" s="86"/>
    </row>
    <row r="1891" spans="1:46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86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86"/>
      <c r="AP1891" s="86"/>
      <c r="AQ1891" s="86"/>
      <c r="AR1891" s="86"/>
      <c r="AS1891" s="86"/>
      <c r="AT1891" s="86"/>
    </row>
    <row r="1892" spans="1:46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86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86"/>
      <c r="AP1892" s="86"/>
      <c r="AQ1892" s="86"/>
      <c r="AR1892" s="86"/>
      <c r="AS1892" s="86"/>
      <c r="AT1892" s="86"/>
    </row>
    <row r="1893" spans="1:46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86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86"/>
      <c r="AP1893" s="86"/>
      <c r="AQ1893" s="86"/>
      <c r="AR1893" s="86"/>
      <c r="AS1893" s="86"/>
      <c r="AT1893" s="86"/>
    </row>
    <row r="1894" spans="1:46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86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86"/>
      <c r="AP1894" s="86"/>
      <c r="AQ1894" s="86"/>
      <c r="AR1894" s="86"/>
      <c r="AS1894" s="86"/>
      <c r="AT1894" s="86"/>
    </row>
    <row r="1895" spans="1:46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86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86"/>
      <c r="AP1895" s="86"/>
      <c r="AQ1895" s="86"/>
      <c r="AR1895" s="86"/>
      <c r="AS1895" s="86"/>
      <c r="AT1895" s="86"/>
    </row>
    <row r="1896" spans="1:46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86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86"/>
      <c r="AP1896" s="86"/>
      <c r="AQ1896" s="86"/>
      <c r="AR1896" s="86"/>
      <c r="AS1896" s="86"/>
      <c r="AT1896" s="86"/>
    </row>
    <row r="1897" spans="1:46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86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86"/>
      <c r="AP1897" s="86"/>
      <c r="AQ1897" s="86"/>
      <c r="AR1897" s="86"/>
      <c r="AS1897" s="86"/>
      <c r="AT1897" s="86"/>
    </row>
    <row r="1898" spans="1:46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86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86"/>
      <c r="AP1898" s="86"/>
      <c r="AQ1898" s="86"/>
      <c r="AR1898" s="86"/>
      <c r="AS1898" s="86"/>
      <c r="AT1898" s="86"/>
    </row>
    <row r="1899" spans="1:46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86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86"/>
      <c r="AP1899" s="86"/>
      <c r="AQ1899" s="86"/>
      <c r="AR1899" s="86"/>
      <c r="AS1899" s="86"/>
      <c r="AT1899" s="86"/>
    </row>
    <row r="1900" spans="1:46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86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86"/>
      <c r="AP1900" s="86"/>
      <c r="AQ1900" s="86"/>
      <c r="AR1900" s="86"/>
      <c r="AS1900" s="86"/>
      <c r="AT1900" s="86"/>
    </row>
    <row r="1901" spans="1:46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86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86"/>
      <c r="AP1901" s="86"/>
      <c r="AQ1901" s="86"/>
      <c r="AR1901" s="86"/>
      <c r="AS1901" s="86"/>
      <c r="AT1901" s="86"/>
    </row>
    <row r="1902" spans="1:46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86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86"/>
      <c r="AP1902" s="86"/>
      <c r="AQ1902" s="86"/>
      <c r="AR1902" s="86"/>
      <c r="AS1902" s="86"/>
      <c r="AT1902" s="86"/>
    </row>
    <row r="1903" spans="1:46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86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86"/>
      <c r="AP1903" s="86"/>
      <c r="AQ1903" s="86"/>
      <c r="AR1903" s="86"/>
      <c r="AS1903" s="86"/>
      <c r="AT1903" s="86"/>
    </row>
    <row r="1904" spans="1:46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86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86"/>
      <c r="AP1904" s="86"/>
      <c r="AQ1904" s="86"/>
      <c r="AR1904" s="86"/>
      <c r="AS1904" s="86"/>
      <c r="AT1904" s="86"/>
    </row>
    <row r="1905" spans="1:46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86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86"/>
      <c r="AP1905" s="86"/>
      <c r="AQ1905" s="86"/>
      <c r="AR1905" s="86"/>
      <c r="AS1905" s="86"/>
      <c r="AT1905" s="86"/>
    </row>
    <row r="1906" spans="1:46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86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86"/>
      <c r="AP1906" s="86"/>
      <c r="AQ1906" s="86"/>
      <c r="AR1906" s="86"/>
      <c r="AS1906" s="86"/>
      <c r="AT1906" s="86"/>
    </row>
    <row r="1907" spans="1:46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86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86"/>
      <c r="AP1907" s="86"/>
      <c r="AQ1907" s="86"/>
      <c r="AR1907" s="86"/>
      <c r="AS1907" s="86"/>
      <c r="AT1907" s="86"/>
    </row>
    <row r="1908" spans="1:46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86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86"/>
      <c r="AP1908" s="86"/>
      <c r="AQ1908" s="86"/>
      <c r="AR1908" s="86"/>
      <c r="AS1908" s="86"/>
      <c r="AT1908" s="86"/>
    </row>
    <row r="1909" spans="1:46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86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86"/>
      <c r="AP1909" s="86"/>
      <c r="AQ1909" s="86"/>
      <c r="AR1909" s="86"/>
      <c r="AS1909" s="86"/>
      <c r="AT1909" s="86"/>
    </row>
    <row r="1910" spans="1:46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86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86"/>
      <c r="AP1910" s="86"/>
      <c r="AQ1910" s="86"/>
      <c r="AR1910" s="86"/>
      <c r="AS1910" s="86"/>
      <c r="AT1910" s="86"/>
    </row>
    <row r="1911" spans="1:46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86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86"/>
      <c r="AP1911" s="86"/>
      <c r="AQ1911" s="86"/>
      <c r="AR1911" s="86"/>
      <c r="AS1911" s="86"/>
      <c r="AT1911" s="86"/>
    </row>
    <row r="1912" spans="1:46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86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86"/>
      <c r="AP1912" s="86"/>
      <c r="AQ1912" s="86"/>
      <c r="AR1912" s="86"/>
      <c r="AS1912" s="86"/>
      <c r="AT1912" s="86"/>
    </row>
    <row r="1913" spans="1:46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86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86"/>
      <c r="AP1913" s="86"/>
      <c r="AQ1913" s="86"/>
      <c r="AR1913" s="86"/>
      <c r="AS1913" s="86"/>
      <c r="AT1913" s="86"/>
    </row>
    <row r="1914" spans="1:46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86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86"/>
      <c r="AP1914" s="86"/>
      <c r="AQ1914" s="86"/>
      <c r="AR1914" s="86"/>
      <c r="AS1914" s="86"/>
      <c r="AT1914" s="86"/>
    </row>
    <row r="1915" spans="1:46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86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86"/>
      <c r="AP1915" s="86"/>
      <c r="AQ1915" s="86"/>
      <c r="AR1915" s="86"/>
      <c r="AS1915" s="86"/>
      <c r="AT1915" s="86"/>
    </row>
    <row r="1916" spans="1:46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86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86"/>
      <c r="AP1916" s="86"/>
      <c r="AQ1916" s="86"/>
      <c r="AR1916" s="86"/>
      <c r="AS1916" s="86"/>
      <c r="AT1916" s="86"/>
    </row>
    <row r="1917" spans="1:46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86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86"/>
      <c r="AP1917" s="86"/>
      <c r="AQ1917" s="86"/>
      <c r="AR1917" s="86"/>
      <c r="AS1917" s="86"/>
      <c r="AT1917" s="86"/>
    </row>
    <row r="1918" spans="1:46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86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86"/>
      <c r="AP1918" s="86"/>
      <c r="AQ1918" s="86"/>
      <c r="AR1918" s="86"/>
      <c r="AS1918" s="86"/>
      <c r="AT1918" s="86"/>
    </row>
    <row r="1919" spans="1:46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86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86"/>
      <c r="AP1919" s="86"/>
      <c r="AQ1919" s="86"/>
      <c r="AR1919" s="86"/>
      <c r="AS1919" s="86"/>
      <c r="AT1919" s="86"/>
    </row>
    <row r="1920" spans="1:46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86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86"/>
      <c r="AP1920" s="86"/>
      <c r="AQ1920" s="86"/>
      <c r="AR1920" s="86"/>
      <c r="AS1920" s="86"/>
      <c r="AT1920" s="86"/>
    </row>
    <row r="1921" spans="1:46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86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86"/>
      <c r="AP1921" s="86"/>
      <c r="AQ1921" s="86"/>
      <c r="AR1921" s="86"/>
      <c r="AS1921" s="86"/>
      <c r="AT1921" s="86"/>
    </row>
    <row r="1922" spans="1:46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86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86"/>
      <c r="AP1922" s="86"/>
      <c r="AQ1922" s="86"/>
      <c r="AR1922" s="86"/>
      <c r="AS1922" s="86"/>
      <c r="AT1922" s="86"/>
    </row>
    <row r="1923" spans="1:46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86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86"/>
      <c r="AP1923" s="86"/>
      <c r="AQ1923" s="86"/>
      <c r="AR1923" s="86"/>
      <c r="AS1923" s="86"/>
      <c r="AT1923" s="86"/>
    </row>
    <row r="1924" spans="1:46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86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86"/>
      <c r="AP1924" s="86"/>
      <c r="AQ1924" s="86"/>
      <c r="AR1924" s="86"/>
      <c r="AS1924" s="86"/>
      <c r="AT1924" s="86"/>
    </row>
    <row r="1925" spans="1:46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86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86"/>
      <c r="AP1925" s="86"/>
      <c r="AQ1925" s="86"/>
      <c r="AR1925" s="86"/>
      <c r="AS1925" s="86"/>
      <c r="AT1925" s="86"/>
    </row>
    <row r="1926" spans="1:46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86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86"/>
      <c r="AP1926" s="86"/>
      <c r="AQ1926" s="86"/>
      <c r="AR1926" s="86"/>
      <c r="AS1926" s="86"/>
      <c r="AT1926" s="86"/>
    </row>
    <row r="1927" spans="1:46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86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86"/>
      <c r="AP1927" s="86"/>
      <c r="AQ1927" s="86"/>
      <c r="AR1927" s="86"/>
      <c r="AS1927" s="86"/>
      <c r="AT1927" s="86"/>
    </row>
    <row r="1928" spans="1:46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86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86"/>
      <c r="AP1928" s="86"/>
      <c r="AQ1928" s="86"/>
      <c r="AR1928" s="86"/>
      <c r="AS1928" s="86"/>
      <c r="AT1928" s="86"/>
    </row>
    <row r="1929" spans="1:46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86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86"/>
      <c r="AP1929" s="86"/>
      <c r="AQ1929" s="86"/>
      <c r="AR1929" s="86"/>
      <c r="AS1929" s="86"/>
      <c r="AT1929" s="86"/>
    </row>
    <row r="1930" spans="1:46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86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86"/>
      <c r="AP1930" s="86"/>
      <c r="AQ1930" s="86"/>
      <c r="AR1930" s="86"/>
      <c r="AS1930" s="86"/>
      <c r="AT1930" s="86"/>
    </row>
    <row r="1931" spans="1:46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86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86"/>
      <c r="AP1931" s="86"/>
      <c r="AQ1931" s="86"/>
      <c r="AR1931" s="86"/>
      <c r="AS1931" s="86"/>
      <c r="AT1931" s="86"/>
    </row>
    <row r="1932" spans="1:46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86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86"/>
      <c r="AP1932" s="86"/>
      <c r="AQ1932" s="86"/>
      <c r="AR1932" s="86"/>
      <c r="AS1932" s="86"/>
      <c r="AT1932" s="86"/>
    </row>
    <row r="1933" spans="1:46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86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86"/>
      <c r="AP1933" s="86"/>
      <c r="AQ1933" s="86"/>
      <c r="AR1933" s="86"/>
      <c r="AS1933" s="86"/>
      <c r="AT1933" s="86"/>
    </row>
    <row r="1934" spans="1:46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86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86"/>
      <c r="AP1934" s="86"/>
      <c r="AQ1934" s="86"/>
      <c r="AR1934" s="86"/>
      <c r="AS1934" s="86"/>
      <c r="AT1934" s="86"/>
    </row>
    <row r="1935" spans="1:46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86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86"/>
      <c r="AP1935" s="86"/>
      <c r="AQ1935" s="86"/>
      <c r="AR1935" s="86"/>
      <c r="AS1935" s="86"/>
      <c r="AT1935" s="86"/>
    </row>
    <row r="1936" spans="1:46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86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86"/>
      <c r="AP1936" s="86"/>
      <c r="AQ1936" s="86"/>
      <c r="AR1936" s="86"/>
      <c r="AS1936" s="86"/>
      <c r="AT1936" s="86"/>
    </row>
    <row r="1937" spans="1:46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86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86"/>
      <c r="AP1937" s="86"/>
      <c r="AQ1937" s="86"/>
      <c r="AR1937" s="86"/>
      <c r="AS1937" s="86"/>
      <c r="AT1937" s="86"/>
    </row>
    <row r="1938" spans="1:46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86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86"/>
      <c r="AP1938" s="86"/>
      <c r="AQ1938" s="86"/>
      <c r="AR1938" s="86"/>
      <c r="AS1938" s="86"/>
      <c r="AT1938" s="86"/>
    </row>
    <row r="1939" spans="1:46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86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86"/>
      <c r="AP1939" s="86"/>
      <c r="AQ1939" s="86"/>
      <c r="AR1939" s="86"/>
      <c r="AS1939" s="86"/>
      <c r="AT1939" s="86"/>
    </row>
    <row r="1940" spans="1:46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86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86"/>
      <c r="AP1940" s="86"/>
      <c r="AQ1940" s="86"/>
      <c r="AR1940" s="86"/>
      <c r="AS1940" s="86"/>
      <c r="AT1940" s="86"/>
    </row>
    <row r="1941" spans="1:46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86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86"/>
      <c r="AP1941" s="86"/>
      <c r="AQ1941" s="86"/>
      <c r="AR1941" s="86"/>
      <c r="AS1941" s="86"/>
      <c r="AT1941" s="86"/>
    </row>
    <row r="1942" spans="1:46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86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86"/>
      <c r="AP1942" s="86"/>
      <c r="AQ1942" s="86"/>
      <c r="AR1942" s="86"/>
      <c r="AS1942" s="86"/>
      <c r="AT1942" s="86"/>
    </row>
    <row r="1943" spans="1:46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86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86"/>
      <c r="AP1943" s="86"/>
      <c r="AQ1943" s="86"/>
      <c r="AR1943" s="86"/>
      <c r="AS1943" s="86"/>
      <c r="AT1943" s="86"/>
    </row>
    <row r="1944" spans="1:46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86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86"/>
      <c r="AP1944" s="86"/>
      <c r="AQ1944" s="86"/>
      <c r="AR1944" s="86"/>
      <c r="AS1944" s="86"/>
      <c r="AT1944" s="86"/>
    </row>
    <row r="1945" spans="1:46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86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86"/>
      <c r="AP1945" s="86"/>
      <c r="AQ1945" s="86"/>
      <c r="AR1945" s="86"/>
      <c r="AS1945" s="86"/>
      <c r="AT1945" s="86"/>
    </row>
    <row r="1946" spans="1:46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86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86"/>
      <c r="AP1946" s="86"/>
      <c r="AQ1946" s="86"/>
      <c r="AR1946" s="86"/>
      <c r="AS1946" s="86"/>
      <c r="AT1946" s="86"/>
    </row>
    <row r="1947" spans="1:46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86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86"/>
      <c r="AP1947" s="86"/>
      <c r="AQ1947" s="86"/>
      <c r="AR1947" s="86"/>
      <c r="AS1947" s="86"/>
      <c r="AT1947" s="86"/>
    </row>
    <row r="1948" spans="1:46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86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86"/>
      <c r="AP1948" s="86"/>
      <c r="AQ1948" s="86"/>
      <c r="AR1948" s="86"/>
      <c r="AS1948" s="86"/>
      <c r="AT1948" s="86"/>
    </row>
    <row r="1949" spans="1:46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86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86"/>
      <c r="AP1949" s="86"/>
      <c r="AQ1949" s="86"/>
      <c r="AR1949" s="86"/>
      <c r="AS1949" s="86"/>
      <c r="AT1949" s="86"/>
    </row>
    <row r="1950" spans="1:46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86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86"/>
      <c r="AP1950" s="86"/>
      <c r="AQ1950" s="86"/>
      <c r="AR1950" s="86"/>
      <c r="AS1950" s="86"/>
      <c r="AT1950" s="86"/>
    </row>
    <row r="1951" spans="1:46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86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86"/>
      <c r="AP1951" s="86"/>
      <c r="AQ1951" s="86"/>
      <c r="AR1951" s="86"/>
      <c r="AS1951" s="86"/>
      <c r="AT1951" s="86"/>
    </row>
    <row r="1952" spans="1:46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86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86"/>
      <c r="AP1952" s="86"/>
      <c r="AQ1952" s="86"/>
      <c r="AR1952" s="86"/>
      <c r="AS1952" s="86"/>
      <c r="AT1952" s="86"/>
    </row>
    <row r="1953" spans="1:46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86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86"/>
      <c r="AP1953" s="86"/>
      <c r="AQ1953" s="86"/>
      <c r="AR1953" s="86"/>
      <c r="AS1953" s="86"/>
      <c r="AT1953" s="86"/>
    </row>
    <row r="1954" spans="1:46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86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86"/>
      <c r="AP1954" s="86"/>
      <c r="AQ1954" s="86"/>
      <c r="AR1954" s="86"/>
      <c r="AS1954" s="86"/>
      <c r="AT1954" s="86"/>
    </row>
    <row r="1955" spans="1:46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86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86"/>
      <c r="AP1955" s="86"/>
      <c r="AQ1955" s="86"/>
      <c r="AR1955" s="86"/>
      <c r="AS1955" s="86"/>
      <c r="AT1955" s="86"/>
    </row>
    <row r="1956" spans="1:46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86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86"/>
      <c r="AP1956" s="86"/>
      <c r="AQ1956" s="86"/>
      <c r="AR1956" s="86"/>
      <c r="AS1956" s="86"/>
      <c r="AT1956" s="86"/>
    </row>
    <row r="1957" spans="1:46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86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86"/>
      <c r="AP1957" s="86"/>
      <c r="AQ1957" s="86"/>
      <c r="AR1957" s="86"/>
      <c r="AS1957" s="86"/>
      <c r="AT1957" s="86"/>
    </row>
    <row r="1958" spans="1:46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86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86"/>
      <c r="AP1958" s="86"/>
      <c r="AQ1958" s="86"/>
      <c r="AR1958" s="86"/>
      <c r="AS1958" s="86"/>
      <c r="AT1958" s="86"/>
    </row>
    <row r="1959" spans="1:46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86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86"/>
      <c r="AP1959" s="86"/>
      <c r="AQ1959" s="86"/>
      <c r="AR1959" s="86"/>
      <c r="AS1959" s="86"/>
      <c r="AT1959" s="86"/>
    </row>
    <row r="1960" spans="1:46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86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86"/>
      <c r="AP1960" s="86"/>
      <c r="AQ1960" s="86"/>
      <c r="AR1960" s="86"/>
      <c r="AS1960" s="86"/>
      <c r="AT1960" s="86"/>
    </row>
    <row r="1961" spans="1:46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86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86"/>
      <c r="AP1961" s="86"/>
      <c r="AQ1961" s="86"/>
      <c r="AR1961" s="86"/>
      <c r="AS1961" s="86"/>
      <c r="AT1961" s="86"/>
    </row>
    <row r="1962" spans="1:46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86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86"/>
      <c r="AP1962" s="86"/>
      <c r="AQ1962" s="86"/>
      <c r="AR1962" s="86"/>
      <c r="AS1962" s="86"/>
      <c r="AT1962" s="86"/>
    </row>
    <row r="1963" spans="1:46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86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86"/>
      <c r="AP1963" s="86"/>
      <c r="AQ1963" s="86"/>
      <c r="AR1963" s="86"/>
      <c r="AS1963" s="86"/>
      <c r="AT1963" s="86"/>
    </row>
    <row r="1964" spans="1:46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86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86"/>
      <c r="AP1964" s="86"/>
      <c r="AQ1964" s="86"/>
      <c r="AR1964" s="86"/>
      <c r="AS1964" s="86"/>
      <c r="AT1964" s="86"/>
    </row>
    <row r="1965" spans="1:46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86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86"/>
      <c r="AP1965" s="86"/>
      <c r="AQ1965" s="86"/>
      <c r="AR1965" s="86"/>
      <c r="AS1965" s="86"/>
      <c r="AT1965" s="86"/>
    </row>
    <row r="1966" spans="1:46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86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86"/>
      <c r="AP1966" s="86"/>
      <c r="AQ1966" s="86"/>
      <c r="AR1966" s="86"/>
      <c r="AS1966" s="86"/>
      <c r="AT1966" s="86"/>
    </row>
    <row r="1967" spans="1:46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86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86"/>
      <c r="AP1967" s="86"/>
      <c r="AQ1967" s="86"/>
      <c r="AR1967" s="86"/>
      <c r="AS1967" s="86"/>
      <c r="AT1967" s="86"/>
    </row>
    <row r="1968" spans="1:46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86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86"/>
      <c r="AP1968" s="86"/>
      <c r="AQ1968" s="86"/>
      <c r="AR1968" s="86"/>
      <c r="AS1968" s="86"/>
      <c r="AT1968" s="86"/>
    </row>
    <row r="1969" spans="1:46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86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86"/>
      <c r="AP1969" s="86"/>
      <c r="AQ1969" s="86"/>
      <c r="AR1969" s="86"/>
      <c r="AS1969" s="86"/>
      <c r="AT1969" s="86"/>
    </row>
    <row r="1970" spans="1:46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86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86"/>
      <c r="AP1970" s="86"/>
      <c r="AQ1970" s="86"/>
      <c r="AR1970" s="86"/>
      <c r="AS1970" s="86"/>
      <c r="AT1970" s="86"/>
    </row>
    <row r="1971" spans="1:46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86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86"/>
      <c r="AP1971" s="86"/>
      <c r="AQ1971" s="86"/>
      <c r="AR1971" s="86"/>
      <c r="AS1971" s="86"/>
      <c r="AT1971" s="86"/>
    </row>
    <row r="1972" spans="1:46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86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86"/>
      <c r="AP1972" s="86"/>
      <c r="AQ1972" s="86"/>
      <c r="AR1972" s="86"/>
      <c r="AS1972" s="86"/>
      <c r="AT1972" s="86"/>
    </row>
    <row r="1973" spans="1:46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86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86"/>
      <c r="AP1973" s="86"/>
      <c r="AQ1973" s="86"/>
      <c r="AR1973" s="86"/>
      <c r="AS1973" s="86"/>
      <c r="AT1973" s="86"/>
    </row>
    <row r="1974" spans="1:46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86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86"/>
      <c r="AP1974" s="86"/>
      <c r="AQ1974" s="86"/>
      <c r="AR1974" s="86"/>
      <c r="AS1974" s="86"/>
      <c r="AT1974" s="86"/>
    </row>
    <row r="1975" spans="1:46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86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86"/>
      <c r="AP1975" s="86"/>
      <c r="AQ1975" s="86"/>
      <c r="AR1975" s="86"/>
      <c r="AS1975" s="86"/>
      <c r="AT1975" s="86"/>
    </row>
    <row r="1976" spans="1:46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86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86"/>
      <c r="AP1976" s="86"/>
      <c r="AQ1976" s="86"/>
      <c r="AR1976" s="86"/>
      <c r="AS1976" s="86"/>
      <c r="AT1976" s="86"/>
    </row>
    <row r="1977" spans="1:46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86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86"/>
      <c r="AP1977" s="86"/>
      <c r="AQ1977" s="86"/>
      <c r="AR1977" s="86"/>
      <c r="AS1977" s="86"/>
      <c r="AT1977" s="86"/>
    </row>
    <row r="1978" spans="1:46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86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86"/>
      <c r="AP1978" s="86"/>
      <c r="AQ1978" s="86"/>
      <c r="AR1978" s="86"/>
      <c r="AS1978" s="86"/>
      <c r="AT1978" s="86"/>
    </row>
    <row r="1979" spans="1:46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86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86"/>
      <c r="AP1979" s="86"/>
      <c r="AQ1979" s="86"/>
      <c r="AR1979" s="86"/>
      <c r="AS1979" s="86"/>
      <c r="AT1979" s="86"/>
    </row>
    <row r="1980" spans="1:46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86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86"/>
      <c r="AP1980" s="86"/>
      <c r="AQ1980" s="86"/>
      <c r="AR1980" s="86"/>
      <c r="AS1980" s="86"/>
      <c r="AT1980" s="86"/>
    </row>
    <row r="1981" spans="1:46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86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86"/>
      <c r="AP1981" s="86"/>
      <c r="AQ1981" s="86"/>
      <c r="AR1981" s="86"/>
      <c r="AS1981" s="86"/>
      <c r="AT1981" s="86"/>
    </row>
    <row r="1982" spans="1:46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86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86"/>
      <c r="AP1982" s="86"/>
      <c r="AQ1982" s="86"/>
      <c r="AR1982" s="86"/>
      <c r="AS1982" s="86"/>
      <c r="AT1982" s="86"/>
    </row>
    <row r="1983" spans="1:46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86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86"/>
      <c r="AP1983" s="86"/>
      <c r="AQ1983" s="86"/>
      <c r="AR1983" s="86"/>
      <c r="AS1983" s="86"/>
      <c r="AT1983" s="86"/>
    </row>
    <row r="1984" spans="1:46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86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86"/>
      <c r="AP1984" s="86"/>
      <c r="AQ1984" s="86"/>
      <c r="AR1984" s="86"/>
      <c r="AS1984" s="86"/>
      <c r="AT1984" s="86"/>
    </row>
    <row r="1985" spans="1:46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86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86"/>
      <c r="AP1985" s="86"/>
      <c r="AQ1985" s="86"/>
      <c r="AR1985" s="86"/>
      <c r="AS1985" s="86"/>
      <c r="AT1985" s="86"/>
    </row>
    <row r="1986" spans="1:46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86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86"/>
      <c r="AP1986" s="86"/>
      <c r="AQ1986" s="86"/>
      <c r="AR1986" s="86"/>
      <c r="AS1986" s="86"/>
      <c r="AT1986" s="86"/>
    </row>
    <row r="1987" spans="1:46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86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86"/>
      <c r="AP1987" s="86"/>
      <c r="AQ1987" s="86"/>
      <c r="AR1987" s="86"/>
      <c r="AS1987" s="86"/>
      <c r="AT1987" s="86"/>
    </row>
    <row r="1988" spans="1:46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86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86"/>
      <c r="AP1988" s="86"/>
      <c r="AQ1988" s="86"/>
      <c r="AR1988" s="86"/>
      <c r="AS1988" s="86"/>
      <c r="AT1988" s="86"/>
    </row>
    <row r="1989" spans="1:46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86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86"/>
      <c r="AP1989" s="86"/>
      <c r="AQ1989" s="86"/>
      <c r="AR1989" s="86"/>
      <c r="AS1989" s="86"/>
      <c r="AT1989" s="86"/>
    </row>
    <row r="1990" spans="1:46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86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86"/>
      <c r="AP1990" s="86"/>
      <c r="AQ1990" s="86"/>
      <c r="AR1990" s="86"/>
      <c r="AS1990" s="86"/>
      <c r="AT1990" s="86"/>
    </row>
    <row r="1991" spans="1:46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86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86"/>
      <c r="AP1991" s="86"/>
      <c r="AQ1991" s="86"/>
      <c r="AR1991" s="86"/>
      <c r="AS1991" s="86"/>
      <c r="AT1991" s="86"/>
    </row>
    <row r="1992" spans="1:46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86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86"/>
      <c r="AP1992" s="86"/>
      <c r="AQ1992" s="86"/>
      <c r="AR1992" s="86"/>
      <c r="AS1992" s="86"/>
      <c r="AT1992" s="86"/>
    </row>
    <row r="1993" spans="1:46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86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86"/>
      <c r="AP1993" s="86"/>
      <c r="AQ1993" s="86"/>
      <c r="AR1993" s="86"/>
      <c r="AS1993" s="86"/>
      <c r="AT1993" s="86"/>
    </row>
    <row r="1994" spans="1:46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86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86"/>
      <c r="AP1994" s="86"/>
      <c r="AQ1994" s="86"/>
      <c r="AR1994" s="86"/>
      <c r="AS1994" s="86"/>
      <c r="AT1994" s="86"/>
    </row>
    <row r="1995" spans="1:46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86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86"/>
      <c r="AP1995" s="86"/>
      <c r="AQ1995" s="86"/>
      <c r="AR1995" s="86"/>
      <c r="AS1995" s="86"/>
      <c r="AT1995" s="86"/>
    </row>
    <row r="1996" spans="1:46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86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86"/>
      <c r="AP1996" s="86"/>
      <c r="AQ1996" s="86"/>
      <c r="AR1996" s="86"/>
      <c r="AS1996" s="86"/>
      <c r="AT1996" s="86"/>
    </row>
    <row r="1997" spans="1:46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86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86"/>
      <c r="AP1997" s="86"/>
      <c r="AQ1997" s="86"/>
      <c r="AR1997" s="86"/>
      <c r="AS1997" s="86"/>
      <c r="AT1997" s="86"/>
    </row>
    <row r="1998" spans="1:46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86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86"/>
      <c r="AP1998" s="86"/>
      <c r="AQ1998" s="86"/>
      <c r="AR1998" s="86"/>
      <c r="AS1998" s="86"/>
      <c r="AT1998" s="86"/>
    </row>
    <row r="1999" spans="1:46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86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86"/>
      <c r="AP1999" s="86"/>
      <c r="AQ1999" s="86"/>
      <c r="AR1999" s="86"/>
      <c r="AS1999" s="86"/>
      <c r="AT1999" s="86"/>
    </row>
    <row r="2000" spans="1:46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86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86"/>
      <c r="AP2000" s="86"/>
      <c r="AQ2000" s="86"/>
      <c r="AR2000" s="86"/>
      <c r="AS2000" s="86"/>
      <c r="AT2000" s="86"/>
    </row>
    <row r="2001" spans="1:46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86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86"/>
      <c r="AP2001" s="86"/>
      <c r="AQ2001" s="86"/>
      <c r="AR2001" s="86"/>
      <c r="AS2001" s="86"/>
      <c r="AT2001" s="86"/>
    </row>
    <row r="2002" spans="1:46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86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86"/>
      <c r="AP2002" s="86"/>
      <c r="AQ2002" s="86"/>
      <c r="AR2002" s="86"/>
      <c r="AS2002" s="86"/>
      <c r="AT2002" s="86"/>
    </row>
    <row r="2003" spans="1:46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86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86"/>
      <c r="AP2003" s="86"/>
      <c r="AQ2003" s="86"/>
      <c r="AR2003" s="86"/>
      <c r="AS2003" s="86"/>
      <c r="AT2003" s="86"/>
    </row>
    <row r="2004" spans="1:46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86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86"/>
      <c r="AP2004" s="86"/>
      <c r="AQ2004" s="86"/>
      <c r="AR2004" s="86"/>
      <c r="AS2004" s="86"/>
      <c r="AT2004" s="86"/>
    </row>
    <row r="2005" spans="1:46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86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86"/>
      <c r="AP2005" s="86"/>
      <c r="AQ2005" s="86"/>
      <c r="AR2005" s="86"/>
      <c r="AS2005" s="86"/>
      <c r="AT2005" s="86"/>
    </row>
    <row r="2006" spans="1:46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86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86"/>
      <c r="AP2006" s="86"/>
      <c r="AQ2006" s="86"/>
      <c r="AR2006" s="86"/>
      <c r="AS2006" s="86"/>
      <c r="AT2006" s="86"/>
    </row>
    <row r="2007" spans="1:46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86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86"/>
      <c r="AP2007" s="86"/>
      <c r="AQ2007" s="86"/>
      <c r="AR2007" s="86"/>
      <c r="AS2007" s="86"/>
      <c r="AT2007" s="86"/>
    </row>
    <row r="2008" spans="1:46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86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86"/>
      <c r="AP2008" s="86"/>
      <c r="AQ2008" s="86"/>
      <c r="AR2008" s="86"/>
      <c r="AS2008" s="86"/>
      <c r="AT2008" s="86"/>
    </row>
    <row r="2009" spans="1:46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86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86"/>
      <c r="AP2009" s="86"/>
      <c r="AQ2009" s="86"/>
      <c r="AR2009" s="86"/>
      <c r="AS2009" s="86"/>
      <c r="AT2009" s="86"/>
    </row>
    <row r="2010" spans="1:46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86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86"/>
      <c r="AP2010" s="86"/>
      <c r="AQ2010" s="86"/>
      <c r="AR2010" s="86"/>
      <c r="AS2010" s="86"/>
      <c r="AT2010" s="86"/>
    </row>
    <row r="2011" spans="1:46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86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86"/>
      <c r="AP2011" s="86"/>
      <c r="AQ2011" s="86"/>
      <c r="AR2011" s="86"/>
      <c r="AS2011" s="86"/>
      <c r="AT2011" s="86"/>
    </row>
    <row r="2012" spans="1:46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86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86"/>
      <c r="AP2012" s="86"/>
      <c r="AQ2012" s="86"/>
      <c r="AR2012" s="86"/>
      <c r="AS2012" s="86"/>
      <c r="AT2012" s="86"/>
    </row>
    <row r="2013" spans="1:46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86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86"/>
      <c r="AP2013" s="86"/>
      <c r="AQ2013" s="86"/>
      <c r="AR2013" s="86"/>
      <c r="AS2013" s="86"/>
      <c r="AT2013" s="86"/>
    </row>
    <row r="2014" spans="1:46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86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86"/>
      <c r="AP2014" s="86"/>
      <c r="AQ2014" s="86"/>
      <c r="AR2014" s="86"/>
      <c r="AS2014" s="86"/>
      <c r="AT2014" s="86"/>
    </row>
    <row r="2015" spans="1:46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86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86"/>
      <c r="AP2015" s="86"/>
      <c r="AQ2015" s="86"/>
      <c r="AR2015" s="86"/>
      <c r="AS2015" s="86"/>
      <c r="AT2015" s="86"/>
    </row>
    <row r="2016" spans="1:46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86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86"/>
      <c r="AP2016" s="86"/>
      <c r="AQ2016" s="86"/>
      <c r="AR2016" s="86"/>
      <c r="AS2016" s="86"/>
      <c r="AT2016" s="86"/>
    </row>
    <row r="2017" spans="1:46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86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86"/>
      <c r="AP2017" s="86"/>
      <c r="AQ2017" s="86"/>
      <c r="AR2017" s="86"/>
      <c r="AS2017" s="86"/>
      <c r="AT2017" s="86"/>
    </row>
    <row r="2018" spans="1:46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86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86"/>
      <c r="AP2018" s="86"/>
      <c r="AQ2018" s="86"/>
      <c r="AR2018" s="86"/>
      <c r="AS2018" s="86"/>
      <c r="AT2018" s="86"/>
    </row>
    <row r="2019" spans="1:46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86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86"/>
      <c r="AP2019" s="86"/>
      <c r="AQ2019" s="86"/>
      <c r="AR2019" s="86"/>
      <c r="AS2019" s="86"/>
      <c r="AT2019" s="86"/>
    </row>
    <row r="2020" spans="1:46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86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86"/>
      <c r="AP2020" s="86"/>
      <c r="AQ2020" s="86"/>
      <c r="AR2020" s="86"/>
      <c r="AS2020" s="86"/>
      <c r="AT2020" s="86"/>
    </row>
    <row r="2021" spans="1:46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86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86"/>
      <c r="AP2021" s="86"/>
      <c r="AQ2021" s="86"/>
      <c r="AR2021" s="86"/>
      <c r="AS2021" s="86"/>
      <c r="AT2021" s="86"/>
    </row>
    <row r="2022" spans="1:46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86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86"/>
      <c r="AP2022" s="86"/>
      <c r="AQ2022" s="86"/>
      <c r="AR2022" s="86"/>
      <c r="AS2022" s="86"/>
      <c r="AT2022" s="86"/>
    </row>
    <row r="2023" spans="1:46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86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86"/>
      <c r="AP2023" s="86"/>
      <c r="AQ2023" s="86"/>
      <c r="AR2023" s="86"/>
      <c r="AS2023" s="86"/>
      <c r="AT2023" s="86"/>
    </row>
    <row r="2024" spans="1:46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86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86"/>
      <c r="AP2024" s="86"/>
      <c r="AQ2024" s="86"/>
      <c r="AR2024" s="86"/>
      <c r="AS2024" s="86"/>
      <c r="AT2024" s="86"/>
    </row>
    <row r="2025" spans="1:46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86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86"/>
      <c r="AP2025" s="86"/>
      <c r="AQ2025" s="86"/>
      <c r="AR2025" s="86"/>
      <c r="AS2025" s="86"/>
      <c r="AT2025" s="86"/>
    </row>
    <row r="2026" spans="1:46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86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86"/>
      <c r="AP2026" s="86"/>
      <c r="AQ2026" s="86"/>
      <c r="AR2026" s="86"/>
      <c r="AS2026" s="86"/>
      <c r="AT2026" s="86"/>
    </row>
    <row r="2027" spans="1:46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86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86"/>
      <c r="AP2027" s="86"/>
      <c r="AQ2027" s="86"/>
      <c r="AR2027" s="86"/>
      <c r="AS2027" s="86"/>
      <c r="AT2027" s="86"/>
    </row>
    <row r="2028" spans="1:46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86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86"/>
      <c r="AP2028" s="86"/>
      <c r="AQ2028" s="86"/>
      <c r="AR2028" s="86"/>
      <c r="AS2028" s="86"/>
      <c r="AT2028" s="86"/>
    </row>
    <row r="2029" spans="1:46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86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86"/>
      <c r="AP2029" s="86"/>
      <c r="AQ2029" s="86"/>
      <c r="AR2029" s="86"/>
      <c r="AS2029" s="86"/>
      <c r="AT2029" s="86"/>
    </row>
    <row r="2030" spans="1:46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86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86"/>
      <c r="AP2030" s="86"/>
      <c r="AQ2030" s="86"/>
      <c r="AR2030" s="86"/>
      <c r="AS2030" s="86"/>
      <c r="AT2030" s="86"/>
    </row>
    <row r="2031" spans="1:46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86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86"/>
      <c r="AP2031" s="86"/>
      <c r="AQ2031" s="86"/>
      <c r="AR2031" s="86"/>
      <c r="AS2031" s="86"/>
      <c r="AT2031" s="86"/>
    </row>
    <row r="2032" spans="1:46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86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86"/>
      <c r="AP2032" s="86"/>
      <c r="AQ2032" s="86"/>
      <c r="AR2032" s="86"/>
      <c r="AS2032" s="86"/>
      <c r="AT2032" s="86"/>
    </row>
    <row r="2033" spans="1:46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86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86"/>
      <c r="AP2033" s="86"/>
      <c r="AQ2033" s="86"/>
      <c r="AR2033" s="86"/>
      <c r="AS2033" s="86"/>
      <c r="AT2033" s="86"/>
    </row>
    <row r="2034" spans="1:46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86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86"/>
      <c r="AP2034" s="86"/>
      <c r="AQ2034" s="86"/>
      <c r="AR2034" s="86"/>
      <c r="AS2034" s="86"/>
      <c r="AT2034" s="86"/>
    </row>
    <row r="2035" spans="1:46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86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86"/>
      <c r="AP2035" s="86"/>
      <c r="AQ2035" s="86"/>
      <c r="AR2035" s="86"/>
      <c r="AS2035" s="86"/>
      <c r="AT2035" s="86"/>
    </row>
    <row r="2036" spans="1:46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86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86"/>
      <c r="AP2036" s="86"/>
      <c r="AQ2036" s="86"/>
      <c r="AR2036" s="86"/>
      <c r="AS2036" s="86"/>
      <c r="AT2036" s="86"/>
    </row>
    <row r="2037" spans="1:46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86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86"/>
      <c r="AP2037" s="86"/>
      <c r="AQ2037" s="86"/>
      <c r="AR2037" s="86"/>
      <c r="AS2037" s="86"/>
      <c r="AT2037" s="86"/>
    </row>
    <row r="2038" spans="1:46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86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86"/>
      <c r="AP2038" s="86"/>
      <c r="AQ2038" s="86"/>
      <c r="AR2038" s="86"/>
      <c r="AS2038" s="86"/>
      <c r="AT2038" s="86"/>
    </row>
    <row r="2039" spans="1:46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86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86"/>
      <c r="AP2039" s="86"/>
      <c r="AQ2039" s="86"/>
      <c r="AR2039" s="86"/>
      <c r="AS2039" s="86"/>
      <c r="AT2039" s="86"/>
    </row>
    <row r="2040" spans="1:46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86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86"/>
      <c r="AP2040" s="86"/>
      <c r="AQ2040" s="86"/>
      <c r="AR2040" s="86"/>
      <c r="AS2040" s="86"/>
      <c r="AT2040" s="86"/>
    </row>
    <row r="2041" spans="1:46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86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86"/>
      <c r="AP2041" s="86"/>
      <c r="AQ2041" s="86"/>
      <c r="AR2041" s="86"/>
      <c r="AS2041" s="86"/>
      <c r="AT2041" s="86"/>
    </row>
    <row r="2042" spans="1:46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86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86"/>
      <c r="AP2042" s="86"/>
      <c r="AQ2042" s="86"/>
      <c r="AR2042" s="86"/>
      <c r="AS2042" s="86"/>
      <c r="AT2042" s="86"/>
    </row>
    <row r="2043" spans="1:46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86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86"/>
      <c r="AP2043" s="86"/>
      <c r="AQ2043" s="86"/>
      <c r="AR2043" s="86"/>
      <c r="AS2043" s="86"/>
      <c r="AT2043" s="86"/>
    </row>
    <row r="2044" spans="1:46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86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86"/>
      <c r="AP2044" s="86"/>
      <c r="AQ2044" s="86"/>
      <c r="AR2044" s="86"/>
      <c r="AS2044" s="86"/>
      <c r="AT2044" s="86"/>
    </row>
    <row r="2045" spans="1:46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86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86"/>
      <c r="AP2045" s="86"/>
      <c r="AQ2045" s="86"/>
      <c r="AR2045" s="86"/>
      <c r="AS2045" s="86"/>
      <c r="AT2045" s="86"/>
    </row>
    <row r="2046" spans="1:46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86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86"/>
      <c r="AP2046" s="86"/>
      <c r="AQ2046" s="86"/>
      <c r="AR2046" s="86"/>
      <c r="AS2046" s="86"/>
      <c r="AT2046" s="86"/>
    </row>
    <row r="2047" spans="1:46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86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86"/>
      <c r="AP2047" s="86"/>
      <c r="AQ2047" s="86"/>
      <c r="AR2047" s="86"/>
      <c r="AS2047" s="86"/>
      <c r="AT2047" s="86"/>
    </row>
    <row r="2048" spans="1:46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86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86"/>
      <c r="AP2048" s="86"/>
      <c r="AQ2048" s="86"/>
      <c r="AR2048" s="86"/>
      <c r="AS2048" s="86"/>
      <c r="AT2048" s="86"/>
    </row>
    <row r="2049" spans="1:46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86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86"/>
      <c r="AP2049" s="86"/>
      <c r="AQ2049" s="86"/>
      <c r="AR2049" s="86"/>
      <c r="AS2049" s="86"/>
      <c r="AT2049" s="86"/>
    </row>
    <row r="2050" spans="1:46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86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86"/>
      <c r="AP2050" s="86"/>
      <c r="AQ2050" s="86"/>
      <c r="AR2050" s="86"/>
      <c r="AS2050" s="86"/>
      <c r="AT2050" s="86"/>
    </row>
    <row r="2051" spans="1:46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86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86"/>
      <c r="AP2051" s="86"/>
      <c r="AQ2051" s="86"/>
      <c r="AR2051" s="86"/>
      <c r="AS2051" s="86"/>
      <c r="AT2051" s="86"/>
    </row>
    <row r="2052" spans="1:46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86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86"/>
      <c r="AP2052" s="86"/>
      <c r="AQ2052" s="86"/>
      <c r="AR2052" s="86"/>
      <c r="AS2052" s="86"/>
      <c r="AT2052" s="86"/>
    </row>
    <row r="2053" spans="1:46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86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86"/>
      <c r="AP2053" s="86"/>
      <c r="AQ2053" s="86"/>
      <c r="AR2053" s="86"/>
      <c r="AS2053" s="86"/>
      <c r="AT2053" s="86"/>
    </row>
    <row r="2054" spans="1:46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86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86"/>
      <c r="AP2054" s="86"/>
      <c r="AQ2054" s="86"/>
      <c r="AR2054" s="86"/>
      <c r="AS2054" s="86"/>
      <c r="AT2054" s="86"/>
    </row>
    <row r="2055" spans="1:46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86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86"/>
      <c r="AP2055" s="86"/>
      <c r="AQ2055" s="86"/>
      <c r="AR2055" s="86"/>
      <c r="AS2055" s="86"/>
      <c r="AT2055" s="86"/>
    </row>
    <row r="2056" spans="1:46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86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86"/>
      <c r="AP2056" s="86"/>
      <c r="AQ2056" s="86"/>
      <c r="AR2056" s="86"/>
      <c r="AS2056" s="86"/>
      <c r="AT2056" s="86"/>
    </row>
    <row r="2057" spans="1:46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86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86"/>
      <c r="AP2057" s="86"/>
      <c r="AQ2057" s="86"/>
      <c r="AR2057" s="86"/>
      <c r="AS2057" s="86"/>
      <c r="AT2057" s="86"/>
    </row>
    <row r="2058" spans="1:46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86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86"/>
      <c r="AP2058" s="86"/>
      <c r="AQ2058" s="86"/>
      <c r="AR2058" s="86"/>
      <c r="AS2058" s="86"/>
      <c r="AT2058" s="86"/>
    </row>
    <row r="2059" spans="1:46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86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86"/>
      <c r="AP2059" s="86"/>
      <c r="AQ2059" s="86"/>
      <c r="AR2059" s="86"/>
      <c r="AS2059" s="86"/>
      <c r="AT2059" s="86"/>
    </row>
    <row r="2060" spans="1:46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86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86"/>
      <c r="AP2060" s="86"/>
      <c r="AQ2060" s="86"/>
      <c r="AR2060" s="86"/>
      <c r="AS2060" s="86"/>
      <c r="AT2060" s="86"/>
    </row>
    <row r="2061" spans="1:46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86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86"/>
      <c r="AP2061" s="86"/>
      <c r="AQ2061" s="86"/>
      <c r="AR2061" s="86"/>
      <c r="AS2061" s="86"/>
      <c r="AT2061" s="86"/>
    </row>
    <row r="2062" spans="1:46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86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86"/>
      <c r="AP2062" s="86"/>
      <c r="AQ2062" s="86"/>
      <c r="AR2062" s="86"/>
      <c r="AS2062" s="86"/>
      <c r="AT2062" s="86"/>
    </row>
    <row r="2063" spans="1:46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86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86"/>
      <c r="AP2063" s="86"/>
      <c r="AQ2063" s="86"/>
      <c r="AR2063" s="86"/>
      <c r="AS2063" s="86"/>
      <c r="AT2063" s="86"/>
    </row>
    <row r="2064" spans="1:46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86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86"/>
      <c r="AP2064" s="86"/>
      <c r="AQ2064" s="86"/>
      <c r="AR2064" s="86"/>
      <c r="AS2064" s="86"/>
      <c r="AT2064" s="86"/>
    </row>
    <row r="2065" spans="1:46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86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86"/>
      <c r="AP2065" s="86"/>
      <c r="AQ2065" s="86"/>
      <c r="AR2065" s="86"/>
      <c r="AS2065" s="86"/>
      <c r="AT2065" s="86"/>
    </row>
    <row r="2066" spans="1:46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86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86"/>
      <c r="AP2066" s="86"/>
      <c r="AQ2066" s="86"/>
      <c r="AR2066" s="86"/>
      <c r="AS2066" s="86"/>
      <c r="AT2066" s="86"/>
    </row>
    <row r="2067" spans="1:46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86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86"/>
      <c r="AP2067" s="86"/>
      <c r="AQ2067" s="86"/>
      <c r="AR2067" s="86"/>
      <c r="AS2067" s="86"/>
      <c r="AT2067" s="86"/>
    </row>
    <row r="2068" spans="1:46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86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86"/>
      <c r="AP2068" s="86"/>
      <c r="AQ2068" s="86"/>
      <c r="AR2068" s="86"/>
      <c r="AS2068" s="86"/>
      <c r="AT2068" s="86"/>
    </row>
    <row r="2069" spans="1:46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86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86"/>
      <c r="AP2069" s="86"/>
      <c r="AQ2069" s="86"/>
      <c r="AR2069" s="86"/>
      <c r="AS2069" s="86"/>
      <c r="AT2069" s="86"/>
    </row>
    <row r="2070" spans="1:46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86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86"/>
      <c r="AP2070" s="86"/>
      <c r="AQ2070" s="86"/>
      <c r="AR2070" s="86"/>
      <c r="AS2070" s="86"/>
      <c r="AT2070" s="86"/>
    </row>
    <row r="2071" spans="1:46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86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86"/>
      <c r="AP2071" s="86"/>
      <c r="AQ2071" s="86"/>
      <c r="AR2071" s="86"/>
      <c r="AS2071" s="86"/>
      <c r="AT2071" s="86"/>
    </row>
    <row r="2072" spans="1:46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86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86"/>
      <c r="AP2072" s="86"/>
      <c r="AQ2072" s="86"/>
      <c r="AR2072" s="86"/>
      <c r="AS2072" s="86"/>
      <c r="AT2072" s="86"/>
    </row>
    <row r="2073" spans="1:46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86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86"/>
      <c r="AP2073" s="86"/>
      <c r="AQ2073" s="86"/>
      <c r="AR2073" s="86"/>
      <c r="AS2073" s="86"/>
      <c r="AT2073" s="86"/>
    </row>
    <row r="2074" spans="1:46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86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86"/>
      <c r="AP2074" s="86"/>
      <c r="AQ2074" s="86"/>
      <c r="AR2074" s="86"/>
      <c r="AS2074" s="86"/>
      <c r="AT2074" s="86"/>
    </row>
    <row r="2075" spans="1:46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86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86"/>
      <c r="AP2075" s="86"/>
      <c r="AQ2075" s="86"/>
      <c r="AR2075" s="86"/>
      <c r="AS2075" s="86"/>
      <c r="AT2075" s="86"/>
    </row>
    <row r="2076" spans="1:46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86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86"/>
      <c r="AP2076" s="86"/>
      <c r="AQ2076" s="86"/>
      <c r="AR2076" s="86"/>
      <c r="AS2076" s="86"/>
      <c r="AT2076" s="86"/>
    </row>
    <row r="2077" spans="1:46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86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86"/>
      <c r="AP2077" s="86"/>
      <c r="AQ2077" s="86"/>
      <c r="AR2077" s="86"/>
      <c r="AS2077" s="86"/>
      <c r="AT2077" s="86"/>
    </row>
    <row r="2078" spans="1:46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86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86"/>
      <c r="AP2078" s="86"/>
      <c r="AQ2078" s="86"/>
      <c r="AR2078" s="86"/>
      <c r="AS2078" s="86"/>
      <c r="AT2078" s="86"/>
    </row>
    <row r="2079" spans="1:46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86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86"/>
      <c r="AP2079" s="86"/>
      <c r="AQ2079" s="86"/>
      <c r="AR2079" s="86"/>
      <c r="AS2079" s="86"/>
      <c r="AT2079" s="86"/>
    </row>
    <row r="2080" spans="1:46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86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86"/>
      <c r="AP2080" s="86"/>
      <c r="AQ2080" s="86"/>
      <c r="AR2080" s="86"/>
      <c r="AS2080" s="86"/>
      <c r="AT2080" s="86"/>
    </row>
    <row r="2081" spans="1:46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86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86"/>
      <c r="AP2081" s="86"/>
      <c r="AQ2081" s="86"/>
      <c r="AR2081" s="86"/>
      <c r="AS2081" s="86"/>
      <c r="AT2081" s="86"/>
    </row>
    <row r="2082" spans="1:46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86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86"/>
      <c r="AP2082" s="86"/>
      <c r="AQ2082" s="86"/>
      <c r="AR2082" s="86"/>
      <c r="AS2082" s="86"/>
      <c r="AT2082" s="86"/>
    </row>
    <row r="2083" spans="1:46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86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86"/>
      <c r="AP2083" s="86"/>
      <c r="AQ2083" s="86"/>
      <c r="AR2083" s="86"/>
      <c r="AS2083" s="86"/>
      <c r="AT2083" s="86"/>
    </row>
    <row r="2084" spans="1:46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86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86"/>
      <c r="AP2084" s="86"/>
      <c r="AQ2084" s="86"/>
      <c r="AR2084" s="86"/>
      <c r="AS2084" s="86"/>
      <c r="AT2084" s="86"/>
    </row>
    <row r="2085" spans="1:46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86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86"/>
      <c r="AP2085" s="86"/>
      <c r="AQ2085" s="86"/>
      <c r="AR2085" s="86"/>
      <c r="AS2085" s="86"/>
      <c r="AT2085" s="86"/>
    </row>
    <row r="2086" spans="1:46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86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86"/>
      <c r="AP2086" s="86"/>
      <c r="AQ2086" s="86"/>
      <c r="AR2086" s="86"/>
      <c r="AS2086" s="86"/>
      <c r="AT2086" s="86"/>
    </row>
    <row r="2087" spans="1:46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86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86"/>
      <c r="AP2087" s="86"/>
      <c r="AQ2087" s="86"/>
      <c r="AR2087" s="86"/>
      <c r="AS2087" s="86"/>
      <c r="AT2087" s="86"/>
    </row>
    <row r="2088" spans="1:46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86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86"/>
      <c r="AP2088" s="86"/>
      <c r="AQ2088" s="86"/>
      <c r="AR2088" s="86"/>
      <c r="AS2088" s="86"/>
      <c r="AT2088" s="86"/>
    </row>
    <row r="2089" spans="1:46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86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86"/>
      <c r="AP2089" s="86"/>
      <c r="AQ2089" s="86"/>
      <c r="AR2089" s="86"/>
      <c r="AS2089" s="86"/>
      <c r="AT2089" s="86"/>
    </row>
    <row r="2090" spans="1:46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86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86"/>
      <c r="AP2090" s="86"/>
      <c r="AQ2090" s="86"/>
      <c r="AR2090" s="86"/>
      <c r="AS2090" s="86"/>
      <c r="AT2090" s="86"/>
    </row>
    <row r="2091" spans="1:46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86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86"/>
      <c r="AP2091" s="86"/>
      <c r="AQ2091" s="86"/>
      <c r="AR2091" s="86"/>
      <c r="AS2091" s="86"/>
      <c r="AT2091" s="86"/>
    </row>
    <row r="2092" spans="1:46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86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86"/>
      <c r="AP2092" s="86"/>
      <c r="AQ2092" s="86"/>
      <c r="AR2092" s="86"/>
      <c r="AS2092" s="86"/>
      <c r="AT2092" s="86"/>
    </row>
    <row r="2093" spans="1:46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86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86"/>
      <c r="AP2093" s="86"/>
      <c r="AQ2093" s="86"/>
      <c r="AR2093" s="86"/>
      <c r="AS2093" s="86"/>
      <c r="AT2093" s="86"/>
    </row>
    <row r="2094" spans="1:46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86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86"/>
      <c r="AP2094" s="86"/>
      <c r="AQ2094" s="86"/>
      <c r="AR2094" s="86"/>
      <c r="AS2094" s="86"/>
      <c r="AT2094" s="86"/>
    </row>
    <row r="2095" spans="1:46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86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86"/>
      <c r="AP2095" s="86"/>
      <c r="AQ2095" s="86"/>
      <c r="AR2095" s="86"/>
      <c r="AS2095" s="86"/>
      <c r="AT2095" s="86"/>
    </row>
    <row r="2096" spans="1:46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86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86"/>
      <c r="AP2096" s="86"/>
      <c r="AQ2096" s="86"/>
      <c r="AR2096" s="86"/>
      <c r="AS2096" s="86"/>
      <c r="AT2096" s="86"/>
    </row>
    <row r="2097" spans="1:46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86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86"/>
      <c r="AP2097" s="86"/>
      <c r="AQ2097" s="86"/>
      <c r="AR2097" s="86"/>
      <c r="AS2097" s="86"/>
      <c r="AT2097" s="86"/>
    </row>
    <row r="2098" spans="1:46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86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86"/>
      <c r="AP2098" s="86"/>
      <c r="AQ2098" s="86"/>
      <c r="AR2098" s="86"/>
      <c r="AS2098" s="86"/>
      <c r="AT2098" s="86"/>
    </row>
    <row r="2099" spans="1:46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86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86"/>
      <c r="AP2099" s="86"/>
      <c r="AQ2099" s="86"/>
      <c r="AR2099" s="86"/>
      <c r="AS2099" s="86"/>
      <c r="AT2099" s="86"/>
    </row>
    <row r="2100" spans="1:46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86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86"/>
      <c r="AP2100" s="86"/>
      <c r="AQ2100" s="86"/>
      <c r="AR2100" s="86"/>
      <c r="AS2100" s="86"/>
      <c r="AT2100" s="86"/>
    </row>
    <row r="2101" spans="1:46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86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86"/>
      <c r="AP2101" s="86"/>
      <c r="AQ2101" s="86"/>
      <c r="AR2101" s="86"/>
      <c r="AS2101" s="86"/>
      <c r="AT2101" s="86"/>
    </row>
    <row r="2102" spans="1:46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86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86"/>
      <c r="AP2102" s="86"/>
      <c r="AQ2102" s="86"/>
      <c r="AR2102" s="86"/>
      <c r="AS2102" s="86"/>
      <c r="AT2102" s="86"/>
    </row>
    <row r="2103" spans="1:46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86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86"/>
      <c r="AP2103" s="86"/>
      <c r="AQ2103" s="86"/>
      <c r="AR2103" s="86"/>
      <c r="AS2103" s="86"/>
      <c r="AT2103" s="86"/>
    </row>
    <row r="2104" spans="1:46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86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86"/>
      <c r="AP2104" s="86"/>
      <c r="AQ2104" s="86"/>
      <c r="AR2104" s="86"/>
      <c r="AS2104" s="86"/>
      <c r="AT2104" s="86"/>
    </row>
    <row r="2105" spans="1:46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86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86"/>
      <c r="AP2105" s="86"/>
      <c r="AQ2105" s="86"/>
      <c r="AR2105" s="86"/>
      <c r="AS2105" s="86"/>
      <c r="AT2105" s="86"/>
    </row>
    <row r="2106" spans="1:46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86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86"/>
      <c r="AP2106" s="86"/>
      <c r="AQ2106" s="86"/>
      <c r="AR2106" s="86"/>
      <c r="AS2106" s="86"/>
      <c r="AT2106" s="86"/>
    </row>
    <row r="2107" spans="1:46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86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86"/>
      <c r="AP2107" s="86"/>
      <c r="AQ2107" s="86"/>
      <c r="AR2107" s="86"/>
      <c r="AS2107" s="86"/>
      <c r="AT2107" s="86"/>
    </row>
    <row r="2108" spans="1:46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86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86"/>
      <c r="AP2108" s="86"/>
      <c r="AQ2108" s="86"/>
      <c r="AR2108" s="86"/>
      <c r="AS2108" s="86"/>
      <c r="AT2108" s="86"/>
    </row>
    <row r="2109" spans="1:46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86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86"/>
      <c r="AP2109" s="86"/>
      <c r="AQ2109" s="86"/>
      <c r="AR2109" s="86"/>
      <c r="AS2109" s="86"/>
      <c r="AT2109" s="86"/>
    </row>
    <row r="2110" spans="1:46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86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86"/>
      <c r="AP2110" s="86"/>
      <c r="AQ2110" s="86"/>
      <c r="AR2110" s="86"/>
      <c r="AS2110" s="86"/>
      <c r="AT2110" s="86"/>
    </row>
    <row r="2111" spans="1:46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86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86"/>
      <c r="AP2111" s="86"/>
      <c r="AQ2111" s="86"/>
      <c r="AR2111" s="86"/>
      <c r="AS2111" s="86"/>
      <c r="AT2111" s="86"/>
    </row>
    <row r="2112" spans="1:46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86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86"/>
      <c r="AP2112" s="86"/>
      <c r="AQ2112" s="86"/>
      <c r="AR2112" s="86"/>
      <c r="AS2112" s="86"/>
      <c r="AT2112" s="86"/>
    </row>
    <row r="2113" spans="1:46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86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86"/>
      <c r="AP2113" s="86"/>
      <c r="AQ2113" s="86"/>
      <c r="AR2113" s="86"/>
      <c r="AS2113" s="86"/>
      <c r="AT2113" s="86"/>
    </row>
    <row r="2114" spans="1:46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86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86"/>
      <c r="AP2114" s="86"/>
      <c r="AQ2114" s="86"/>
      <c r="AR2114" s="86"/>
      <c r="AS2114" s="86"/>
      <c r="AT2114" s="86"/>
    </row>
    <row r="2115" spans="1:46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86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86"/>
      <c r="AP2115" s="86"/>
      <c r="AQ2115" s="86"/>
      <c r="AR2115" s="86"/>
      <c r="AS2115" s="86"/>
      <c r="AT2115" s="86"/>
    </row>
    <row r="2116" spans="1:46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86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86"/>
      <c r="AP2116" s="86"/>
      <c r="AQ2116" s="86"/>
      <c r="AR2116" s="86"/>
      <c r="AS2116" s="86"/>
      <c r="AT2116" s="86"/>
    </row>
    <row r="2117" spans="1:46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86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86"/>
      <c r="AP2117" s="86"/>
      <c r="AQ2117" s="86"/>
      <c r="AR2117" s="86"/>
      <c r="AS2117" s="86"/>
      <c r="AT2117" s="86"/>
    </row>
    <row r="2118" spans="1:46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86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86"/>
      <c r="AP2118" s="86"/>
      <c r="AQ2118" s="86"/>
      <c r="AR2118" s="86"/>
      <c r="AS2118" s="86"/>
      <c r="AT2118" s="86"/>
    </row>
    <row r="2119" spans="1:46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86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86"/>
      <c r="AP2119" s="86"/>
      <c r="AQ2119" s="86"/>
      <c r="AR2119" s="86"/>
      <c r="AS2119" s="86"/>
      <c r="AT2119" s="86"/>
    </row>
    <row r="2120" spans="1:46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86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86"/>
      <c r="AP2120" s="86"/>
      <c r="AQ2120" s="86"/>
      <c r="AR2120" s="86"/>
      <c r="AS2120" s="86"/>
      <c r="AT2120" s="86"/>
    </row>
    <row r="2121" spans="1:46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86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86"/>
      <c r="AP2121" s="86"/>
      <c r="AQ2121" s="86"/>
      <c r="AR2121" s="86"/>
      <c r="AS2121" s="86"/>
      <c r="AT2121" s="86"/>
    </row>
    <row r="2122" spans="1:46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86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86"/>
      <c r="AP2122" s="86"/>
      <c r="AQ2122" s="86"/>
      <c r="AR2122" s="86"/>
      <c r="AS2122" s="86"/>
      <c r="AT2122" s="86"/>
    </row>
    <row r="2123" spans="1:46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86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86"/>
      <c r="AP2123" s="86"/>
      <c r="AQ2123" s="86"/>
      <c r="AR2123" s="86"/>
      <c r="AS2123" s="86"/>
      <c r="AT2123" s="86"/>
    </row>
    <row r="2124" spans="1:46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86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86"/>
      <c r="AP2124" s="86"/>
      <c r="AQ2124" s="86"/>
      <c r="AR2124" s="86"/>
      <c r="AS2124" s="86"/>
      <c r="AT2124" s="86"/>
    </row>
    <row r="2125" spans="1:46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86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86"/>
      <c r="AP2125" s="86"/>
      <c r="AQ2125" s="86"/>
      <c r="AR2125" s="86"/>
      <c r="AS2125" s="86"/>
      <c r="AT2125" s="86"/>
    </row>
    <row r="2126" spans="1:46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86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86"/>
      <c r="AP2126" s="86"/>
      <c r="AQ2126" s="86"/>
      <c r="AR2126" s="86"/>
      <c r="AS2126" s="86"/>
      <c r="AT2126" s="86"/>
    </row>
    <row r="2127" spans="1:46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86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86"/>
      <c r="AP2127" s="86"/>
      <c r="AQ2127" s="86"/>
      <c r="AR2127" s="86"/>
      <c r="AS2127" s="86"/>
      <c r="AT2127" s="86"/>
    </row>
    <row r="2128" spans="1:46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86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86"/>
      <c r="AP2128" s="86"/>
      <c r="AQ2128" s="86"/>
      <c r="AR2128" s="86"/>
      <c r="AS2128" s="86"/>
      <c r="AT2128" s="86"/>
    </row>
    <row r="2129" spans="1:46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86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86"/>
      <c r="AP2129" s="86"/>
      <c r="AQ2129" s="86"/>
      <c r="AR2129" s="86"/>
      <c r="AS2129" s="86"/>
      <c r="AT2129" s="86"/>
    </row>
    <row r="2130" spans="1:46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86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86"/>
      <c r="AP2130" s="86"/>
      <c r="AQ2130" s="86"/>
      <c r="AR2130" s="86"/>
      <c r="AS2130" s="86"/>
      <c r="AT2130" s="86"/>
    </row>
    <row r="2131" spans="1:46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86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86"/>
      <c r="AP2131" s="86"/>
      <c r="AQ2131" s="86"/>
      <c r="AR2131" s="86"/>
      <c r="AS2131" s="86"/>
      <c r="AT2131" s="86"/>
    </row>
    <row r="2132" spans="1:46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86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86"/>
      <c r="AP2132" s="86"/>
      <c r="AQ2132" s="86"/>
      <c r="AR2132" s="86"/>
      <c r="AS2132" s="86"/>
      <c r="AT2132" s="86"/>
    </row>
    <row r="2133" spans="1:46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86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86"/>
      <c r="AP2133" s="86"/>
      <c r="AQ2133" s="86"/>
      <c r="AR2133" s="86"/>
      <c r="AS2133" s="86"/>
      <c r="AT2133" s="86"/>
    </row>
    <row r="2134" spans="1:46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86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86"/>
      <c r="AP2134" s="86"/>
      <c r="AQ2134" s="86"/>
      <c r="AR2134" s="86"/>
      <c r="AS2134" s="86"/>
      <c r="AT2134" s="86"/>
    </row>
    <row r="2135" spans="1:46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86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86"/>
      <c r="AP2135" s="86"/>
      <c r="AQ2135" s="86"/>
      <c r="AR2135" s="86"/>
      <c r="AS2135" s="86"/>
      <c r="AT2135" s="86"/>
    </row>
    <row r="2136" spans="1:46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86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86"/>
      <c r="AP2136" s="86"/>
      <c r="AQ2136" s="86"/>
      <c r="AR2136" s="86"/>
      <c r="AS2136" s="86"/>
      <c r="AT2136" s="86"/>
    </row>
    <row r="2137" spans="1:46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86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86"/>
      <c r="AP2137" s="86"/>
      <c r="AQ2137" s="86"/>
      <c r="AR2137" s="86"/>
      <c r="AS2137" s="86"/>
      <c r="AT2137" s="86"/>
    </row>
    <row r="2138" spans="1:46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86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86"/>
      <c r="AP2138" s="86"/>
      <c r="AQ2138" s="86"/>
      <c r="AR2138" s="86"/>
      <c r="AS2138" s="86"/>
      <c r="AT2138" s="86"/>
    </row>
    <row r="2139" spans="1:46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86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86"/>
      <c r="AP2139" s="86"/>
      <c r="AQ2139" s="86"/>
      <c r="AR2139" s="86"/>
      <c r="AS2139" s="86"/>
      <c r="AT2139" s="86"/>
    </row>
    <row r="2140" spans="1:46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86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86"/>
      <c r="AP2140" s="86"/>
      <c r="AQ2140" s="86"/>
      <c r="AR2140" s="86"/>
      <c r="AS2140" s="86"/>
      <c r="AT2140" s="86"/>
    </row>
    <row r="2141" spans="1:46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86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86"/>
      <c r="AP2141" s="86"/>
      <c r="AQ2141" s="86"/>
      <c r="AR2141" s="86"/>
      <c r="AS2141" s="86"/>
      <c r="AT2141" s="86"/>
    </row>
    <row r="2142" spans="1:46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86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86"/>
      <c r="AP2142" s="86"/>
      <c r="AQ2142" s="86"/>
      <c r="AR2142" s="86"/>
      <c r="AS2142" s="86"/>
      <c r="AT2142" s="86"/>
    </row>
    <row r="2143" spans="1:46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86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86"/>
      <c r="AP2143" s="86"/>
      <c r="AQ2143" s="86"/>
      <c r="AR2143" s="86"/>
      <c r="AS2143" s="86"/>
      <c r="AT2143" s="86"/>
    </row>
    <row r="2144" spans="1:46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86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86"/>
      <c r="AP2144" s="86"/>
      <c r="AQ2144" s="86"/>
      <c r="AR2144" s="86"/>
      <c r="AS2144" s="86"/>
      <c r="AT2144" s="86"/>
    </row>
    <row r="2145" spans="1:46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86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86"/>
      <c r="AP2145" s="86"/>
      <c r="AQ2145" s="86"/>
      <c r="AR2145" s="86"/>
      <c r="AS2145" s="86"/>
      <c r="AT2145" s="86"/>
    </row>
    <row r="2146" spans="1:46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86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86"/>
      <c r="AP2146" s="86"/>
      <c r="AQ2146" s="86"/>
      <c r="AR2146" s="86"/>
      <c r="AS2146" s="86"/>
      <c r="AT2146" s="86"/>
    </row>
    <row r="2147" spans="1:46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86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86"/>
      <c r="AP2147" s="86"/>
      <c r="AQ2147" s="86"/>
      <c r="AR2147" s="86"/>
      <c r="AS2147" s="86"/>
      <c r="AT2147" s="86"/>
    </row>
    <row r="2148" spans="1:46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86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86"/>
      <c r="AP2148" s="86"/>
      <c r="AQ2148" s="86"/>
      <c r="AR2148" s="86"/>
      <c r="AS2148" s="86"/>
      <c r="AT2148" s="86"/>
    </row>
    <row r="2149" spans="1:46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86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86"/>
      <c r="AP2149" s="86"/>
      <c r="AQ2149" s="86"/>
      <c r="AR2149" s="86"/>
      <c r="AS2149" s="86"/>
      <c r="AT2149" s="86"/>
    </row>
    <row r="2150" spans="1:46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86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86"/>
      <c r="AP2150" s="86"/>
      <c r="AQ2150" s="86"/>
      <c r="AR2150" s="86"/>
      <c r="AS2150" s="86"/>
      <c r="AT2150" s="86"/>
    </row>
    <row r="2151" spans="1:46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86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86"/>
      <c r="AP2151" s="86"/>
      <c r="AQ2151" s="86"/>
      <c r="AR2151" s="86"/>
      <c r="AS2151" s="86"/>
      <c r="AT2151" s="86"/>
    </row>
    <row r="2152" spans="1:46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86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86"/>
      <c r="AP2152" s="86"/>
      <c r="AQ2152" s="86"/>
      <c r="AR2152" s="86"/>
      <c r="AS2152" s="86"/>
      <c r="AT2152" s="86"/>
    </row>
    <row r="2153" spans="1:46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86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86"/>
      <c r="AP2153" s="86"/>
      <c r="AQ2153" s="86"/>
      <c r="AR2153" s="86"/>
      <c r="AS2153" s="86"/>
      <c r="AT2153" s="86"/>
    </row>
    <row r="2154" spans="1:46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86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86"/>
      <c r="AP2154" s="86"/>
      <c r="AQ2154" s="86"/>
      <c r="AR2154" s="86"/>
      <c r="AS2154" s="86"/>
      <c r="AT2154" s="86"/>
    </row>
    <row r="2155" spans="1:46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86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86"/>
      <c r="AP2155" s="86"/>
      <c r="AQ2155" s="86"/>
      <c r="AR2155" s="86"/>
      <c r="AS2155" s="86"/>
      <c r="AT2155" s="86"/>
    </row>
    <row r="2156" spans="1:46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86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86"/>
      <c r="AP2156" s="86"/>
      <c r="AQ2156" s="86"/>
      <c r="AR2156" s="86"/>
      <c r="AS2156" s="86"/>
      <c r="AT2156" s="86"/>
    </row>
    <row r="2157" spans="1:46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86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86"/>
      <c r="AP2157" s="86"/>
      <c r="AQ2157" s="86"/>
      <c r="AR2157" s="86"/>
      <c r="AS2157" s="86"/>
      <c r="AT2157" s="86"/>
    </row>
    <row r="2158" spans="1:46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86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86"/>
      <c r="AP2158" s="86"/>
      <c r="AQ2158" s="86"/>
      <c r="AR2158" s="86"/>
      <c r="AS2158" s="86"/>
      <c r="AT2158" s="86"/>
    </row>
    <row r="2159" spans="1:46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86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86"/>
      <c r="AP2159" s="86"/>
      <c r="AQ2159" s="86"/>
      <c r="AR2159" s="86"/>
      <c r="AS2159" s="86"/>
      <c r="AT2159" s="86"/>
    </row>
    <row r="2160" spans="1:46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86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86"/>
      <c r="AP2160" s="86"/>
      <c r="AQ2160" s="86"/>
      <c r="AR2160" s="86"/>
      <c r="AS2160" s="86"/>
      <c r="AT2160" s="86"/>
    </row>
    <row r="2161" spans="1:46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86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86"/>
      <c r="AP2161" s="86"/>
      <c r="AQ2161" s="86"/>
      <c r="AR2161" s="86"/>
      <c r="AS2161" s="86"/>
      <c r="AT2161" s="86"/>
    </row>
    <row r="2162" spans="1:46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86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86"/>
      <c r="AP2162" s="86"/>
      <c r="AQ2162" s="86"/>
      <c r="AR2162" s="86"/>
      <c r="AS2162" s="86"/>
      <c r="AT2162" s="86"/>
    </row>
    <row r="2163" spans="1:46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86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86"/>
      <c r="AP2163" s="86"/>
      <c r="AQ2163" s="86"/>
      <c r="AR2163" s="86"/>
      <c r="AS2163" s="86"/>
      <c r="AT2163" s="86"/>
    </row>
    <row r="2164" spans="1:46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86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86"/>
      <c r="AP2164" s="86"/>
      <c r="AQ2164" s="86"/>
      <c r="AR2164" s="86"/>
      <c r="AS2164" s="86"/>
      <c r="AT2164" s="86"/>
    </row>
    <row r="2165" spans="1:46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86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86"/>
      <c r="AP2165" s="86"/>
      <c r="AQ2165" s="86"/>
      <c r="AR2165" s="86"/>
      <c r="AS2165" s="86"/>
      <c r="AT2165" s="86"/>
    </row>
    <row r="2166" spans="1:46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86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86"/>
      <c r="AP2166" s="86"/>
      <c r="AQ2166" s="86"/>
      <c r="AR2166" s="86"/>
      <c r="AS2166" s="86"/>
      <c r="AT2166" s="86"/>
    </row>
    <row r="2167" spans="1:46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86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86"/>
      <c r="AP2167" s="86"/>
      <c r="AQ2167" s="86"/>
      <c r="AR2167" s="86"/>
      <c r="AS2167" s="86"/>
      <c r="AT2167" s="86"/>
    </row>
    <row r="2168" spans="1:46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86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86"/>
      <c r="AP2168" s="86"/>
      <c r="AQ2168" s="86"/>
      <c r="AR2168" s="86"/>
      <c r="AS2168" s="86"/>
      <c r="AT2168" s="86"/>
    </row>
    <row r="2169" spans="1:46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86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86"/>
      <c r="AP2169" s="86"/>
      <c r="AQ2169" s="86"/>
      <c r="AR2169" s="86"/>
      <c r="AS2169" s="86"/>
      <c r="AT2169" s="86"/>
    </row>
    <row r="2170" spans="1:46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86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86"/>
      <c r="AP2170" s="86"/>
      <c r="AQ2170" s="86"/>
      <c r="AR2170" s="86"/>
      <c r="AS2170" s="86"/>
      <c r="AT2170" s="86"/>
    </row>
    <row r="2171" spans="1:46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86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86"/>
      <c r="AP2171" s="86"/>
      <c r="AQ2171" s="86"/>
      <c r="AR2171" s="86"/>
      <c r="AS2171" s="86"/>
      <c r="AT2171" s="86"/>
    </row>
    <row r="2172" spans="1:46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86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86"/>
      <c r="AP2172" s="86"/>
      <c r="AQ2172" s="86"/>
      <c r="AR2172" s="86"/>
      <c r="AS2172" s="86"/>
      <c r="AT2172" s="86"/>
    </row>
    <row r="2173" spans="1:46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86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86"/>
      <c r="AP2173" s="86"/>
      <c r="AQ2173" s="86"/>
      <c r="AR2173" s="86"/>
      <c r="AS2173" s="86"/>
      <c r="AT2173" s="86"/>
    </row>
    <row r="2174" spans="1:46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86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86"/>
      <c r="AP2174" s="86"/>
      <c r="AQ2174" s="86"/>
      <c r="AR2174" s="86"/>
      <c r="AS2174" s="86"/>
      <c r="AT2174" s="86"/>
    </row>
    <row r="2175" spans="1:46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86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86"/>
      <c r="AP2175" s="86"/>
      <c r="AQ2175" s="86"/>
      <c r="AR2175" s="86"/>
      <c r="AS2175" s="86"/>
      <c r="AT2175" s="86"/>
    </row>
    <row r="2176" spans="1:46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86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86"/>
      <c r="AP2176" s="86"/>
      <c r="AQ2176" s="86"/>
      <c r="AR2176" s="86"/>
      <c r="AS2176" s="86"/>
      <c r="AT2176" s="86"/>
    </row>
    <row r="2177" spans="1:46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86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86"/>
      <c r="AP2177" s="86"/>
      <c r="AQ2177" s="86"/>
      <c r="AR2177" s="86"/>
      <c r="AS2177" s="86"/>
      <c r="AT2177" s="86"/>
    </row>
    <row r="2178" spans="1:46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86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86"/>
      <c r="AP2178" s="86"/>
      <c r="AQ2178" s="86"/>
      <c r="AR2178" s="86"/>
      <c r="AS2178" s="86"/>
      <c r="AT2178" s="86"/>
    </row>
    <row r="2179" spans="1:46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86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86"/>
      <c r="AP2179" s="86"/>
      <c r="AQ2179" s="86"/>
      <c r="AR2179" s="86"/>
      <c r="AS2179" s="86"/>
      <c r="AT2179" s="86"/>
    </row>
    <row r="2180" spans="1:46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86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86"/>
      <c r="AP2180" s="86"/>
      <c r="AQ2180" s="86"/>
      <c r="AR2180" s="86"/>
      <c r="AS2180" s="86"/>
      <c r="AT2180" s="86"/>
    </row>
    <row r="2181" spans="1:46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86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86"/>
      <c r="AP2181" s="86"/>
      <c r="AQ2181" s="86"/>
      <c r="AR2181" s="86"/>
      <c r="AS2181" s="86"/>
      <c r="AT2181" s="86"/>
    </row>
    <row r="2182" spans="1:46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86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86"/>
      <c r="AP2182" s="86"/>
      <c r="AQ2182" s="86"/>
      <c r="AR2182" s="86"/>
      <c r="AS2182" s="86"/>
      <c r="AT2182" s="86"/>
    </row>
    <row r="2183" spans="1:46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86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86"/>
      <c r="AP2183" s="86"/>
      <c r="AQ2183" s="86"/>
      <c r="AR2183" s="86"/>
      <c r="AS2183" s="86"/>
      <c r="AT2183" s="86"/>
    </row>
    <row r="2184" spans="1:46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86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86"/>
      <c r="AP2184" s="86"/>
      <c r="AQ2184" s="86"/>
      <c r="AR2184" s="86"/>
      <c r="AS2184" s="86"/>
      <c r="AT2184" s="86"/>
    </row>
    <row r="2185" spans="1:46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86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86"/>
      <c r="AP2185" s="86"/>
      <c r="AQ2185" s="86"/>
      <c r="AR2185" s="86"/>
      <c r="AS2185" s="86"/>
      <c r="AT2185" s="86"/>
    </row>
    <row r="2186" spans="1:46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86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86"/>
      <c r="AP2186" s="86"/>
      <c r="AQ2186" s="86"/>
      <c r="AR2186" s="86"/>
      <c r="AS2186" s="86"/>
      <c r="AT2186" s="86"/>
    </row>
    <row r="2187" spans="1:46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86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86"/>
      <c r="AP2187" s="86"/>
      <c r="AQ2187" s="86"/>
      <c r="AR2187" s="86"/>
      <c r="AS2187" s="86"/>
      <c r="AT2187" s="86"/>
    </row>
    <row r="2188" spans="1:46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86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86"/>
      <c r="AP2188" s="86"/>
      <c r="AQ2188" s="86"/>
      <c r="AR2188" s="86"/>
      <c r="AS2188" s="86"/>
      <c r="AT2188" s="86"/>
    </row>
    <row r="2189" spans="1:46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86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86"/>
      <c r="AP2189" s="86"/>
      <c r="AQ2189" s="86"/>
      <c r="AR2189" s="86"/>
      <c r="AS2189" s="86"/>
      <c r="AT2189" s="86"/>
    </row>
    <row r="2190" spans="1:46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86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86"/>
      <c r="AP2190" s="86"/>
      <c r="AQ2190" s="86"/>
      <c r="AR2190" s="86"/>
      <c r="AS2190" s="86"/>
      <c r="AT2190" s="86"/>
    </row>
    <row r="2191" spans="1:46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86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86"/>
      <c r="AP2191" s="86"/>
      <c r="AQ2191" s="86"/>
      <c r="AR2191" s="86"/>
      <c r="AS2191" s="86"/>
      <c r="AT2191" s="86"/>
    </row>
    <row r="2192" spans="1:46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86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86"/>
      <c r="AP2192" s="86"/>
      <c r="AQ2192" s="86"/>
      <c r="AR2192" s="86"/>
      <c r="AS2192" s="86"/>
      <c r="AT2192" s="86"/>
    </row>
    <row r="2193" spans="1:46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86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86"/>
      <c r="AP2193" s="86"/>
      <c r="AQ2193" s="86"/>
      <c r="AR2193" s="86"/>
      <c r="AS2193" s="86"/>
      <c r="AT2193" s="86"/>
    </row>
    <row r="2194" spans="1:46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86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86"/>
      <c r="AP2194" s="86"/>
      <c r="AQ2194" s="86"/>
      <c r="AR2194" s="86"/>
      <c r="AS2194" s="86"/>
      <c r="AT2194" s="86"/>
    </row>
    <row r="2195" spans="1:46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86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86"/>
      <c r="AP2195" s="86"/>
      <c r="AQ2195" s="86"/>
      <c r="AR2195" s="86"/>
      <c r="AS2195" s="86"/>
      <c r="AT2195" s="86"/>
    </row>
    <row r="2196" spans="1:46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86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86"/>
      <c r="AP2196" s="86"/>
      <c r="AQ2196" s="86"/>
      <c r="AR2196" s="86"/>
      <c r="AS2196" s="86"/>
      <c r="AT2196" s="86"/>
    </row>
    <row r="2197" spans="1:46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86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86"/>
      <c r="AP2197" s="86"/>
      <c r="AQ2197" s="86"/>
      <c r="AR2197" s="86"/>
      <c r="AS2197" s="86"/>
      <c r="AT2197" s="86"/>
    </row>
    <row r="2198" spans="1:46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86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86"/>
      <c r="AP2198" s="86"/>
      <c r="AQ2198" s="86"/>
      <c r="AR2198" s="86"/>
      <c r="AS2198" s="86"/>
      <c r="AT2198" s="86"/>
    </row>
    <row r="2199" spans="1:46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86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86"/>
      <c r="AP2199" s="86"/>
      <c r="AQ2199" s="86"/>
      <c r="AR2199" s="86"/>
      <c r="AS2199" s="86"/>
      <c r="AT2199" s="86"/>
    </row>
    <row r="2200" spans="1:46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86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86"/>
      <c r="AP2200" s="86"/>
      <c r="AQ2200" s="86"/>
      <c r="AR2200" s="86"/>
      <c r="AS2200" s="86"/>
      <c r="AT2200" s="86"/>
    </row>
    <row r="2201" spans="1:46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86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86"/>
      <c r="AP2201" s="86"/>
      <c r="AQ2201" s="86"/>
      <c r="AR2201" s="86"/>
      <c r="AS2201" s="86"/>
      <c r="AT2201" s="86"/>
    </row>
    <row r="2202" spans="1:46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86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86"/>
      <c r="AP2202" s="86"/>
      <c r="AQ2202" s="86"/>
      <c r="AR2202" s="86"/>
      <c r="AS2202" s="86"/>
      <c r="AT2202" s="86"/>
    </row>
    <row r="2203" spans="1:46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86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86"/>
      <c r="AP2203" s="86"/>
      <c r="AQ2203" s="86"/>
      <c r="AR2203" s="86"/>
      <c r="AS2203" s="86"/>
      <c r="AT2203" s="86"/>
    </row>
    <row r="2204" spans="1:46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86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86"/>
      <c r="AP2204" s="86"/>
      <c r="AQ2204" s="86"/>
      <c r="AR2204" s="86"/>
      <c r="AS2204" s="86"/>
      <c r="AT2204" s="86"/>
    </row>
    <row r="2205" spans="1:46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86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86"/>
      <c r="AP2205" s="86"/>
      <c r="AQ2205" s="86"/>
      <c r="AR2205" s="86"/>
      <c r="AS2205" s="86"/>
      <c r="AT2205" s="86"/>
    </row>
    <row r="2206" spans="1:46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86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86"/>
      <c r="AP2206" s="86"/>
      <c r="AQ2206" s="86"/>
      <c r="AR2206" s="86"/>
      <c r="AS2206" s="86"/>
      <c r="AT2206" s="86"/>
    </row>
    <row r="2207" spans="1:46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86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86"/>
      <c r="AP2207" s="86"/>
      <c r="AQ2207" s="86"/>
      <c r="AR2207" s="86"/>
      <c r="AS2207" s="86"/>
      <c r="AT2207" s="86"/>
    </row>
    <row r="2208" spans="1:46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86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86"/>
      <c r="AP2208" s="86"/>
      <c r="AQ2208" s="86"/>
      <c r="AR2208" s="86"/>
      <c r="AS2208" s="86"/>
      <c r="AT2208" s="86"/>
    </row>
    <row r="2209" spans="1:46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86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86"/>
      <c r="AP2209" s="86"/>
      <c r="AQ2209" s="86"/>
      <c r="AR2209" s="86"/>
      <c r="AS2209" s="86"/>
      <c r="AT2209" s="86"/>
    </row>
    <row r="2210" spans="1:46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86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86"/>
      <c r="AP2210" s="86"/>
      <c r="AQ2210" s="86"/>
      <c r="AR2210" s="86"/>
      <c r="AS2210" s="86"/>
      <c r="AT2210" s="86"/>
    </row>
    <row r="2211" spans="1:46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86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86"/>
      <c r="AP2211" s="86"/>
      <c r="AQ2211" s="86"/>
      <c r="AR2211" s="86"/>
      <c r="AS2211" s="86"/>
      <c r="AT2211" s="86"/>
    </row>
    <row r="2212" spans="1:46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86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86"/>
      <c r="AP2212" s="86"/>
      <c r="AQ2212" s="86"/>
      <c r="AR2212" s="86"/>
      <c r="AS2212" s="86"/>
      <c r="AT2212" s="86"/>
    </row>
    <row r="2213" spans="1:46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86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86"/>
      <c r="AP2213" s="86"/>
      <c r="AQ2213" s="86"/>
      <c r="AR2213" s="86"/>
      <c r="AS2213" s="86"/>
      <c r="AT2213" s="86"/>
    </row>
    <row r="2214" spans="1:46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86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86"/>
      <c r="AP2214" s="86"/>
      <c r="AQ2214" s="86"/>
      <c r="AR2214" s="86"/>
      <c r="AS2214" s="86"/>
      <c r="AT2214" s="86"/>
    </row>
    <row r="2215" spans="1:46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86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86"/>
      <c r="AP2215" s="86"/>
      <c r="AQ2215" s="86"/>
      <c r="AR2215" s="86"/>
      <c r="AS2215" s="86"/>
      <c r="AT2215" s="86"/>
    </row>
    <row r="2216" spans="1:46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86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86"/>
      <c r="AP2216" s="86"/>
      <c r="AQ2216" s="86"/>
      <c r="AR2216" s="86"/>
      <c r="AS2216" s="86"/>
      <c r="AT2216" s="86"/>
    </row>
    <row r="2217" spans="1:46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86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86"/>
      <c r="AP2217" s="86"/>
      <c r="AQ2217" s="86"/>
      <c r="AR2217" s="86"/>
      <c r="AS2217" s="86"/>
      <c r="AT2217" s="86"/>
    </row>
    <row r="2218" spans="1:46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86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86"/>
      <c r="AP2218" s="86"/>
      <c r="AQ2218" s="86"/>
      <c r="AR2218" s="86"/>
      <c r="AS2218" s="86"/>
      <c r="AT2218" s="86"/>
    </row>
    <row r="2219" spans="1:46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86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86"/>
      <c r="AP2219" s="86"/>
      <c r="AQ2219" s="86"/>
      <c r="AR2219" s="86"/>
      <c r="AS2219" s="86"/>
      <c r="AT2219" s="86"/>
    </row>
    <row r="2220" spans="1:46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86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86"/>
      <c r="AP2220" s="86"/>
      <c r="AQ2220" s="86"/>
      <c r="AR2220" s="86"/>
      <c r="AS2220" s="86"/>
      <c r="AT2220" s="86"/>
    </row>
    <row r="2221" spans="1:46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86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86"/>
      <c r="AP2221" s="86"/>
      <c r="AQ2221" s="86"/>
      <c r="AR2221" s="86"/>
      <c r="AS2221" s="86"/>
      <c r="AT2221" s="86"/>
    </row>
    <row r="2222" spans="1:46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86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86"/>
      <c r="AP2222" s="86"/>
      <c r="AQ2222" s="86"/>
      <c r="AR2222" s="86"/>
      <c r="AS2222" s="86"/>
      <c r="AT2222" s="86"/>
    </row>
    <row r="2223" spans="1:46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86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86"/>
      <c r="AP2223" s="86"/>
      <c r="AQ2223" s="86"/>
      <c r="AR2223" s="86"/>
      <c r="AS2223" s="86"/>
      <c r="AT2223" s="86"/>
    </row>
    <row r="2224" spans="1:46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86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86"/>
      <c r="AP2224" s="86"/>
      <c r="AQ2224" s="86"/>
      <c r="AR2224" s="86"/>
      <c r="AS2224" s="86"/>
      <c r="AT2224" s="86"/>
    </row>
    <row r="2225" spans="1:46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86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86"/>
      <c r="AP2225" s="86"/>
      <c r="AQ2225" s="86"/>
      <c r="AR2225" s="86"/>
      <c r="AS2225" s="86"/>
      <c r="AT2225" s="86"/>
    </row>
    <row r="2226" spans="1:46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86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86"/>
      <c r="AP2226" s="86"/>
      <c r="AQ2226" s="86"/>
      <c r="AR2226" s="86"/>
      <c r="AS2226" s="86"/>
      <c r="AT2226" s="86"/>
    </row>
    <row r="2227" spans="1:46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86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86"/>
      <c r="AP2227" s="86"/>
      <c r="AQ2227" s="86"/>
      <c r="AR2227" s="86"/>
      <c r="AS2227" s="86"/>
      <c r="AT2227" s="86"/>
    </row>
    <row r="2228" spans="1:46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86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86"/>
      <c r="AP2228" s="86"/>
      <c r="AQ2228" s="86"/>
      <c r="AR2228" s="86"/>
      <c r="AS2228" s="86"/>
      <c r="AT2228" s="86"/>
    </row>
    <row r="2229" spans="1:46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86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86"/>
      <c r="AP2229" s="86"/>
      <c r="AQ2229" s="86"/>
      <c r="AR2229" s="86"/>
      <c r="AS2229" s="86"/>
      <c r="AT2229" s="86"/>
    </row>
    <row r="2230" spans="1:46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86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86"/>
      <c r="AP2230" s="86"/>
      <c r="AQ2230" s="86"/>
      <c r="AR2230" s="86"/>
      <c r="AS2230" s="86"/>
      <c r="AT2230" s="86"/>
    </row>
    <row r="2231" spans="1:46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86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86"/>
      <c r="AP2231" s="86"/>
      <c r="AQ2231" s="86"/>
      <c r="AR2231" s="86"/>
      <c r="AS2231" s="86"/>
      <c r="AT2231" s="86"/>
    </row>
    <row r="2232" spans="1:46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86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86"/>
      <c r="AP2232" s="86"/>
      <c r="AQ2232" s="86"/>
      <c r="AR2232" s="86"/>
      <c r="AS2232" s="86"/>
      <c r="AT2232" s="86"/>
    </row>
    <row r="2233" spans="1:46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86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86"/>
      <c r="AP2233" s="86"/>
      <c r="AQ2233" s="86"/>
      <c r="AR2233" s="86"/>
      <c r="AS2233" s="86"/>
      <c r="AT2233" s="86"/>
    </row>
    <row r="2234" spans="1:46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86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86"/>
      <c r="AP2234" s="86"/>
      <c r="AQ2234" s="86"/>
      <c r="AR2234" s="86"/>
      <c r="AS2234" s="86"/>
      <c r="AT2234" s="86"/>
    </row>
    <row r="2235" spans="1:46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86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86"/>
      <c r="AP2235" s="86"/>
      <c r="AQ2235" s="86"/>
      <c r="AR2235" s="86"/>
      <c r="AS2235" s="86"/>
      <c r="AT2235" s="86"/>
    </row>
    <row r="2236" spans="1:46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86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86"/>
      <c r="AP2236" s="86"/>
      <c r="AQ2236" s="86"/>
      <c r="AR2236" s="86"/>
      <c r="AS2236" s="86"/>
      <c r="AT2236" s="86"/>
    </row>
    <row r="2237" spans="1:46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86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86"/>
      <c r="AP2237" s="86"/>
      <c r="AQ2237" s="86"/>
      <c r="AR2237" s="86"/>
      <c r="AS2237" s="86"/>
      <c r="AT2237" s="86"/>
    </row>
    <row r="2238" spans="1:46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86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86"/>
      <c r="AP2238" s="86"/>
      <c r="AQ2238" s="86"/>
      <c r="AR2238" s="86"/>
      <c r="AS2238" s="86"/>
      <c r="AT2238" s="86"/>
    </row>
    <row r="2239" spans="1:46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86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86"/>
      <c r="AP2239" s="86"/>
      <c r="AQ2239" s="86"/>
      <c r="AR2239" s="86"/>
      <c r="AS2239" s="86"/>
      <c r="AT2239" s="86"/>
    </row>
    <row r="2240" spans="1:46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86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86"/>
      <c r="AP2240" s="86"/>
      <c r="AQ2240" s="86"/>
      <c r="AR2240" s="86"/>
      <c r="AS2240" s="86"/>
      <c r="AT2240" s="86"/>
    </row>
    <row r="2241" spans="1:46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86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86"/>
      <c r="AP2241" s="86"/>
      <c r="AQ2241" s="86"/>
      <c r="AR2241" s="86"/>
      <c r="AS2241" s="86"/>
      <c r="AT2241" s="86"/>
    </row>
    <row r="2242" spans="1:46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86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86"/>
      <c r="AP2242" s="86"/>
      <c r="AQ2242" s="86"/>
      <c r="AR2242" s="86"/>
      <c r="AS2242" s="86"/>
      <c r="AT2242" s="86"/>
    </row>
    <row r="2243" spans="1:46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86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86"/>
      <c r="AP2243" s="86"/>
      <c r="AQ2243" s="86"/>
      <c r="AR2243" s="86"/>
      <c r="AS2243" s="86"/>
      <c r="AT2243" s="86"/>
    </row>
    <row r="2244" spans="1:46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86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86"/>
      <c r="AP2244" s="86"/>
      <c r="AQ2244" s="86"/>
      <c r="AR2244" s="86"/>
      <c r="AS2244" s="86"/>
      <c r="AT2244" s="86"/>
    </row>
    <row r="2245" spans="1:46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86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86"/>
      <c r="AP2245" s="86"/>
      <c r="AQ2245" s="86"/>
      <c r="AR2245" s="86"/>
      <c r="AS2245" s="86"/>
      <c r="AT2245" s="86"/>
    </row>
    <row r="2246" spans="1:46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86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86"/>
      <c r="AP2246" s="86"/>
      <c r="AQ2246" s="86"/>
      <c r="AR2246" s="86"/>
      <c r="AS2246" s="86"/>
      <c r="AT2246" s="86"/>
    </row>
    <row r="2247" spans="1:46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86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86"/>
      <c r="AP2247" s="86"/>
      <c r="AQ2247" s="86"/>
      <c r="AR2247" s="86"/>
      <c r="AS2247" s="86"/>
      <c r="AT2247" s="86"/>
    </row>
    <row r="2248" spans="1:46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86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86"/>
      <c r="AP2248" s="86"/>
      <c r="AQ2248" s="86"/>
      <c r="AR2248" s="86"/>
      <c r="AS2248" s="86"/>
      <c r="AT2248" s="86"/>
    </row>
    <row r="2249" spans="1:46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86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86"/>
      <c r="AP2249" s="86"/>
      <c r="AQ2249" s="86"/>
      <c r="AR2249" s="86"/>
      <c r="AS2249" s="86"/>
      <c r="AT2249" s="86"/>
    </row>
    <row r="2250" spans="1:46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86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86"/>
      <c r="AP2250" s="86"/>
      <c r="AQ2250" s="86"/>
      <c r="AR2250" s="86"/>
      <c r="AS2250" s="86"/>
      <c r="AT2250" s="86"/>
    </row>
    <row r="2251" spans="1:46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86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86"/>
      <c r="AP2251" s="86"/>
      <c r="AQ2251" s="86"/>
      <c r="AR2251" s="86"/>
      <c r="AS2251" s="86"/>
      <c r="AT2251" s="86"/>
    </row>
    <row r="2252" spans="1:46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86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86"/>
      <c r="AP2252" s="86"/>
      <c r="AQ2252" s="86"/>
      <c r="AR2252" s="86"/>
      <c r="AS2252" s="86"/>
      <c r="AT2252" s="86"/>
    </row>
    <row r="2253" spans="1:46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86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86"/>
      <c r="AP2253" s="86"/>
      <c r="AQ2253" s="86"/>
      <c r="AR2253" s="86"/>
      <c r="AS2253" s="86"/>
      <c r="AT2253" s="86"/>
    </row>
    <row r="2254" spans="1:46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86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86"/>
      <c r="AP2254" s="86"/>
      <c r="AQ2254" s="86"/>
      <c r="AR2254" s="86"/>
      <c r="AS2254" s="86"/>
      <c r="AT2254" s="86"/>
    </row>
    <row r="2255" spans="1:46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86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86"/>
      <c r="AP2255" s="86"/>
      <c r="AQ2255" s="86"/>
      <c r="AR2255" s="86"/>
      <c r="AS2255" s="86"/>
      <c r="AT2255" s="86"/>
    </row>
    <row r="2256" spans="1:46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86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86"/>
      <c r="AP2256" s="86"/>
      <c r="AQ2256" s="86"/>
      <c r="AR2256" s="86"/>
      <c r="AS2256" s="86"/>
      <c r="AT2256" s="86"/>
    </row>
    <row r="2257" spans="1:46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86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86"/>
      <c r="AP2257" s="86"/>
      <c r="AQ2257" s="86"/>
      <c r="AR2257" s="86"/>
      <c r="AS2257" s="86"/>
      <c r="AT2257" s="86"/>
    </row>
    <row r="2258" spans="1:46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86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86"/>
      <c r="AP2258" s="86"/>
      <c r="AQ2258" s="86"/>
      <c r="AR2258" s="86"/>
      <c r="AS2258" s="86"/>
      <c r="AT2258" s="86"/>
    </row>
    <row r="2259" spans="1:46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86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86"/>
      <c r="AP2259" s="86"/>
      <c r="AQ2259" s="86"/>
      <c r="AR2259" s="86"/>
      <c r="AS2259" s="86"/>
      <c r="AT2259" s="86"/>
    </row>
    <row r="2260" spans="1:46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86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86"/>
      <c r="AP2260" s="86"/>
      <c r="AQ2260" s="86"/>
      <c r="AR2260" s="86"/>
      <c r="AS2260" s="86"/>
      <c r="AT2260" s="86"/>
    </row>
    <row r="2261" spans="1:46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86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86"/>
      <c r="AP2261" s="86"/>
      <c r="AQ2261" s="86"/>
      <c r="AR2261" s="86"/>
      <c r="AS2261" s="86"/>
      <c r="AT2261" s="86"/>
    </row>
    <row r="2262" spans="1:46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86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86"/>
      <c r="AP2262" s="86"/>
      <c r="AQ2262" s="86"/>
      <c r="AR2262" s="86"/>
      <c r="AS2262" s="86"/>
      <c r="AT2262" s="86"/>
    </row>
    <row r="2263" spans="1:46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86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86"/>
      <c r="AP2263" s="86"/>
      <c r="AQ2263" s="86"/>
      <c r="AR2263" s="86"/>
      <c r="AS2263" s="86"/>
      <c r="AT2263" s="86"/>
    </row>
    <row r="2264" spans="1:46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86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86"/>
      <c r="AP2264" s="86"/>
      <c r="AQ2264" s="86"/>
      <c r="AR2264" s="86"/>
      <c r="AS2264" s="86"/>
      <c r="AT2264" s="86"/>
    </row>
    <row r="2265" spans="1:46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86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86"/>
      <c r="AP2265" s="86"/>
      <c r="AQ2265" s="86"/>
      <c r="AR2265" s="86"/>
      <c r="AS2265" s="86"/>
      <c r="AT2265" s="86"/>
    </row>
    <row r="2266" spans="1:46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86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86"/>
      <c r="AP2266" s="86"/>
      <c r="AQ2266" s="86"/>
      <c r="AR2266" s="86"/>
      <c r="AS2266" s="86"/>
      <c r="AT2266" s="86"/>
    </row>
    <row r="2267" spans="1:46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86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86"/>
      <c r="AP2267" s="86"/>
      <c r="AQ2267" s="86"/>
      <c r="AR2267" s="86"/>
      <c r="AS2267" s="86"/>
      <c r="AT2267" s="86"/>
    </row>
    <row r="2268" spans="1:46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86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86"/>
      <c r="AP2268" s="86"/>
      <c r="AQ2268" s="86"/>
      <c r="AR2268" s="86"/>
      <c r="AS2268" s="86"/>
      <c r="AT2268" s="86"/>
    </row>
    <row r="2269" spans="1:46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86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86"/>
      <c r="AP2269" s="86"/>
      <c r="AQ2269" s="86"/>
      <c r="AR2269" s="86"/>
      <c r="AS2269" s="86"/>
      <c r="AT2269" s="86"/>
    </row>
    <row r="2270" spans="1:46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86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86"/>
      <c r="AP2270" s="86"/>
      <c r="AQ2270" s="86"/>
      <c r="AR2270" s="86"/>
      <c r="AS2270" s="86"/>
      <c r="AT2270" s="86"/>
    </row>
    <row r="2271" spans="1:46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86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86"/>
      <c r="AP2271" s="86"/>
      <c r="AQ2271" s="86"/>
      <c r="AR2271" s="86"/>
      <c r="AS2271" s="86"/>
      <c r="AT2271" s="86"/>
    </row>
    <row r="2272" spans="1:46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86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86"/>
      <c r="AP2272" s="86"/>
      <c r="AQ2272" s="86"/>
      <c r="AR2272" s="86"/>
      <c r="AS2272" s="86"/>
      <c r="AT2272" s="86"/>
    </row>
    <row r="2273" spans="1:46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86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86"/>
      <c r="AP2273" s="86"/>
      <c r="AQ2273" s="86"/>
      <c r="AR2273" s="86"/>
      <c r="AS2273" s="86"/>
      <c r="AT2273" s="86"/>
    </row>
    <row r="2274" spans="1:46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86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86"/>
      <c r="AP2274" s="86"/>
      <c r="AQ2274" s="86"/>
      <c r="AR2274" s="86"/>
      <c r="AS2274" s="86"/>
      <c r="AT2274" s="86"/>
    </row>
    <row r="2275" spans="1:46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86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86"/>
      <c r="AP2275" s="86"/>
      <c r="AQ2275" s="86"/>
      <c r="AR2275" s="86"/>
      <c r="AS2275" s="86"/>
      <c r="AT2275" s="86"/>
    </row>
    <row r="2276" spans="1:46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86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86"/>
      <c r="AP2276" s="86"/>
      <c r="AQ2276" s="86"/>
      <c r="AR2276" s="86"/>
      <c r="AS2276" s="86"/>
      <c r="AT2276" s="86"/>
    </row>
    <row r="2277" spans="1:46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86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86"/>
      <c r="AP2277" s="86"/>
      <c r="AQ2277" s="86"/>
      <c r="AR2277" s="86"/>
      <c r="AS2277" s="86"/>
      <c r="AT2277" s="86"/>
    </row>
    <row r="2278" spans="1:46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86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86"/>
      <c r="AP2278" s="86"/>
      <c r="AQ2278" s="86"/>
      <c r="AR2278" s="86"/>
      <c r="AS2278" s="86"/>
      <c r="AT2278" s="86"/>
    </row>
    <row r="2279" spans="1:46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86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86"/>
      <c r="AP2279" s="86"/>
      <c r="AQ2279" s="86"/>
      <c r="AR2279" s="86"/>
      <c r="AS2279" s="86"/>
      <c r="AT2279" s="86"/>
    </row>
    <row r="2280" spans="1:46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86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86"/>
      <c r="AP2280" s="86"/>
      <c r="AQ2280" s="86"/>
      <c r="AR2280" s="86"/>
      <c r="AS2280" s="86"/>
      <c r="AT2280" s="86"/>
    </row>
    <row r="2281" spans="1:46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86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86"/>
      <c r="AP2281" s="86"/>
      <c r="AQ2281" s="86"/>
      <c r="AR2281" s="86"/>
      <c r="AS2281" s="86"/>
      <c r="AT2281" s="86"/>
    </row>
    <row r="2282" spans="1:46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86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86"/>
      <c r="AP2282" s="86"/>
      <c r="AQ2282" s="86"/>
      <c r="AR2282" s="86"/>
      <c r="AS2282" s="86"/>
      <c r="AT2282" s="86"/>
    </row>
    <row r="2283" spans="1:46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86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86"/>
      <c r="AP2283" s="86"/>
      <c r="AQ2283" s="86"/>
      <c r="AR2283" s="86"/>
      <c r="AS2283" s="86"/>
      <c r="AT2283" s="86"/>
    </row>
    <row r="2284" spans="1:46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86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86"/>
      <c r="AP2284" s="86"/>
      <c r="AQ2284" s="86"/>
      <c r="AR2284" s="86"/>
      <c r="AS2284" s="86"/>
      <c r="AT2284" s="86"/>
    </row>
    <row r="2285" spans="1:46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86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86"/>
      <c r="AP2285" s="86"/>
      <c r="AQ2285" s="86"/>
      <c r="AR2285" s="86"/>
      <c r="AS2285" s="86"/>
      <c r="AT2285" s="86"/>
    </row>
    <row r="2286" spans="1:46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86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86"/>
      <c r="AP2286" s="86"/>
      <c r="AQ2286" s="86"/>
      <c r="AR2286" s="86"/>
      <c r="AS2286" s="86"/>
      <c r="AT2286" s="86"/>
    </row>
    <row r="2287" spans="1:46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86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86"/>
      <c r="AP2287" s="86"/>
      <c r="AQ2287" s="86"/>
      <c r="AR2287" s="86"/>
      <c r="AS2287" s="86"/>
      <c r="AT2287" s="86"/>
    </row>
    <row r="2288" spans="1:46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86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86"/>
      <c r="AP2288" s="86"/>
      <c r="AQ2288" s="86"/>
      <c r="AR2288" s="86"/>
      <c r="AS2288" s="86"/>
      <c r="AT2288" s="86"/>
    </row>
    <row r="2289" spans="1:46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86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86"/>
      <c r="AP2289" s="86"/>
      <c r="AQ2289" s="86"/>
      <c r="AR2289" s="86"/>
      <c r="AS2289" s="86"/>
      <c r="AT2289" s="86"/>
    </row>
    <row r="2290" spans="1:46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86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86"/>
      <c r="AP2290" s="86"/>
      <c r="AQ2290" s="86"/>
      <c r="AR2290" s="86"/>
      <c r="AS2290" s="86"/>
      <c r="AT2290" s="86"/>
    </row>
    <row r="2291" spans="1:46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86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86"/>
      <c r="AP2291" s="86"/>
      <c r="AQ2291" s="86"/>
      <c r="AR2291" s="86"/>
      <c r="AS2291" s="86"/>
      <c r="AT2291" s="86"/>
    </row>
    <row r="2292" spans="1:46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86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86"/>
      <c r="AP2292" s="86"/>
      <c r="AQ2292" s="86"/>
      <c r="AR2292" s="86"/>
      <c r="AS2292" s="86"/>
      <c r="AT2292" s="86"/>
    </row>
    <row r="2293" spans="1:46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86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86"/>
      <c r="AP2293" s="86"/>
      <c r="AQ2293" s="86"/>
      <c r="AR2293" s="86"/>
      <c r="AS2293" s="86"/>
      <c r="AT2293" s="86"/>
    </row>
    <row r="2294" spans="1:46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86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86"/>
      <c r="AP2294" s="86"/>
      <c r="AQ2294" s="86"/>
      <c r="AR2294" s="86"/>
      <c r="AS2294" s="86"/>
      <c r="AT2294" s="86"/>
    </row>
    <row r="2295" spans="1:46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86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86"/>
      <c r="AP2295" s="86"/>
      <c r="AQ2295" s="86"/>
      <c r="AR2295" s="86"/>
      <c r="AS2295" s="86"/>
      <c r="AT2295" s="86"/>
    </row>
    <row r="2296" spans="1:46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86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86"/>
      <c r="AP2296" s="86"/>
      <c r="AQ2296" s="86"/>
      <c r="AR2296" s="86"/>
      <c r="AS2296" s="86"/>
      <c r="AT2296" s="86"/>
    </row>
    <row r="2297" spans="1:46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86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86"/>
      <c r="AP2297" s="86"/>
      <c r="AQ2297" s="86"/>
      <c r="AR2297" s="86"/>
      <c r="AS2297" s="86"/>
      <c r="AT2297" s="86"/>
    </row>
    <row r="2298" spans="1:46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86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86"/>
      <c r="AP2298" s="86"/>
      <c r="AQ2298" s="86"/>
      <c r="AR2298" s="86"/>
      <c r="AS2298" s="86"/>
      <c r="AT2298" s="86"/>
    </row>
    <row r="2299" spans="1:46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86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86"/>
      <c r="AP2299" s="86"/>
      <c r="AQ2299" s="86"/>
      <c r="AR2299" s="86"/>
      <c r="AS2299" s="86"/>
      <c r="AT2299" s="86"/>
    </row>
    <row r="2300" spans="1:46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86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86"/>
      <c r="AP2300" s="86"/>
      <c r="AQ2300" s="86"/>
      <c r="AR2300" s="86"/>
      <c r="AS2300" s="86"/>
      <c r="AT2300" s="86"/>
    </row>
    <row r="2301" spans="1:46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86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86"/>
      <c r="AP2301" s="86"/>
      <c r="AQ2301" s="86"/>
      <c r="AR2301" s="86"/>
      <c r="AS2301" s="86"/>
      <c r="AT2301" s="86"/>
    </row>
    <row r="2302" spans="1:46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86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86"/>
      <c r="AP2302" s="86"/>
      <c r="AQ2302" s="86"/>
      <c r="AR2302" s="86"/>
      <c r="AS2302" s="86"/>
      <c r="AT2302" s="86"/>
    </row>
    <row r="2303" spans="1:46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86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86"/>
      <c r="AP2303" s="86"/>
      <c r="AQ2303" s="86"/>
      <c r="AR2303" s="86"/>
      <c r="AS2303" s="86"/>
      <c r="AT2303" s="86"/>
    </row>
    <row r="2304" spans="1:46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86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86"/>
      <c r="AP2304" s="86"/>
      <c r="AQ2304" s="86"/>
      <c r="AR2304" s="86"/>
      <c r="AS2304" s="86"/>
      <c r="AT2304" s="86"/>
    </row>
    <row r="2305" spans="1:46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86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86"/>
      <c r="AP2305" s="86"/>
      <c r="AQ2305" s="86"/>
      <c r="AR2305" s="86"/>
      <c r="AS2305" s="86"/>
      <c r="AT2305" s="86"/>
    </row>
    <row r="2306" spans="1:46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86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86"/>
      <c r="AP2306" s="86"/>
      <c r="AQ2306" s="86"/>
      <c r="AR2306" s="86"/>
      <c r="AS2306" s="86"/>
      <c r="AT2306" s="86"/>
    </row>
    <row r="2307" spans="1:46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86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86"/>
      <c r="AP2307" s="86"/>
      <c r="AQ2307" s="86"/>
      <c r="AR2307" s="86"/>
      <c r="AS2307" s="86"/>
      <c r="AT2307" s="86"/>
    </row>
    <row r="2308" spans="1:46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86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86"/>
      <c r="AP2308" s="86"/>
      <c r="AQ2308" s="86"/>
      <c r="AR2308" s="86"/>
      <c r="AS2308" s="86"/>
      <c r="AT2308" s="86"/>
    </row>
    <row r="2309" spans="1:46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86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86"/>
      <c r="AP2309" s="86"/>
      <c r="AQ2309" s="86"/>
      <c r="AR2309" s="86"/>
      <c r="AS2309" s="86"/>
      <c r="AT2309" s="86"/>
    </row>
    <row r="2310" spans="1:46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86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86"/>
      <c r="AP2310" s="86"/>
      <c r="AQ2310" s="86"/>
      <c r="AR2310" s="86"/>
      <c r="AS2310" s="86"/>
      <c r="AT2310" s="86"/>
    </row>
    <row r="2311" spans="1:46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86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86"/>
      <c r="AP2311" s="86"/>
      <c r="AQ2311" s="86"/>
      <c r="AR2311" s="86"/>
      <c r="AS2311" s="86"/>
      <c r="AT2311" s="86"/>
    </row>
    <row r="2312" spans="1:46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86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86"/>
      <c r="AP2312" s="86"/>
      <c r="AQ2312" s="86"/>
      <c r="AR2312" s="86"/>
      <c r="AS2312" s="86"/>
      <c r="AT2312" s="86"/>
    </row>
    <row r="2313" spans="1:46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86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86"/>
      <c r="AP2313" s="86"/>
      <c r="AQ2313" s="86"/>
      <c r="AR2313" s="86"/>
      <c r="AS2313" s="86"/>
      <c r="AT2313" s="86"/>
    </row>
    <row r="2314" spans="1:46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86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86"/>
      <c r="AP2314" s="86"/>
      <c r="AQ2314" s="86"/>
      <c r="AR2314" s="86"/>
      <c r="AS2314" s="86"/>
      <c r="AT2314" s="86"/>
    </row>
    <row r="2315" spans="1:46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86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86"/>
      <c r="AP2315" s="86"/>
      <c r="AQ2315" s="86"/>
      <c r="AR2315" s="86"/>
      <c r="AS2315" s="86"/>
      <c r="AT2315" s="86"/>
    </row>
    <row r="2316" spans="1:46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86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86"/>
      <c r="AP2316" s="86"/>
      <c r="AQ2316" s="86"/>
      <c r="AR2316" s="86"/>
      <c r="AS2316" s="86"/>
      <c r="AT2316" s="86"/>
    </row>
    <row r="2317" spans="1:46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86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86"/>
      <c r="AP2317" s="86"/>
      <c r="AQ2317" s="86"/>
      <c r="AR2317" s="86"/>
      <c r="AS2317" s="86"/>
      <c r="AT2317" s="86"/>
    </row>
    <row r="2318" spans="1:46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86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86"/>
      <c r="AP2318" s="86"/>
      <c r="AQ2318" s="86"/>
      <c r="AR2318" s="86"/>
      <c r="AS2318" s="86"/>
      <c r="AT2318" s="86"/>
    </row>
    <row r="2319" spans="1:46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86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86"/>
      <c r="AP2319" s="86"/>
      <c r="AQ2319" s="86"/>
      <c r="AR2319" s="86"/>
      <c r="AS2319" s="86"/>
      <c r="AT2319" s="86"/>
    </row>
    <row r="2320" spans="1:46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86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86"/>
      <c r="AP2320" s="86"/>
      <c r="AQ2320" s="86"/>
      <c r="AR2320" s="86"/>
      <c r="AS2320" s="86"/>
      <c r="AT2320" s="86"/>
    </row>
    <row r="2321" spans="1:46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86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86"/>
      <c r="AP2321" s="86"/>
      <c r="AQ2321" s="86"/>
      <c r="AR2321" s="86"/>
      <c r="AS2321" s="86"/>
      <c r="AT2321" s="86"/>
    </row>
    <row r="2322" spans="1:46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86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86"/>
      <c r="AP2322" s="86"/>
      <c r="AQ2322" s="86"/>
      <c r="AR2322" s="86"/>
      <c r="AS2322" s="86"/>
      <c r="AT2322" s="86"/>
    </row>
    <row r="2323" spans="1:46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86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86"/>
      <c r="AP2323" s="86"/>
      <c r="AQ2323" s="86"/>
      <c r="AR2323" s="86"/>
      <c r="AS2323" s="86"/>
      <c r="AT2323" s="86"/>
    </row>
    <row r="2324" spans="1:46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86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86"/>
      <c r="AP2324" s="86"/>
      <c r="AQ2324" s="86"/>
      <c r="AR2324" s="86"/>
      <c r="AS2324" s="86"/>
      <c r="AT2324" s="86"/>
    </row>
    <row r="2325" spans="1:46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86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86"/>
      <c r="AP2325" s="86"/>
      <c r="AQ2325" s="86"/>
      <c r="AR2325" s="86"/>
      <c r="AS2325" s="86"/>
      <c r="AT2325" s="86"/>
    </row>
    <row r="2326" spans="1:46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86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86"/>
      <c r="AP2326" s="86"/>
      <c r="AQ2326" s="86"/>
      <c r="AR2326" s="86"/>
      <c r="AS2326" s="86"/>
      <c r="AT2326" s="86"/>
    </row>
    <row r="2327" spans="1:46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86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86"/>
      <c r="AP2327" s="86"/>
      <c r="AQ2327" s="86"/>
      <c r="AR2327" s="86"/>
      <c r="AS2327" s="86"/>
      <c r="AT2327" s="86"/>
    </row>
    <row r="2328" spans="1:46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86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86"/>
      <c r="AP2328" s="86"/>
      <c r="AQ2328" s="86"/>
      <c r="AR2328" s="86"/>
      <c r="AS2328" s="86"/>
      <c r="AT2328" s="86"/>
    </row>
    <row r="2329" spans="1:46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86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86"/>
      <c r="AP2329" s="86"/>
      <c r="AQ2329" s="86"/>
      <c r="AR2329" s="86"/>
      <c r="AS2329" s="86"/>
      <c r="AT2329" s="86"/>
    </row>
    <row r="2330" spans="1:46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86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86"/>
      <c r="AP2330" s="86"/>
      <c r="AQ2330" s="86"/>
      <c r="AR2330" s="86"/>
      <c r="AS2330" s="86"/>
      <c r="AT2330" s="86"/>
    </row>
    <row r="2331" spans="1:46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86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86"/>
      <c r="AP2331" s="86"/>
      <c r="AQ2331" s="86"/>
      <c r="AR2331" s="86"/>
      <c r="AS2331" s="86"/>
      <c r="AT2331" s="86"/>
    </row>
    <row r="2332" spans="1:46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86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86"/>
      <c r="AP2332" s="86"/>
      <c r="AQ2332" s="86"/>
      <c r="AR2332" s="86"/>
      <c r="AS2332" s="86"/>
      <c r="AT2332" s="86"/>
    </row>
    <row r="2333" spans="1:46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86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86"/>
      <c r="AP2333" s="86"/>
      <c r="AQ2333" s="86"/>
      <c r="AR2333" s="86"/>
      <c r="AS2333" s="86"/>
      <c r="AT2333" s="86"/>
    </row>
    <row r="2334" spans="1:46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86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86"/>
      <c r="AP2334" s="86"/>
      <c r="AQ2334" s="86"/>
      <c r="AR2334" s="86"/>
      <c r="AS2334" s="86"/>
      <c r="AT2334" s="86"/>
    </row>
    <row r="2335" spans="1:46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86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86"/>
      <c r="AP2335" s="86"/>
      <c r="AQ2335" s="86"/>
      <c r="AR2335" s="86"/>
      <c r="AS2335" s="86"/>
      <c r="AT2335" s="86"/>
    </row>
    <row r="2336" spans="1:46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86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86"/>
      <c r="AP2336" s="86"/>
      <c r="AQ2336" s="86"/>
      <c r="AR2336" s="86"/>
      <c r="AS2336" s="86"/>
      <c r="AT2336" s="86"/>
    </row>
    <row r="2337" spans="1:46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86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86"/>
      <c r="AP2337" s="86"/>
      <c r="AQ2337" s="86"/>
      <c r="AR2337" s="86"/>
      <c r="AS2337" s="86"/>
      <c r="AT2337" s="86"/>
    </row>
    <row r="2338" spans="1:46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86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86"/>
      <c r="AP2338" s="86"/>
      <c r="AQ2338" s="86"/>
      <c r="AR2338" s="86"/>
      <c r="AS2338" s="86"/>
      <c r="AT2338" s="86"/>
    </row>
    <row r="2339" spans="1:46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86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86"/>
      <c r="AP2339" s="86"/>
      <c r="AQ2339" s="86"/>
      <c r="AR2339" s="86"/>
      <c r="AS2339" s="86"/>
      <c r="AT2339" s="86"/>
    </row>
    <row r="2340" spans="1:46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86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86"/>
      <c r="AP2340" s="86"/>
      <c r="AQ2340" s="86"/>
      <c r="AR2340" s="86"/>
      <c r="AS2340" s="86"/>
      <c r="AT2340" s="86"/>
    </row>
    <row r="2341" spans="1:46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86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86"/>
      <c r="AP2341" s="86"/>
      <c r="AQ2341" s="86"/>
      <c r="AR2341" s="86"/>
      <c r="AS2341" s="86"/>
      <c r="AT2341" s="86"/>
    </row>
    <row r="2342" spans="1:46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86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86"/>
      <c r="AP2342" s="86"/>
      <c r="AQ2342" s="86"/>
      <c r="AR2342" s="86"/>
      <c r="AS2342" s="86"/>
      <c r="AT2342" s="86"/>
    </row>
    <row r="2343" spans="1:46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86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86"/>
      <c r="AP2343" s="86"/>
      <c r="AQ2343" s="86"/>
      <c r="AR2343" s="86"/>
      <c r="AS2343" s="86"/>
      <c r="AT2343" s="86"/>
    </row>
    <row r="2344" spans="1:46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86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86"/>
      <c r="AP2344" s="86"/>
      <c r="AQ2344" s="86"/>
      <c r="AR2344" s="86"/>
      <c r="AS2344" s="86"/>
      <c r="AT2344" s="86"/>
    </row>
    <row r="2345" spans="1:46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86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86"/>
      <c r="AP2345" s="86"/>
      <c r="AQ2345" s="86"/>
      <c r="AR2345" s="86"/>
      <c r="AS2345" s="86"/>
      <c r="AT2345" s="86"/>
    </row>
    <row r="2346" spans="1:46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86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86"/>
      <c r="AP2346" s="86"/>
      <c r="AQ2346" s="86"/>
      <c r="AR2346" s="86"/>
      <c r="AS2346" s="86"/>
      <c r="AT2346" s="86"/>
    </row>
    <row r="2347" spans="1:46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86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86"/>
      <c r="AP2347" s="86"/>
      <c r="AQ2347" s="86"/>
      <c r="AR2347" s="86"/>
      <c r="AS2347" s="86"/>
      <c r="AT2347" s="86"/>
    </row>
    <row r="2348" spans="1:46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86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86"/>
      <c r="AP2348" s="86"/>
      <c r="AQ2348" s="86"/>
      <c r="AR2348" s="86"/>
      <c r="AS2348" s="86"/>
      <c r="AT2348" s="86"/>
    </row>
    <row r="2349" spans="1:46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86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86"/>
      <c r="AP2349" s="86"/>
      <c r="AQ2349" s="86"/>
      <c r="AR2349" s="86"/>
      <c r="AS2349" s="86"/>
      <c r="AT2349" s="86"/>
    </row>
    <row r="2350" spans="1:46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86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86"/>
      <c r="AP2350" s="86"/>
      <c r="AQ2350" s="86"/>
      <c r="AR2350" s="86"/>
      <c r="AS2350" s="86"/>
      <c r="AT2350" s="86"/>
    </row>
    <row r="2351" spans="1:46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86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86"/>
      <c r="AP2351" s="86"/>
      <c r="AQ2351" s="86"/>
      <c r="AR2351" s="86"/>
      <c r="AS2351" s="86"/>
      <c r="AT2351" s="86"/>
    </row>
    <row r="2352" spans="1:46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86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86"/>
      <c r="AP2352" s="86"/>
      <c r="AQ2352" s="86"/>
      <c r="AR2352" s="86"/>
      <c r="AS2352" s="86"/>
      <c r="AT2352" s="86"/>
    </row>
    <row r="2353" spans="1:46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86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86"/>
      <c r="AP2353" s="86"/>
      <c r="AQ2353" s="86"/>
      <c r="AR2353" s="86"/>
      <c r="AS2353" s="86"/>
      <c r="AT2353" s="86"/>
    </row>
    <row r="2354" spans="1:46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86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86"/>
      <c r="AP2354" s="86"/>
      <c r="AQ2354" s="86"/>
      <c r="AR2354" s="86"/>
      <c r="AS2354" s="86"/>
      <c r="AT2354" s="86"/>
    </row>
    <row r="2355" spans="1:46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86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86"/>
      <c r="AP2355" s="86"/>
      <c r="AQ2355" s="86"/>
      <c r="AR2355" s="86"/>
      <c r="AS2355" s="86"/>
      <c r="AT2355" s="86"/>
    </row>
    <row r="2356" spans="1:46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86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86"/>
      <c r="AP2356" s="86"/>
      <c r="AQ2356" s="86"/>
      <c r="AR2356" s="86"/>
      <c r="AS2356" s="86"/>
      <c r="AT2356" s="86"/>
    </row>
    <row r="2357" spans="1:46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86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86"/>
      <c r="AP2357" s="86"/>
      <c r="AQ2357" s="86"/>
      <c r="AR2357" s="86"/>
      <c r="AS2357" s="86"/>
      <c r="AT2357" s="86"/>
    </row>
    <row r="2358" spans="1:46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86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86"/>
      <c r="AP2358" s="86"/>
      <c r="AQ2358" s="86"/>
      <c r="AR2358" s="86"/>
      <c r="AS2358" s="86"/>
      <c r="AT2358" s="86"/>
    </row>
    <row r="2359" spans="1:46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86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86"/>
      <c r="AP2359" s="86"/>
      <c r="AQ2359" s="86"/>
      <c r="AR2359" s="86"/>
      <c r="AS2359" s="86"/>
      <c r="AT2359" s="86"/>
    </row>
    <row r="2360" spans="1:46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86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86"/>
      <c r="AP2360" s="86"/>
      <c r="AQ2360" s="86"/>
      <c r="AR2360" s="86"/>
      <c r="AS2360" s="86"/>
      <c r="AT2360" s="86"/>
    </row>
    <row r="2361" spans="1:46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86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86"/>
      <c r="AP2361" s="86"/>
      <c r="AQ2361" s="86"/>
      <c r="AR2361" s="86"/>
      <c r="AS2361" s="86"/>
      <c r="AT2361" s="86"/>
    </row>
    <row r="2362" spans="1:46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86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86"/>
      <c r="AP2362" s="86"/>
      <c r="AQ2362" s="86"/>
      <c r="AR2362" s="86"/>
      <c r="AS2362" s="86"/>
      <c r="AT2362" s="86"/>
    </row>
    <row r="2363" spans="1:46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86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86"/>
      <c r="AP2363" s="86"/>
      <c r="AQ2363" s="86"/>
      <c r="AR2363" s="86"/>
      <c r="AS2363" s="86"/>
      <c r="AT2363" s="86"/>
    </row>
    <row r="2364" spans="1:46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86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86"/>
      <c r="AP2364" s="86"/>
      <c r="AQ2364" s="86"/>
      <c r="AR2364" s="86"/>
      <c r="AS2364" s="86"/>
      <c r="AT2364" s="86"/>
    </row>
    <row r="2365" spans="1:46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86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86"/>
      <c r="AP2365" s="86"/>
      <c r="AQ2365" s="86"/>
      <c r="AR2365" s="86"/>
      <c r="AS2365" s="86"/>
      <c r="AT2365" s="86"/>
    </row>
    <row r="2366" spans="1:46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86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86"/>
      <c r="AP2366" s="86"/>
      <c r="AQ2366" s="86"/>
      <c r="AR2366" s="86"/>
      <c r="AS2366" s="86"/>
      <c r="AT2366" s="86"/>
    </row>
    <row r="2367" spans="1:46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86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86"/>
      <c r="AP2367" s="86"/>
      <c r="AQ2367" s="86"/>
      <c r="AR2367" s="86"/>
      <c r="AS2367" s="86"/>
      <c r="AT2367" s="86"/>
    </row>
    <row r="2368" spans="1:46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86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86"/>
      <c r="AP2368" s="86"/>
      <c r="AQ2368" s="86"/>
      <c r="AR2368" s="86"/>
      <c r="AS2368" s="86"/>
      <c r="AT2368" s="86"/>
    </row>
    <row r="2369" spans="1:46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86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86"/>
      <c r="AP2369" s="86"/>
      <c r="AQ2369" s="86"/>
      <c r="AR2369" s="86"/>
      <c r="AS2369" s="86"/>
      <c r="AT2369" s="86"/>
    </row>
    <row r="2370" spans="1:46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86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86"/>
      <c r="AP2370" s="86"/>
      <c r="AQ2370" s="86"/>
      <c r="AR2370" s="86"/>
      <c r="AS2370" s="86"/>
      <c r="AT2370" s="86"/>
    </row>
    <row r="2371" spans="1:46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86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86"/>
      <c r="AP2371" s="86"/>
      <c r="AQ2371" s="86"/>
      <c r="AR2371" s="86"/>
      <c r="AS2371" s="86"/>
      <c r="AT2371" s="86"/>
    </row>
    <row r="2372" spans="1:46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86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86"/>
      <c r="AP2372" s="86"/>
      <c r="AQ2372" s="86"/>
      <c r="AR2372" s="86"/>
      <c r="AS2372" s="86"/>
      <c r="AT2372" s="86"/>
    </row>
    <row r="2373" spans="1:46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86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86"/>
      <c r="AP2373" s="86"/>
      <c r="AQ2373" s="86"/>
      <c r="AR2373" s="86"/>
      <c r="AS2373" s="86"/>
      <c r="AT2373" s="86"/>
    </row>
    <row r="2374" spans="1:46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86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86"/>
      <c r="AP2374" s="86"/>
      <c r="AQ2374" s="86"/>
      <c r="AR2374" s="86"/>
      <c r="AS2374" s="86"/>
      <c r="AT2374" s="86"/>
    </row>
    <row r="2375" spans="1:46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86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86"/>
      <c r="AP2375" s="86"/>
      <c r="AQ2375" s="86"/>
      <c r="AR2375" s="86"/>
      <c r="AS2375" s="86"/>
      <c r="AT2375" s="86"/>
    </row>
    <row r="2376" spans="1:46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86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86"/>
      <c r="AP2376" s="86"/>
      <c r="AQ2376" s="86"/>
      <c r="AR2376" s="86"/>
      <c r="AS2376" s="86"/>
      <c r="AT2376" s="86"/>
    </row>
    <row r="2377" spans="1:46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86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86"/>
      <c r="AP2377" s="86"/>
      <c r="AQ2377" s="86"/>
      <c r="AR2377" s="86"/>
      <c r="AS2377" s="86"/>
      <c r="AT2377" s="86"/>
    </row>
    <row r="2378" spans="1:46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86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86"/>
      <c r="AP2378" s="86"/>
      <c r="AQ2378" s="86"/>
      <c r="AR2378" s="86"/>
      <c r="AS2378" s="86"/>
      <c r="AT2378" s="86"/>
    </row>
    <row r="2379" spans="1:46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86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86"/>
      <c r="AP2379" s="86"/>
      <c r="AQ2379" s="86"/>
      <c r="AR2379" s="86"/>
      <c r="AS2379" s="86"/>
      <c r="AT2379" s="86"/>
    </row>
    <row r="2380" spans="1:46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86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86"/>
      <c r="AP2380" s="86"/>
      <c r="AQ2380" s="86"/>
      <c r="AR2380" s="86"/>
      <c r="AS2380" s="86"/>
      <c r="AT2380" s="86"/>
    </row>
    <row r="2381" spans="1:46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86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86"/>
      <c r="AP2381" s="86"/>
      <c r="AQ2381" s="86"/>
      <c r="AR2381" s="86"/>
      <c r="AS2381" s="86"/>
      <c r="AT2381" s="86"/>
    </row>
    <row r="2382" spans="1:46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86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86"/>
      <c r="AP2382" s="86"/>
      <c r="AQ2382" s="86"/>
      <c r="AR2382" s="86"/>
      <c r="AS2382" s="86"/>
      <c r="AT2382" s="86"/>
    </row>
    <row r="2383" spans="1:46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86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86"/>
      <c r="AP2383" s="86"/>
      <c r="AQ2383" s="86"/>
      <c r="AR2383" s="86"/>
      <c r="AS2383" s="86"/>
      <c r="AT2383" s="86"/>
    </row>
    <row r="2384" spans="1:46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86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86"/>
      <c r="AP2384" s="86"/>
      <c r="AQ2384" s="86"/>
      <c r="AR2384" s="86"/>
      <c r="AS2384" s="86"/>
      <c r="AT2384" s="86"/>
    </row>
    <row r="2385" spans="1:46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86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86"/>
      <c r="AP2385" s="86"/>
      <c r="AQ2385" s="86"/>
      <c r="AR2385" s="86"/>
      <c r="AS2385" s="86"/>
      <c r="AT2385" s="86"/>
    </row>
    <row r="2386" spans="1:46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86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86"/>
      <c r="AP2386" s="86"/>
      <c r="AQ2386" s="86"/>
      <c r="AR2386" s="86"/>
      <c r="AS2386" s="86"/>
      <c r="AT2386" s="86"/>
    </row>
    <row r="2387" spans="1:46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86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86"/>
      <c r="AP2387" s="86"/>
      <c r="AQ2387" s="86"/>
      <c r="AR2387" s="86"/>
      <c r="AS2387" s="86"/>
      <c r="AT2387" s="86"/>
    </row>
    <row r="2388" spans="1:46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86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86"/>
      <c r="AP2388" s="86"/>
      <c r="AQ2388" s="86"/>
      <c r="AR2388" s="86"/>
      <c r="AS2388" s="86"/>
      <c r="AT2388" s="86"/>
    </row>
    <row r="2389" spans="1:46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86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86"/>
      <c r="AP2389" s="86"/>
      <c r="AQ2389" s="86"/>
      <c r="AR2389" s="86"/>
      <c r="AS2389" s="86"/>
      <c r="AT2389" s="86"/>
    </row>
    <row r="2390" spans="1:46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86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86"/>
      <c r="AP2390" s="86"/>
      <c r="AQ2390" s="86"/>
      <c r="AR2390" s="86"/>
      <c r="AS2390" s="86"/>
      <c r="AT2390" s="86"/>
    </row>
    <row r="2391" spans="1:46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86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86"/>
      <c r="AP2391" s="86"/>
      <c r="AQ2391" s="86"/>
      <c r="AR2391" s="86"/>
      <c r="AS2391" s="86"/>
      <c r="AT2391" s="86"/>
    </row>
    <row r="2392" spans="1:46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86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86"/>
      <c r="AP2392" s="86"/>
      <c r="AQ2392" s="86"/>
      <c r="AR2392" s="86"/>
      <c r="AS2392" s="86"/>
      <c r="AT2392" s="86"/>
    </row>
    <row r="2393" spans="1:46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86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86"/>
      <c r="AP2393" s="86"/>
      <c r="AQ2393" s="86"/>
      <c r="AR2393" s="86"/>
      <c r="AS2393" s="86"/>
      <c r="AT2393" s="86"/>
    </row>
    <row r="2394" spans="1:46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86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86"/>
      <c r="AP2394" s="86"/>
      <c r="AQ2394" s="86"/>
      <c r="AR2394" s="86"/>
      <c r="AS2394" s="86"/>
      <c r="AT2394" s="86"/>
    </row>
    <row r="2395" spans="1:46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86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86"/>
      <c r="AP2395" s="86"/>
      <c r="AQ2395" s="86"/>
      <c r="AR2395" s="86"/>
      <c r="AS2395" s="86"/>
      <c r="AT2395" s="86"/>
    </row>
    <row r="2396" spans="1:46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86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86"/>
      <c r="AP2396" s="86"/>
      <c r="AQ2396" s="86"/>
      <c r="AR2396" s="86"/>
      <c r="AS2396" s="86"/>
      <c r="AT2396" s="86"/>
    </row>
    <row r="2397" spans="1:46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86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86"/>
      <c r="AP2397" s="86"/>
      <c r="AQ2397" s="86"/>
      <c r="AR2397" s="86"/>
      <c r="AS2397" s="86"/>
      <c r="AT2397" s="86"/>
    </row>
    <row r="2398" spans="1:46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86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86"/>
      <c r="AP2398" s="86"/>
      <c r="AQ2398" s="86"/>
      <c r="AR2398" s="86"/>
      <c r="AS2398" s="86"/>
      <c r="AT2398" s="86"/>
    </row>
    <row r="2399" spans="1:46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86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86"/>
      <c r="AP2399" s="86"/>
      <c r="AQ2399" s="86"/>
      <c r="AR2399" s="86"/>
      <c r="AS2399" s="86"/>
      <c r="AT2399" s="86"/>
    </row>
    <row r="2400" spans="1:46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86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86"/>
      <c r="AP2400" s="86"/>
      <c r="AQ2400" s="86"/>
      <c r="AR2400" s="86"/>
      <c r="AS2400" s="86"/>
      <c r="AT2400" s="86"/>
    </row>
    <row r="2401" spans="1:46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86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86"/>
      <c r="AP2401" s="86"/>
      <c r="AQ2401" s="86"/>
      <c r="AR2401" s="86"/>
      <c r="AS2401" s="86"/>
      <c r="AT2401" s="86"/>
    </row>
    <row r="2402" spans="1:46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86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86"/>
      <c r="AP2402" s="86"/>
      <c r="AQ2402" s="86"/>
      <c r="AR2402" s="86"/>
      <c r="AS2402" s="86"/>
      <c r="AT2402" s="86"/>
    </row>
    <row r="2403" spans="1:46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86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86"/>
      <c r="AP2403" s="86"/>
      <c r="AQ2403" s="86"/>
      <c r="AR2403" s="86"/>
      <c r="AS2403" s="86"/>
      <c r="AT2403" s="86"/>
    </row>
    <row r="2404" spans="1:46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86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86"/>
      <c r="AP2404" s="86"/>
      <c r="AQ2404" s="86"/>
      <c r="AR2404" s="86"/>
      <c r="AS2404" s="86"/>
      <c r="AT2404" s="86"/>
    </row>
    <row r="2405" spans="1:46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86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86"/>
      <c r="AP2405" s="86"/>
      <c r="AQ2405" s="86"/>
      <c r="AR2405" s="86"/>
      <c r="AS2405" s="86"/>
      <c r="AT2405" s="86"/>
    </row>
    <row r="2406" spans="1:46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86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86"/>
      <c r="AP2406" s="86"/>
      <c r="AQ2406" s="86"/>
      <c r="AR2406" s="86"/>
      <c r="AS2406" s="86"/>
      <c r="AT2406" s="86"/>
    </row>
    <row r="2407" spans="1:46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86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86"/>
      <c r="AP2407" s="86"/>
      <c r="AQ2407" s="86"/>
      <c r="AR2407" s="86"/>
      <c r="AS2407" s="86"/>
      <c r="AT2407" s="86"/>
    </row>
    <row r="2408" spans="1:46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86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86"/>
      <c r="AP2408" s="86"/>
      <c r="AQ2408" s="86"/>
      <c r="AR2408" s="86"/>
      <c r="AS2408" s="86"/>
      <c r="AT2408" s="86"/>
    </row>
    <row r="2409" spans="1:46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86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86"/>
      <c r="AP2409" s="86"/>
      <c r="AQ2409" s="86"/>
      <c r="AR2409" s="86"/>
      <c r="AS2409" s="86"/>
      <c r="AT2409" s="86"/>
    </row>
    <row r="2410" spans="1:46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86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86"/>
      <c r="AP2410" s="86"/>
      <c r="AQ2410" s="86"/>
      <c r="AR2410" s="86"/>
      <c r="AS2410" s="86"/>
      <c r="AT2410" s="86"/>
    </row>
    <row r="2411" spans="1:46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86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86"/>
      <c r="AP2411" s="86"/>
      <c r="AQ2411" s="86"/>
      <c r="AR2411" s="86"/>
      <c r="AS2411" s="86"/>
      <c r="AT2411" s="86"/>
    </row>
    <row r="2412" spans="1:46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86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86"/>
      <c r="AP2412" s="86"/>
      <c r="AQ2412" s="86"/>
      <c r="AR2412" s="86"/>
      <c r="AS2412" s="86"/>
      <c r="AT2412" s="86"/>
    </row>
    <row r="2413" spans="1:46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86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86"/>
      <c r="AP2413" s="86"/>
      <c r="AQ2413" s="86"/>
      <c r="AR2413" s="86"/>
      <c r="AS2413" s="86"/>
      <c r="AT2413" s="86"/>
    </row>
    <row r="2414" spans="1:46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86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86"/>
      <c r="AP2414" s="86"/>
      <c r="AQ2414" s="86"/>
      <c r="AR2414" s="86"/>
      <c r="AS2414" s="86"/>
      <c r="AT2414" s="86"/>
    </row>
    <row r="2415" spans="1:46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86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86"/>
      <c r="AP2415" s="86"/>
      <c r="AQ2415" s="86"/>
      <c r="AR2415" s="86"/>
      <c r="AS2415" s="86"/>
      <c r="AT2415" s="86"/>
    </row>
    <row r="2416" spans="1:46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86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86"/>
      <c r="AP2416" s="86"/>
      <c r="AQ2416" s="86"/>
      <c r="AR2416" s="86"/>
      <c r="AS2416" s="86"/>
      <c r="AT2416" s="86"/>
    </row>
    <row r="2417" spans="1:46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86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86"/>
      <c r="AP2417" s="86"/>
      <c r="AQ2417" s="86"/>
      <c r="AR2417" s="86"/>
      <c r="AS2417" s="86"/>
      <c r="AT2417" s="86"/>
    </row>
    <row r="2418" spans="1:46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86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86"/>
      <c r="AP2418" s="86"/>
      <c r="AQ2418" s="86"/>
      <c r="AR2418" s="86"/>
      <c r="AS2418" s="86"/>
      <c r="AT2418" s="86"/>
    </row>
    <row r="2419" spans="1:46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86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86"/>
      <c r="AP2419" s="86"/>
      <c r="AQ2419" s="86"/>
      <c r="AR2419" s="86"/>
      <c r="AS2419" s="86"/>
      <c r="AT2419" s="86"/>
    </row>
    <row r="2420" spans="1:46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86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86"/>
      <c r="AP2420" s="86"/>
      <c r="AQ2420" s="86"/>
      <c r="AR2420" s="86"/>
      <c r="AS2420" s="86"/>
      <c r="AT2420" s="86"/>
    </row>
    <row r="2421" spans="1:46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86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86"/>
      <c r="AP2421" s="86"/>
      <c r="AQ2421" s="86"/>
      <c r="AR2421" s="86"/>
      <c r="AS2421" s="86"/>
      <c r="AT2421" s="86"/>
    </row>
    <row r="2422" spans="1:46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86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86"/>
      <c r="AP2422" s="86"/>
      <c r="AQ2422" s="86"/>
      <c r="AR2422" s="86"/>
      <c r="AS2422" s="86"/>
      <c r="AT2422" s="86"/>
    </row>
    <row r="2423" spans="1:46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86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86"/>
      <c r="AP2423" s="86"/>
      <c r="AQ2423" s="86"/>
      <c r="AR2423" s="86"/>
      <c r="AS2423" s="86"/>
      <c r="AT2423" s="86"/>
    </row>
    <row r="2424" spans="1:46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86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86"/>
      <c r="AP2424" s="86"/>
      <c r="AQ2424" s="86"/>
      <c r="AR2424" s="86"/>
      <c r="AS2424" s="86"/>
      <c r="AT2424" s="86"/>
    </row>
    <row r="2425" spans="1:46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86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86"/>
      <c r="AP2425" s="86"/>
      <c r="AQ2425" s="86"/>
      <c r="AR2425" s="86"/>
      <c r="AS2425" s="86"/>
      <c r="AT2425" s="86"/>
    </row>
    <row r="2426" spans="1:46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86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86"/>
      <c r="AP2426" s="86"/>
      <c r="AQ2426" s="86"/>
      <c r="AR2426" s="86"/>
      <c r="AS2426" s="86"/>
      <c r="AT2426" s="86"/>
    </row>
    <row r="2427" spans="1:46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86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86"/>
      <c r="AP2427" s="86"/>
      <c r="AQ2427" s="86"/>
      <c r="AR2427" s="86"/>
      <c r="AS2427" s="86"/>
      <c r="AT2427" s="86"/>
    </row>
    <row r="2428" spans="1:46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86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86"/>
      <c r="AP2428" s="86"/>
      <c r="AQ2428" s="86"/>
      <c r="AR2428" s="86"/>
      <c r="AS2428" s="86"/>
      <c r="AT2428" s="86"/>
    </row>
    <row r="2429" spans="1:46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86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86"/>
      <c r="AP2429" s="86"/>
      <c r="AQ2429" s="86"/>
      <c r="AR2429" s="86"/>
      <c r="AS2429" s="86"/>
      <c r="AT2429" s="86"/>
    </row>
    <row r="2430" spans="1:46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86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86"/>
      <c r="AP2430" s="86"/>
      <c r="AQ2430" s="86"/>
      <c r="AR2430" s="86"/>
      <c r="AS2430" s="86"/>
      <c r="AT2430" s="86"/>
    </row>
    <row r="2431" spans="1:46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86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86"/>
      <c r="AP2431" s="86"/>
      <c r="AQ2431" s="86"/>
      <c r="AR2431" s="86"/>
      <c r="AS2431" s="86"/>
      <c r="AT2431" s="86"/>
    </row>
    <row r="2432" spans="1:46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86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86"/>
      <c r="AP2432" s="86"/>
      <c r="AQ2432" s="86"/>
      <c r="AR2432" s="86"/>
      <c r="AS2432" s="86"/>
      <c r="AT2432" s="86"/>
    </row>
    <row r="2433" spans="1:46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86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86"/>
      <c r="AP2433" s="86"/>
      <c r="AQ2433" s="86"/>
      <c r="AR2433" s="86"/>
      <c r="AS2433" s="86"/>
      <c r="AT2433" s="86"/>
    </row>
    <row r="2434" spans="1:46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86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86"/>
      <c r="AP2434" s="86"/>
      <c r="AQ2434" s="86"/>
      <c r="AR2434" s="86"/>
      <c r="AS2434" s="86"/>
      <c r="AT2434" s="86"/>
    </row>
    <row r="2435" spans="1:46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86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86"/>
      <c r="AP2435" s="86"/>
      <c r="AQ2435" s="86"/>
      <c r="AR2435" s="86"/>
      <c r="AS2435" s="86"/>
      <c r="AT2435" s="86"/>
    </row>
    <row r="2436" spans="1:46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86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86"/>
      <c r="AP2436" s="86"/>
      <c r="AQ2436" s="86"/>
      <c r="AR2436" s="86"/>
      <c r="AS2436" s="86"/>
      <c r="AT2436" s="86"/>
    </row>
    <row r="2437" spans="1:46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86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86"/>
      <c r="AP2437" s="86"/>
      <c r="AQ2437" s="86"/>
      <c r="AR2437" s="86"/>
      <c r="AS2437" s="86"/>
      <c r="AT2437" s="86"/>
    </row>
    <row r="2438" spans="1:46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86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86"/>
      <c r="AP2438" s="86"/>
      <c r="AQ2438" s="86"/>
      <c r="AR2438" s="86"/>
      <c r="AS2438" s="86"/>
      <c r="AT2438" s="86"/>
    </row>
    <row r="2439" spans="1:46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86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86"/>
      <c r="AP2439" s="86"/>
      <c r="AQ2439" s="86"/>
      <c r="AR2439" s="86"/>
      <c r="AS2439" s="86"/>
      <c r="AT2439" s="86"/>
    </row>
    <row r="2440" spans="1:46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86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86"/>
      <c r="AP2440" s="86"/>
      <c r="AQ2440" s="86"/>
      <c r="AR2440" s="86"/>
      <c r="AS2440" s="86"/>
      <c r="AT2440" s="86"/>
    </row>
    <row r="2441" spans="1:46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86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86"/>
      <c r="AP2441" s="86"/>
      <c r="AQ2441" s="86"/>
      <c r="AR2441" s="86"/>
      <c r="AS2441" s="86"/>
      <c r="AT2441" s="86"/>
    </row>
    <row r="2442" spans="1:46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86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86"/>
      <c r="AP2442" s="86"/>
      <c r="AQ2442" s="86"/>
      <c r="AR2442" s="86"/>
      <c r="AS2442" s="86"/>
      <c r="AT2442" s="86"/>
    </row>
    <row r="2443" spans="1:46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86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86"/>
      <c r="AP2443" s="86"/>
      <c r="AQ2443" s="86"/>
      <c r="AR2443" s="86"/>
      <c r="AS2443" s="86"/>
      <c r="AT2443" s="86"/>
    </row>
    <row r="2444" spans="1:46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86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86"/>
      <c r="AP2444" s="86"/>
      <c r="AQ2444" s="86"/>
      <c r="AR2444" s="86"/>
      <c r="AS2444" s="86"/>
      <c r="AT2444" s="86"/>
    </row>
    <row r="2445" spans="1:46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86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86"/>
      <c r="AP2445" s="86"/>
      <c r="AQ2445" s="86"/>
      <c r="AR2445" s="86"/>
      <c r="AS2445" s="86"/>
      <c r="AT2445" s="86"/>
    </row>
    <row r="2446" spans="1:46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86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86"/>
      <c r="AP2446" s="86"/>
      <c r="AQ2446" s="86"/>
      <c r="AR2446" s="86"/>
      <c r="AS2446" s="86"/>
      <c r="AT2446" s="86"/>
    </row>
    <row r="2447" spans="1:46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86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86"/>
      <c r="AP2447" s="86"/>
      <c r="AQ2447" s="86"/>
      <c r="AR2447" s="86"/>
      <c r="AS2447" s="86"/>
      <c r="AT2447" s="86"/>
    </row>
    <row r="2448" spans="1:46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86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86"/>
      <c r="AP2448" s="86"/>
      <c r="AQ2448" s="86"/>
      <c r="AR2448" s="86"/>
      <c r="AS2448" s="86"/>
      <c r="AT2448" s="86"/>
    </row>
    <row r="2449" spans="1:46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86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86"/>
      <c r="AP2449" s="86"/>
      <c r="AQ2449" s="86"/>
      <c r="AR2449" s="86"/>
      <c r="AS2449" s="86"/>
      <c r="AT2449" s="86"/>
    </row>
    <row r="2450" spans="1:46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86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86"/>
      <c r="AP2450" s="86"/>
      <c r="AQ2450" s="86"/>
      <c r="AR2450" s="86"/>
      <c r="AS2450" s="86"/>
      <c r="AT2450" s="86"/>
    </row>
    <row r="2451" spans="1:46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86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86"/>
      <c r="AP2451" s="86"/>
      <c r="AQ2451" s="86"/>
      <c r="AR2451" s="86"/>
      <c r="AS2451" s="86"/>
      <c r="AT2451" s="86"/>
    </row>
    <row r="2452" spans="1:46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86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86"/>
      <c r="AP2452" s="86"/>
      <c r="AQ2452" s="86"/>
      <c r="AR2452" s="86"/>
      <c r="AS2452" s="86"/>
      <c r="AT2452" s="86"/>
    </row>
    <row r="2453" spans="1:46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86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86"/>
      <c r="AP2453" s="86"/>
      <c r="AQ2453" s="86"/>
      <c r="AR2453" s="86"/>
      <c r="AS2453" s="86"/>
      <c r="AT2453" s="86"/>
    </row>
    <row r="2454" spans="1:46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86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86"/>
      <c r="AP2454" s="86"/>
      <c r="AQ2454" s="86"/>
      <c r="AR2454" s="86"/>
      <c r="AS2454" s="86"/>
      <c r="AT2454" s="86"/>
    </row>
    <row r="2455" spans="1:46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86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86"/>
      <c r="AP2455" s="86"/>
      <c r="AQ2455" s="86"/>
      <c r="AR2455" s="86"/>
      <c r="AS2455" s="86"/>
      <c r="AT2455" s="86"/>
    </row>
    <row r="2456" spans="1:46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86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86"/>
      <c r="AP2456" s="86"/>
      <c r="AQ2456" s="86"/>
      <c r="AR2456" s="86"/>
      <c r="AS2456" s="86"/>
      <c r="AT2456" s="86"/>
    </row>
    <row r="2457" spans="1:46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86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86"/>
      <c r="AP2457" s="86"/>
      <c r="AQ2457" s="86"/>
      <c r="AR2457" s="86"/>
      <c r="AS2457" s="86"/>
      <c r="AT2457" s="86"/>
    </row>
    <row r="2458" spans="1:46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86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86"/>
      <c r="AP2458" s="86"/>
      <c r="AQ2458" s="86"/>
      <c r="AR2458" s="86"/>
      <c r="AS2458" s="86"/>
      <c r="AT2458" s="86"/>
    </row>
    <row r="2459" spans="1:46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86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86"/>
      <c r="AP2459" s="86"/>
      <c r="AQ2459" s="86"/>
      <c r="AR2459" s="86"/>
      <c r="AS2459" s="86"/>
      <c r="AT2459" s="86"/>
    </row>
    <row r="2460" spans="1:46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86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86"/>
      <c r="AP2460" s="86"/>
      <c r="AQ2460" s="86"/>
      <c r="AR2460" s="86"/>
      <c r="AS2460" s="86"/>
      <c r="AT2460" s="86"/>
    </row>
    <row r="2461" spans="1:46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86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86"/>
      <c r="AP2461" s="86"/>
      <c r="AQ2461" s="86"/>
      <c r="AR2461" s="86"/>
      <c r="AS2461" s="86"/>
      <c r="AT2461" s="86"/>
    </row>
    <row r="2462" spans="1:46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86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86"/>
      <c r="AP2462" s="86"/>
      <c r="AQ2462" s="86"/>
      <c r="AR2462" s="86"/>
      <c r="AS2462" s="86"/>
      <c r="AT2462" s="86"/>
    </row>
    <row r="2463" spans="1:46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86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86"/>
      <c r="AP2463" s="86"/>
      <c r="AQ2463" s="86"/>
      <c r="AR2463" s="86"/>
      <c r="AS2463" s="86"/>
      <c r="AT2463" s="86"/>
    </row>
    <row r="2464" spans="1:46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86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86"/>
      <c r="AP2464" s="86"/>
      <c r="AQ2464" s="86"/>
      <c r="AR2464" s="86"/>
      <c r="AS2464" s="86"/>
      <c r="AT2464" s="86"/>
    </row>
    <row r="2465" spans="1:46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86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86"/>
      <c r="AP2465" s="86"/>
      <c r="AQ2465" s="86"/>
      <c r="AR2465" s="86"/>
      <c r="AS2465" s="86"/>
      <c r="AT2465" s="86"/>
    </row>
    <row r="2466" spans="1:46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86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86"/>
      <c r="AP2466" s="86"/>
      <c r="AQ2466" s="86"/>
      <c r="AR2466" s="86"/>
      <c r="AS2466" s="86"/>
      <c r="AT2466" s="86"/>
    </row>
    <row r="2467" spans="1:46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86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86"/>
      <c r="AP2467" s="86"/>
      <c r="AQ2467" s="86"/>
      <c r="AR2467" s="86"/>
      <c r="AS2467" s="86"/>
      <c r="AT2467" s="86"/>
    </row>
    <row r="2468" spans="1:46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86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86"/>
      <c r="AP2468" s="86"/>
      <c r="AQ2468" s="86"/>
      <c r="AR2468" s="86"/>
      <c r="AS2468" s="86"/>
      <c r="AT2468" s="86"/>
    </row>
    <row r="2469" spans="1:46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86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86"/>
      <c r="AP2469" s="86"/>
      <c r="AQ2469" s="86"/>
      <c r="AR2469" s="86"/>
      <c r="AS2469" s="86"/>
      <c r="AT2469" s="86"/>
    </row>
    <row r="2470" spans="1:46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86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86"/>
      <c r="AP2470" s="86"/>
      <c r="AQ2470" s="86"/>
      <c r="AR2470" s="86"/>
      <c r="AS2470" s="86"/>
      <c r="AT2470" s="86"/>
    </row>
    <row r="2471" spans="1:46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86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86"/>
      <c r="AP2471" s="86"/>
      <c r="AQ2471" s="86"/>
      <c r="AR2471" s="86"/>
      <c r="AS2471" s="86"/>
      <c r="AT2471" s="86"/>
    </row>
    <row r="2472" spans="1:46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86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86"/>
      <c r="AP2472" s="86"/>
      <c r="AQ2472" s="86"/>
      <c r="AR2472" s="86"/>
      <c r="AS2472" s="86"/>
      <c r="AT2472" s="86"/>
    </row>
    <row r="2473" spans="1:46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86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86"/>
      <c r="AP2473" s="86"/>
      <c r="AQ2473" s="86"/>
      <c r="AR2473" s="86"/>
      <c r="AS2473" s="86"/>
      <c r="AT2473" s="86"/>
    </row>
    <row r="2474" spans="1:46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86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86"/>
      <c r="AP2474" s="86"/>
      <c r="AQ2474" s="86"/>
      <c r="AR2474" s="86"/>
      <c r="AS2474" s="86"/>
      <c r="AT2474" s="86"/>
    </row>
    <row r="2475" spans="1:46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86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86"/>
      <c r="AP2475" s="86"/>
      <c r="AQ2475" s="86"/>
      <c r="AR2475" s="86"/>
      <c r="AS2475" s="86"/>
      <c r="AT2475" s="86"/>
    </row>
    <row r="2476" spans="1:46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86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86"/>
      <c r="AP2476" s="86"/>
      <c r="AQ2476" s="86"/>
      <c r="AR2476" s="86"/>
      <c r="AS2476" s="86"/>
      <c r="AT2476" s="86"/>
    </row>
    <row r="2477" spans="1:46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86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86"/>
      <c r="AP2477" s="86"/>
      <c r="AQ2477" s="86"/>
      <c r="AR2477" s="86"/>
      <c r="AS2477" s="86"/>
      <c r="AT2477" s="86"/>
    </row>
    <row r="2478" spans="1:46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86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86"/>
      <c r="AP2478" s="86"/>
      <c r="AQ2478" s="86"/>
      <c r="AR2478" s="86"/>
      <c r="AS2478" s="86"/>
      <c r="AT2478" s="86"/>
    </row>
    <row r="2479" spans="1:46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86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86"/>
      <c r="AP2479" s="86"/>
      <c r="AQ2479" s="86"/>
      <c r="AR2479" s="86"/>
      <c r="AS2479" s="86"/>
      <c r="AT2479" s="86"/>
    </row>
    <row r="2480" spans="1:46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86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86"/>
      <c r="AP2480" s="86"/>
      <c r="AQ2480" s="86"/>
      <c r="AR2480" s="86"/>
      <c r="AS2480" s="86"/>
      <c r="AT2480" s="86"/>
    </row>
    <row r="2481" spans="1:46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86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86"/>
      <c r="AP2481" s="86"/>
      <c r="AQ2481" s="86"/>
      <c r="AR2481" s="86"/>
      <c r="AS2481" s="86"/>
      <c r="AT2481" s="86"/>
    </row>
    <row r="2482" spans="1:46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86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86"/>
      <c r="AP2482" s="86"/>
      <c r="AQ2482" s="86"/>
      <c r="AR2482" s="86"/>
      <c r="AS2482" s="86"/>
      <c r="AT2482" s="86"/>
    </row>
    <row r="2483" spans="1:46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86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86"/>
      <c r="AP2483" s="86"/>
      <c r="AQ2483" s="86"/>
      <c r="AR2483" s="86"/>
      <c r="AS2483" s="86"/>
      <c r="AT2483" s="86"/>
    </row>
    <row r="2484" spans="1:46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86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86"/>
      <c r="AP2484" s="86"/>
      <c r="AQ2484" s="86"/>
      <c r="AR2484" s="86"/>
      <c r="AS2484" s="86"/>
      <c r="AT2484" s="86"/>
    </row>
    <row r="2485" spans="1:46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86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86"/>
      <c r="AP2485" s="86"/>
      <c r="AQ2485" s="86"/>
      <c r="AR2485" s="86"/>
      <c r="AS2485" s="86"/>
      <c r="AT2485" s="86"/>
    </row>
    <row r="2486" spans="1:46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86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86"/>
      <c r="AP2486" s="86"/>
      <c r="AQ2486" s="86"/>
      <c r="AR2486" s="86"/>
      <c r="AS2486" s="86"/>
      <c r="AT2486" s="86"/>
    </row>
    <row r="2487" spans="1:46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86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86"/>
      <c r="AP2487" s="86"/>
      <c r="AQ2487" s="86"/>
      <c r="AR2487" s="86"/>
      <c r="AS2487" s="86"/>
      <c r="AT2487" s="86"/>
    </row>
    <row r="2488" spans="1:46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86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86"/>
      <c r="AP2488" s="86"/>
      <c r="AQ2488" s="86"/>
      <c r="AR2488" s="86"/>
      <c r="AS2488" s="86"/>
      <c r="AT2488" s="86"/>
    </row>
    <row r="2489" spans="1:46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86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86"/>
      <c r="AP2489" s="86"/>
      <c r="AQ2489" s="86"/>
      <c r="AR2489" s="86"/>
      <c r="AS2489" s="86"/>
      <c r="AT2489" s="86"/>
    </row>
    <row r="2490" spans="1:46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86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86"/>
      <c r="AP2490" s="86"/>
      <c r="AQ2490" s="86"/>
      <c r="AR2490" s="86"/>
      <c r="AS2490" s="86"/>
      <c r="AT2490" s="86"/>
    </row>
    <row r="2491" spans="1:46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86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86"/>
      <c r="AP2491" s="86"/>
      <c r="AQ2491" s="86"/>
      <c r="AR2491" s="86"/>
      <c r="AS2491" s="86"/>
      <c r="AT2491" s="86"/>
    </row>
    <row r="2492" spans="1:46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86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86"/>
      <c r="AP2492" s="86"/>
      <c r="AQ2492" s="86"/>
      <c r="AR2492" s="86"/>
      <c r="AS2492" s="86"/>
      <c r="AT2492" s="86"/>
    </row>
    <row r="2493" spans="1:46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86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86"/>
      <c r="AP2493" s="86"/>
      <c r="AQ2493" s="86"/>
      <c r="AR2493" s="86"/>
      <c r="AS2493" s="86"/>
      <c r="AT2493" s="86"/>
    </row>
    <row r="2494" spans="1:46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86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86"/>
      <c r="AP2494" s="86"/>
      <c r="AQ2494" s="86"/>
      <c r="AR2494" s="86"/>
      <c r="AS2494" s="86"/>
      <c r="AT2494" s="86"/>
    </row>
    <row r="2495" spans="1:46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86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86"/>
      <c r="AP2495" s="86"/>
      <c r="AQ2495" s="86"/>
      <c r="AR2495" s="86"/>
      <c r="AS2495" s="86"/>
      <c r="AT2495" s="86"/>
    </row>
    <row r="2496" spans="1:46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86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86"/>
      <c r="AP2496" s="86"/>
      <c r="AQ2496" s="86"/>
      <c r="AR2496" s="86"/>
      <c r="AS2496" s="86"/>
      <c r="AT2496" s="86"/>
    </row>
    <row r="2497" spans="1:46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86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86"/>
      <c r="AP2497" s="86"/>
      <c r="AQ2497" s="86"/>
      <c r="AR2497" s="86"/>
      <c r="AS2497" s="86"/>
      <c r="AT2497" s="86"/>
    </row>
    <row r="2498" spans="1:46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86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86"/>
      <c r="AP2498" s="86"/>
      <c r="AQ2498" s="86"/>
      <c r="AR2498" s="86"/>
      <c r="AS2498" s="86"/>
      <c r="AT2498" s="86"/>
    </row>
    <row r="2499" spans="1:46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86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86"/>
      <c r="AP2499" s="86"/>
      <c r="AQ2499" s="86"/>
      <c r="AR2499" s="86"/>
      <c r="AS2499" s="86"/>
      <c r="AT2499" s="86"/>
    </row>
    <row r="2500" spans="1:46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86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86"/>
      <c r="AP2500" s="86"/>
      <c r="AQ2500" s="86"/>
      <c r="AR2500" s="86"/>
      <c r="AS2500" s="86"/>
      <c r="AT2500" s="86"/>
    </row>
    <row r="2501" spans="1:46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86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86"/>
      <c r="AP2501" s="86"/>
      <c r="AQ2501" s="86"/>
      <c r="AR2501" s="86"/>
      <c r="AS2501" s="86"/>
      <c r="AT2501" s="86"/>
    </row>
    <row r="2502" spans="1:46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86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86"/>
      <c r="AP2502" s="86"/>
      <c r="AQ2502" s="86"/>
      <c r="AR2502" s="86"/>
      <c r="AS2502" s="86"/>
      <c r="AT2502" s="86"/>
    </row>
    <row r="2503" spans="1:46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86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86"/>
      <c r="AP2503" s="86"/>
      <c r="AQ2503" s="86"/>
      <c r="AR2503" s="86"/>
      <c r="AS2503" s="86"/>
      <c r="AT2503" s="86"/>
    </row>
    <row r="2504" spans="1:46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86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86"/>
      <c r="AP2504" s="86"/>
      <c r="AQ2504" s="86"/>
      <c r="AR2504" s="86"/>
      <c r="AS2504" s="86"/>
      <c r="AT2504" s="86"/>
    </row>
    <row r="2505" spans="1:46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86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86"/>
      <c r="AP2505" s="86"/>
      <c r="AQ2505" s="86"/>
      <c r="AR2505" s="86"/>
      <c r="AS2505" s="86"/>
      <c r="AT2505" s="86"/>
    </row>
    <row r="2506" spans="1:46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86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86"/>
      <c r="AP2506" s="86"/>
      <c r="AQ2506" s="86"/>
      <c r="AR2506" s="86"/>
      <c r="AS2506" s="86"/>
      <c r="AT2506" s="86"/>
    </row>
    <row r="2507" spans="1:46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86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86"/>
      <c r="AP2507" s="86"/>
      <c r="AQ2507" s="86"/>
      <c r="AR2507" s="86"/>
      <c r="AS2507" s="86"/>
      <c r="AT2507" s="86"/>
    </row>
    <row r="2508" spans="1:46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86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86"/>
      <c r="AP2508" s="86"/>
      <c r="AQ2508" s="86"/>
      <c r="AR2508" s="86"/>
      <c r="AS2508" s="86"/>
      <c r="AT2508" s="86"/>
    </row>
    <row r="2509" spans="1:46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86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86"/>
      <c r="AP2509" s="86"/>
      <c r="AQ2509" s="86"/>
      <c r="AR2509" s="86"/>
      <c r="AS2509" s="86"/>
      <c r="AT2509" s="86"/>
    </row>
    <row r="2510" spans="1:46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86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86"/>
      <c r="AP2510" s="86"/>
      <c r="AQ2510" s="86"/>
      <c r="AR2510" s="86"/>
      <c r="AS2510" s="86"/>
      <c r="AT2510" s="86"/>
    </row>
    <row r="2511" spans="1:46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86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86"/>
      <c r="AP2511" s="86"/>
      <c r="AQ2511" s="86"/>
      <c r="AR2511" s="86"/>
      <c r="AS2511" s="86"/>
      <c r="AT2511" s="86"/>
    </row>
    <row r="2512" spans="1:46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86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86"/>
      <c r="AP2512" s="86"/>
      <c r="AQ2512" s="86"/>
      <c r="AR2512" s="86"/>
      <c r="AS2512" s="86"/>
      <c r="AT2512" s="86"/>
    </row>
    <row r="2513" spans="1:46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86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86"/>
      <c r="AP2513" s="86"/>
      <c r="AQ2513" s="86"/>
      <c r="AR2513" s="86"/>
      <c r="AS2513" s="86"/>
      <c r="AT2513" s="86"/>
    </row>
    <row r="2514" spans="1:46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86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86"/>
      <c r="AP2514" s="86"/>
      <c r="AQ2514" s="86"/>
      <c r="AR2514" s="86"/>
      <c r="AS2514" s="86"/>
      <c r="AT2514" s="86"/>
    </row>
    <row r="2515" spans="1:46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86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86"/>
      <c r="AP2515" s="86"/>
      <c r="AQ2515" s="86"/>
      <c r="AR2515" s="86"/>
      <c r="AS2515" s="86"/>
      <c r="AT2515" s="86"/>
    </row>
    <row r="2516" spans="1:46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86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86"/>
      <c r="AP2516" s="86"/>
      <c r="AQ2516" s="86"/>
      <c r="AR2516" s="86"/>
      <c r="AS2516" s="86"/>
      <c r="AT2516" s="86"/>
    </row>
    <row r="2517" spans="1:46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86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86"/>
      <c r="AP2517" s="86"/>
      <c r="AQ2517" s="86"/>
      <c r="AR2517" s="86"/>
      <c r="AS2517" s="86"/>
      <c r="AT2517" s="86"/>
    </row>
    <row r="2518" spans="1:46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86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86"/>
      <c r="AP2518" s="86"/>
      <c r="AQ2518" s="86"/>
      <c r="AR2518" s="86"/>
      <c r="AS2518" s="86"/>
      <c r="AT2518" s="86"/>
    </row>
    <row r="2519" spans="1:46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86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86"/>
      <c r="AP2519" s="86"/>
      <c r="AQ2519" s="86"/>
      <c r="AR2519" s="86"/>
      <c r="AS2519" s="86"/>
      <c r="AT2519" s="86"/>
    </row>
    <row r="2520" spans="1:46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86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86"/>
      <c r="AP2520" s="86"/>
      <c r="AQ2520" s="86"/>
      <c r="AR2520" s="86"/>
      <c r="AS2520" s="86"/>
      <c r="AT2520" s="86"/>
    </row>
    <row r="2521" spans="1:46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86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86"/>
      <c r="AP2521" s="86"/>
      <c r="AQ2521" s="86"/>
      <c r="AR2521" s="86"/>
      <c r="AS2521" s="86"/>
      <c r="AT2521" s="86"/>
    </row>
    <row r="2522" spans="1:46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86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86"/>
      <c r="AP2522" s="86"/>
      <c r="AQ2522" s="86"/>
      <c r="AR2522" s="86"/>
      <c r="AS2522" s="86"/>
      <c r="AT2522" s="86"/>
    </row>
    <row r="2523" spans="1:46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86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86"/>
      <c r="AP2523" s="86"/>
      <c r="AQ2523" s="86"/>
      <c r="AR2523" s="86"/>
      <c r="AS2523" s="86"/>
      <c r="AT2523" s="86"/>
    </row>
    <row r="2524" spans="1:46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86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86"/>
      <c r="AP2524" s="86"/>
      <c r="AQ2524" s="86"/>
      <c r="AR2524" s="86"/>
      <c r="AS2524" s="86"/>
      <c r="AT2524" s="86"/>
    </row>
    <row r="2525" spans="1:46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86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86"/>
      <c r="AP2525" s="86"/>
      <c r="AQ2525" s="86"/>
      <c r="AR2525" s="86"/>
      <c r="AS2525" s="86"/>
      <c r="AT2525" s="86"/>
    </row>
    <row r="2526" spans="1:46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86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86"/>
      <c r="AP2526" s="86"/>
      <c r="AQ2526" s="86"/>
      <c r="AR2526" s="86"/>
      <c r="AS2526" s="86"/>
      <c r="AT2526" s="86"/>
    </row>
    <row r="2527" spans="1:46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86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86"/>
      <c r="AP2527" s="86"/>
      <c r="AQ2527" s="86"/>
      <c r="AR2527" s="86"/>
      <c r="AS2527" s="86"/>
      <c r="AT2527" s="86"/>
    </row>
    <row r="2528" spans="1:46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86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86"/>
      <c r="AP2528" s="86"/>
      <c r="AQ2528" s="86"/>
      <c r="AR2528" s="86"/>
      <c r="AS2528" s="86"/>
      <c r="AT2528" s="86"/>
    </row>
    <row r="2529" spans="1:46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86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86"/>
      <c r="AP2529" s="86"/>
      <c r="AQ2529" s="86"/>
      <c r="AR2529" s="86"/>
      <c r="AS2529" s="86"/>
      <c r="AT2529" s="86"/>
    </row>
    <row r="2530" spans="1:46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86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86"/>
      <c r="AP2530" s="86"/>
      <c r="AQ2530" s="86"/>
      <c r="AR2530" s="86"/>
      <c r="AS2530" s="86"/>
      <c r="AT2530" s="86"/>
    </row>
    <row r="2531" spans="1:46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86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86"/>
      <c r="AP2531" s="86"/>
      <c r="AQ2531" s="86"/>
      <c r="AR2531" s="86"/>
      <c r="AS2531" s="86"/>
      <c r="AT2531" s="86"/>
    </row>
    <row r="2532" spans="1:46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86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86"/>
      <c r="AP2532" s="86"/>
      <c r="AQ2532" s="86"/>
      <c r="AR2532" s="86"/>
      <c r="AS2532" s="86"/>
      <c r="AT2532" s="86"/>
    </row>
    <row r="2533" spans="1:46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86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86"/>
      <c r="AP2533" s="86"/>
      <c r="AQ2533" s="86"/>
      <c r="AR2533" s="86"/>
      <c r="AS2533" s="86"/>
      <c r="AT2533" s="86"/>
    </row>
    <row r="2534" spans="1:46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86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86"/>
      <c r="AP2534" s="86"/>
      <c r="AQ2534" s="86"/>
      <c r="AR2534" s="86"/>
      <c r="AS2534" s="86"/>
      <c r="AT2534" s="86"/>
    </row>
    <row r="2535" spans="1:46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86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86"/>
      <c r="AP2535" s="86"/>
      <c r="AQ2535" s="86"/>
      <c r="AR2535" s="86"/>
      <c r="AS2535" s="86"/>
      <c r="AT2535" s="86"/>
    </row>
    <row r="2536" spans="1:46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86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86"/>
      <c r="AP2536" s="86"/>
      <c r="AQ2536" s="86"/>
      <c r="AR2536" s="86"/>
      <c r="AS2536" s="86"/>
      <c r="AT2536" s="86"/>
    </row>
    <row r="2537" spans="1:46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86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86"/>
      <c r="AP2537" s="86"/>
      <c r="AQ2537" s="86"/>
      <c r="AR2537" s="86"/>
      <c r="AS2537" s="86"/>
      <c r="AT2537" s="86"/>
    </row>
    <row r="2538" spans="1:46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86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86"/>
      <c r="AP2538" s="86"/>
      <c r="AQ2538" s="86"/>
      <c r="AR2538" s="86"/>
      <c r="AS2538" s="86"/>
      <c r="AT2538" s="86"/>
    </row>
    <row r="2539" spans="1:46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86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86"/>
      <c r="AP2539" s="86"/>
      <c r="AQ2539" s="86"/>
      <c r="AR2539" s="86"/>
      <c r="AS2539" s="86"/>
      <c r="AT2539" s="86"/>
    </row>
    <row r="2540" spans="1:46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86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86"/>
      <c r="AP2540" s="86"/>
      <c r="AQ2540" s="86"/>
      <c r="AR2540" s="86"/>
      <c r="AS2540" s="86"/>
      <c r="AT2540" s="86"/>
    </row>
    <row r="2541" spans="1:46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86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86"/>
      <c r="AP2541" s="86"/>
      <c r="AQ2541" s="86"/>
      <c r="AR2541" s="86"/>
      <c r="AS2541" s="86"/>
      <c r="AT2541" s="86"/>
    </row>
    <row r="2542" spans="1:46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86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86"/>
      <c r="AP2542" s="86"/>
      <c r="AQ2542" s="86"/>
      <c r="AR2542" s="86"/>
      <c r="AS2542" s="86"/>
      <c r="AT2542" s="86"/>
    </row>
    <row r="2543" spans="1:46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86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86"/>
      <c r="AP2543" s="86"/>
      <c r="AQ2543" s="86"/>
      <c r="AR2543" s="86"/>
      <c r="AS2543" s="86"/>
      <c r="AT2543" s="86"/>
    </row>
    <row r="2544" spans="1:46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86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86"/>
      <c r="AP2544" s="86"/>
      <c r="AQ2544" s="86"/>
      <c r="AR2544" s="86"/>
      <c r="AS2544" s="86"/>
      <c r="AT2544" s="86"/>
    </row>
    <row r="2545" spans="1:46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86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86"/>
      <c r="AP2545" s="86"/>
      <c r="AQ2545" s="86"/>
      <c r="AR2545" s="86"/>
      <c r="AS2545" s="86"/>
      <c r="AT2545" s="86"/>
    </row>
    <row r="2546" spans="1:46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86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86"/>
      <c r="AP2546" s="86"/>
      <c r="AQ2546" s="86"/>
      <c r="AR2546" s="86"/>
      <c r="AS2546" s="86"/>
      <c r="AT2546" s="86"/>
    </row>
    <row r="2547" spans="1:46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86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86"/>
      <c r="AP2547" s="86"/>
      <c r="AQ2547" s="86"/>
      <c r="AR2547" s="86"/>
      <c r="AS2547" s="86"/>
      <c r="AT2547" s="86"/>
    </row>
    <row r="2548" spans="1:46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86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86"/>
      <c r="AP2548" s="86"/>
      <c r="AQ2548" s="86"/>
      <c r="AR2548" s="86"/>
      <c r="AS2548" s="86"/>
      <c r="AT2548" s="86"/>
    </row>
    <row r="2549" spans="1:46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86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86"/>
      <c r="AP2549" s="86"/>
      <c r="AQ2549" s="86"/>
      <c r="AR2549" s="86"/>
      <c r="AS2549" s="86"/>
      <c r="AT2549" s="86"/>
    </row>
    <row r="2550" spans="1:46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86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86"/>
      <c r="AP2550" s="86"/>
      <c r="AQ2550" s="86"/>
      <c r="AR2550" s="86"/>
      <c r="AS2550" s="86"/>
      <c r="AT2550" s="86"/>
    </row>
    <row r="2551" spans="1:46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86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86"/>
      <c r="AP2551" s="86"/>
      <c r="AQ2551" s="86"/>
      <c r="AR2551" s="86"/>
      <c r="AS2551" s="86"/>
      <c r="AT2551" s="86"/>
    </row>
    <row r="2552" spans="1:46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86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86"/>
      <c r="AP2552" s="86"/>
      <c r="AQ2552" s="86"/>
      <c r="AR2552" s="86"/>
      <c r="AS2552" s="86"/>
      <c r="AT2552" s="86"/>
    </row>
    <row r="2553" spans="1:46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86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86"/>
      <c r="AP2553" s="86"/>
      <c r="AQ2553" s="86"/>
      <c r="AR2553" s="86"/>
      <c r="AS2553" s="86"/>
      <c r="AT2553" s="86"/>
    </row>
    <row r="2554" spans="1:46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86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86"/>
      <c r="AP2554" s="86"/>
      <c r="AQ2554" s="86"/>
      <c r="AR2554" s="86"/>
      <c r="AS2554" s="86"/>
      <c r="AT2554" s="86"/>
    </row>
    <row r="2555" spans="1:46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86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86"/>
      <c r="AP2555" s="86"/>
      <c r="AQ2555" s="86"/>
      <c r="AR2555" s="86"/>
      <c r="AS2555" s="86"/>
      <c r="AT2555" s="86"/>
    </row>
    <row r="2556" spans="1:46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86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86"/>
      <c r="AP2556" s="86"/>
      <c r="AQ2556" s="86"/>
      <c r="AR2556" s="86"/>
      <c r="AS2556" s="86"/>
      <c r="AT2556" s="86"/>
    </row>
    <row r="2557" spans="1:46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86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86"/>
      <c r="AP2557" s="86"/>
      <c r="AQ2557" s="86"/>
      <c r="AR2557" s="86"/>
      <c r="AS2557" s="86"/>
      <c r="AT2557" s="86"/>
    </row>
    <row r="2558" spans="1:46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86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86"/>
      <c r="AP2558" s="86"/>
      <c r="AQ2558" s="86"/>
      <c r="AR2558" s="86"/>
      <c r="AS2558" s="86"/>
      <c r="AT2558" s="86"/>
    </row>
    <row r="2559" spans="1:46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86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86"/>
      <c r="AP2559" s="86"/>
      <c r="AQ2559" s="86"/>
      <c r="AR2559" s="86"/>
      <c r="AS2559" s="86"/>
      <c r="AT2559" s="86"/>
    </row>
    <row r="2560" spans="1:46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86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86"/>
      <c r="AP2560" s="86"/>
      <c r="AQ2560" s="86"/>
      <c r="AR2560" s="86"/>
      <c r="AS2560" s="86"/>
      <c r="AT2560" s="86"/>
    </row>
    <row r="2561" spans="1:46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86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86"/>
      <c r="AP2561" s="86"/>
      <c r="AQ2561" s="86"/>
      <c r="AR2561" s="86"/>
      <c r="AS2561" s="86"/>
      <c r="AT2561" s="86"/>
    </row>
    <row r="2562" spans="1:46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86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86"/>
      <c r="AP2562" s="86"/>
      <c r="AQ2562" s="86"/>
      <c r="AR2562" s="86"/>
      <c r="AS2562" s="86"/>
      <c r="AT2562" s="86"/>
    </row>
    <row r="2563" spans="1:46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86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86"/>
      <c r="AP2563" s="86"/>
      <c r="AQ2563" s="86"/>
      <c r="AR2563" s="86"/>
      <c r="AS2563" s="86"/>
      <c r="AT2563" s="86"/>
    </row>
    <row r="2564" spans="1:46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86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86"/>
      <c r="AP2564" s="86"/>
      <c r="AQ2564" s="86"/>
      <c r="AR2564" s="86"/>
      <c r="AS2564" s="86"/>
      <c r="AT2564" s="86"/>
    </row>
    <row r="2565" spans="1:46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86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86"/>
      <c r="AP2565" s="86"/>
      <c r="AQ2565" s="86"/>
      <c r="AR2565" s="86"/>
      <c r="AS2565" s="86"/>
      <c r="AT2565" s="86"/>
    </row>
    <row r="2566" spans="1:46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86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86"/>
      <c r="AP2566" s="86"/>
      <c r="AQ2566" s="86"/>
      <c r="AR2566" s="86"/>
      <c r="AS2566" s="86"/>
      <c r="AT2566" s="86"/>
    </row>
    <row r="2567" spans="1:46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86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86"/>
      <c r="AP2567" s="86"/>
      <c r="AQ2567" s="86"/>
      <c r="AR2567" s="86"/>
      <c r="AS2567" s="86"/>
      <c r="AT2567" s="86"/>
    </row>
    <row r="2568" spans="1:46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86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86"/>
      <c r="AP2568" s="86"/>
      <c r="AQ2568" s="86"/>
      <c r="AR2568" s="86"/>
      <c r="AS2568" s="86"/>
      <c r="AT2568" s="86"/>
    </row>
    <row r="2569" spans="1:46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86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86"/>
      <c r="AP2569" s="86"/>
      <c r="AQ2569" s="86"/>
      <c r="AR2569" s="86"/>
      <c r="AS2569" s="86"/>
      <c r="AT2569" s="86"/>
    </row>
    <row r="2570" spans="1:46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86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86"/>
      <c r="AP2570" s="86"/>
      <c r="AQ2570" s="86"/>
      <c r="AR2570" s="86"/>
      <c r="AS2570" s="86"/>
      <c r="AT2570" s="86"/>
    </row>
    <row r="2571" spans="1:46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86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86"/>
      <c r="AP2571" s="86"/>
      <c r="AQ2571" s="86"/>
      <c r="AR2571" s="86"/>
      <c r="AS2571" s="86"/>
      <c r="AT2571" s="86"/>
    </row>
    <row r="2572" spans="1:46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86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86"/>
      <c r="AP2572" s="86"/>
      <c r="AQ2572" s="86"/>
      <c r="AR2572" s="86"/>
      <c r="AS2572" s="86"/>
      <c r="AT2572" s="86"/>
    </row>
    <row r="2573" spans="1:46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86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86"/>
      <c r="AP2573" s="86"/>
      <c r="AQ2573" s="86"/>
      <c r="AR2573" s="86"/>
      <c r="AS2573" s="86"/>
      <c r="AT2573" s="86"/>
    </row>
    <row r="2574" spans="1:46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86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86"/>
      <c r="AP2574" s="86"/>
      <c r="AQ2574" s="86"/>
      <c r="AR2574" s="86"/>
      <c r="AS2574" s="86"/>
      <c r="AT2574" s="86"/>
    </row>
    <row r="2575" spans="1:46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86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86"/>
      <c r="AP2575" s="86"/>
      <c r="AQ2575" s="86"/>
      <c r="AR2575" s="86"/>
      <c r="AS2575" s="86"/>
      <c r="AT2575" s="86"/>
    </row>
    <row r="2576" spans="1:46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86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86"/>
      <c r="AP2576" s="86"/>
      <c r="AQ2576" s="86"/>
      <c r="AR2576" s="86"/>
      <c r="AS2576" s="86"/>
      <c r="AT2576" s="86"/>
    </row>
    <row r="2577" spans="1:46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86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86"/>
      <c r="AP2577" s="86"/>
      <c r="AQ2577" s="86"/>
      <c r="AR2577" s="86"/>
      <c r="AS2577" s="86"/>
      <c r="AT2577" s="86"/>
    </row>
    <row r="2578" spans="1:46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86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86"/>
      <c r="AP2578" s="86"/>
      <c r="AQ2578" s="86"/>
      <c r="AR2578" s="86"/>
      <c r="AS2578" s="86"/>
      <c r="AT2578" s="86"/>
    </row>
    <row r="2579" spans="1:46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86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86"/>
      <c r="AP2579" s="86"/>
      <c r="AQ2579" s="86"/>
      <c r="AR2579" s="86"/>
      <c r="AS2579" s="86"/>
      <c r="AT2579" s="86"/>
    </row>
    <row r="2580" spans="1:46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86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86"/>
      <c r="AP2580" s="86"/>
      <c r="AQ2580" s="86"/>
      <c r="AR2580" s="86"/>
      <c r="AS2580" s="86"/>
      <c r="AT2580" s="86"/>
    </row>
    <row r="2581" spans="1:46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86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86"/>
      <c r="AP2581" s="86"/>
      <c r="AQ2581" s="86"/>
      <c r="AR2581" s="86"/>
      <c r="AS2581" s="86"/>
      <c r="AT2581" s="86"/>
    </row>
    <row r="2582" spans="1:46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86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86"/>
      <c r="AP2582" s="86"/>
      <c r="AQ2582" s="86"/>
      <c r="AR2582" s="86"/>
      <c r="AS2582" s="86"/>
      <c r="AT2582" s="86"/>
    </row>
    <row r="2583" spans="1:46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86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86"/>
      <c r="AP2583" s="86"/>
      <c r="AQ2583" s="86"/>
      <c r="AR2583" s="86"/>
      <c r="AS2583" s="86"/>
      <c r="AT2583" s="86"/>
    </row>
    <row r="2584" spans="1:46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86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86"/>
      <c r="AP2584" s="86"/>
      <c r="AQ2584" s="86"/>
      <c r="AR2584" s="86"/>
      <c r="AS2584" s="86"/>
      <c r="AT2584" s="86"/>
    </row>
    <row r="2585" spans="1:46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86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86"/>
      <c r="AP2585" s="86"/>
      <c r="AQ2585" s="86"/>
      <c r="AR2585" s="86"/>
      <c r="AS2585" s="86"/>
      <c r="AT2585" s="86"/>
    </row>
    <row r="2586" spans="1:46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86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86"/>
      <c r="AP2586" s="86"/>
      <c r="AQ2586" s="86"/>
      <c r="AR2586" s="86"/>
      <c r="AS2586" s="86"/>
      <c r="AT2586" s="86"/>
    </row>
    <row r="2587" spans="1:46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86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86"/>
      <c r="AP2587" s="86"/>
      <c r="AQ2587" s="86"/>
      <c r="AR2587" s="86"/>
      <c r="AS2587" s="86"/>
      <c r="AT2587" s="86"/>
    </row>
    <row r="2588" spans="1:46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86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86"/>
      <c r="AP2588" s="86"/>
      <c r="AQ2588" s="86"/>
      <c r="AR2588" s="86"/>
      <c r="AS2588" s="86"/>
      <c r="AT2588" s="86"/>
    </row>
    <row r="2589" spans="1:46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86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86"/>
      <c r="AP2589" s="86"/>
      <c r="AQ2589" s="86"/>
      <c r="AR2589" s="86"/>
      <c r="AS2589" s="86"/>
      <c r="AT2589" s="86"/>
    </row>
    <row r="2590" spans="1:46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86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86"/>
      <c r="AP2590" s="86"/>
      <c r="AQ2590" s="86"/>
      <c r="AR2590" s="86"/>
      <c r="AS2590" s="86"/>
      <c r="AT2590" s="86"/>
    </row>
    <row r="2591" spans="1:46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86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86"/>
      <c r="AP2591" s="86"/>
      <c r="AQ2591" s="86"/>
      <c r="AR2591" s="86"/>
      <c r="AS2591" s="86"/>
      <c r="AT2591" s="86"/>
    </row>
    <row r="2592" spans="1:46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86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86"/>
      <c r="AP2592" s="86"/>
      <c r="AQ2592" s="86"/>
      <c r="AR2592" s="86"/>
      <c r="AS2592" s="86"/>
      <c r="AT2592" s="86"/>
    </row>
    <row r="2593" spans="1:46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86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86"/>
      <c r="AP2593" s="86"/>
      <c r="AQ2593" s="86"/>
      <c r="AR2593" s="86"/>
      <c r="AS2593" s="86"/>
      <c r="AT2593" s="86"/>
    </row>
    <row r="2594" spans="1:46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86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86"/>
      <c r="AP2594" s="86"/>
      <c r="AQ2594" s="86"/>
      <c r="AR2594" s="86"/>
      <c r="AS2594" s="86"/>
      <c r="AT2594" s="86"/>
    </row>
    <row r="2595" spans="1:46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86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86"/>
      <c r="AP2595" s="86"/>
      <c r="AQ2595" s="86"/>
      <c r="AR2595" s="86"/>
      <c r="AS2595" s="86"/>
      <c r="AT2595" s="86"/>
    </row>
    <row r="2596" spans="1:46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86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86"/>
      <c r="AP2596" s="86"/>
      <c r="AQ2596" s="86"/>
      <c r="AR2596" s="86"/>
      <c r="AS2596" s="86"/>
      <c r="AT2596" s="86"/>
    </row>
    <row r="2597" spans="1:46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86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86"/>
      <c r="AP2597" s="86"/>
      <c r="AQ2597" s="86"/>
      <c r="AR2597" s="86"/>
      <c r="AS2597" s="86"/>
      <c r="AT2597" s="86"/>
    </row>
    <row r="2598" spans="1:46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86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86"/>
      <c r="AP2598" s="86"/>
      <c r="AQ2598" s="86"/>
      <c r="AR2598" s="86"/>
      <c r="AS2598" s="86"/>
      <c r="AT2598" s="86"/>
    </row>
    <row r="2599" spans="1:46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86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86"/>
      <c r="AP2599" s="86"/>
      <c r="AQ2599" s="86"/>
      <c r="AR2599" s="86"/>
      <c r="AS2599" s="86"/>
      <c r="AT2599" s="86"/>
    </row>
    <row r="2600" spans="1:46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86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86"/>
      <c r="AP2600" s="86"/>
      <c r="AQ2600" s="86"/>
      <c r="AR2600" s="86"/>
      <c r="AS2600" s="86"/>
      <c r="AT2600" s="86"/>
    </row>
    <row r="2601" spans="1:46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86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86"/>
      <c r="AP2601" s="86"/>
      <c r="AQ2601" s="86"/>
      <c r="AR2601" s="86"/>
      <c r="AS2601" s="86"/>
      <c r="AT2601" s="86"/>
    </row>
    <row r="2602" spans="1:46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86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86"/>
      <c r="AP2602" s="86"/>
      <c r="AQ2602" s="86"/>
      <c r="AR2602" s="86"/>
      <c r="AS2602" s="86"/>
      <c r="AT2602" s="86"/>
    </row>
    <row r="2603" spans="1:46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86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86"/>
      <c r="AP2603" s="86"/>
      <c r="AQ2603" s="86"/>
      <c r="AR2603" s="86"/>
      <c r="AS2603" s="86"/>
      <c r="AT2603" s="86"/>
    </row>
    <row r="2604" spans="1:46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86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86"/>
      <c r="AP2604" s="86"/>
      <c r="AQ2604" s="86"/>
      <c r="AR2604" s="86"/>
      <c r="AS2604" s="86"/>
      <c r="AT2604" s="86"/>
    </row>
    <row r="2605" spans="1:46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86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86"/>
      <c r="AP2605" s="86"/>
      <c r="AQ2605" s="86"/>
      <c r="AR2605" s="86"/>
      <c r="AS2605" s="86"/>
      <c r="AT2605" s="86"/>
    </row>
    <row r="2606" spans="1:46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86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86"/>
      <c r="AP2606" s="86"/>
      <c r="AQ2606" s="86"/>
      <c r="AR2606" s="86"/>
      <c r="AS2606" s="86"/>
      <c r="AT2606" s="86"/>
    </row>
    <row r="2607" spans="1:46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86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86"/>
      <c r="AP2607" s="86"/>
      <c r="AQ2607" s="86"/>
      <c r="AR2607" s="86"/>
      <c r="AS2607" s="86"/>
      <c r="AT2607" s="86"/>
    </row>
    <row r="2608" spans="1:46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86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86"/>
      <c r="AP2608" s="86"/>
      <c r="AQ2608" s="86"/>
      <c r="AR2608" s="86"/>
      <c r="AS2608" s="86"/>
      <c r="AT2608" s="86"/>
    </row>
    <row r="2609" spans="1:46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86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86"/>
      <c r="AP2609" s="86"/>
      <c r="AQ2609" s="86"/>
      <c r="AR2609" s="86"/>
      <c r="AS2609" s="86"/>
      <c r="AT2609" s="86"/>
    </row>
    <row r="2610" spans="1:46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86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86"/>
      <c r="AP2610" s="86"/>
      <c r="AQ2610" s="86"/>
      <c r="AR2610" s="86"/>
      <c r="AS2610" s="86"/>
      <c r="AT2610" s="86"/>
    </row>
    <row r="2611" spans="1:46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86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86"/>
      <c r="AP2611" s="86"/>
      <c r="AQ2611" s="86"/>
      <c r="AR2611" s="86"/>
      <c r="AS2611" s="86"/>
      <c r="AT2611" s="86"/>
    </row>
    <row r="2612" spans="1:46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86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86"/>
      <c r="AP2612" s="86"/>
      <c r="AQ2612" s="86"/>
      <c r="AR2612" s="86"/>
      <c r="AS2612" s="86"/>
      <c r="AT2612" s="86"/>
    </row>
    <row r="2613" spans="1:46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86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86"/>
      <c r="AP2613" s="86"/>
      <c r="AQ2613" s="86"/>
      <c r="AR2613" s="86"/>
      <c r="AS2613" s="86"/>
      <c r="AT2613" s="86"/>
    </row>
    <row r="2614" spans="1:46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86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86"/>
      <c r="AP2614" s="86"/>
      <c r="AQ2614" s="86"/>
      <c r="AR2614" s="86"/>
      <c r="AS2614" s="86"/>
      <c r="AT2614" s="86"/>
    </row>
    <row r="2615" spans="1:46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86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86"/>
      <c r="AP2615" s="86"/>
      <c r="AQ2615" s="86"/>
      <c r="AR2615" s="86"/>
      <c r="AS2615" s="86"/>
      <c r="AT2615" s="86"/>
    </row>
    <row r="2616" spans="1:46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86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86"/>
      <c r="AP2616" s="86"/>
      <c r="AQ2616" s="86"/>
      <c r="AR2616" s="86"/>
      <c r="AS2616" s="86"/>
      <c r="AT2616" s="86"/>
    </row>
    <row r="2617" spans="1:46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86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86"/>
      <c r="AP2617" s="86"/>
      <c r="AQ2617" s="86"/>
      <c r="AR2617" s="86"/>
      <c r="AS2617" s="86"/>
      <c r="AT2617" s="86"/>
    </row>
    <row r="2618" spans="1:46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86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86"/>
      <c r="AP2618" s="86"/>
      <c r="AQ2618" s="86"/>
      <c r="AR2618" s="86"/>
      <c r="AS2618" s="86"/>
      <c r="AT2618" s="86"/>
    </row>
    <row r="2619" spans="1:46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86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86"/>
      <c r="AP2619" s="86"/>
      <c r="AQ2619" s="86"/>
      <c r="AR2619" s="86"/>
      <c r="AS2619" s="86"/>
      <c r="AT2619" s="86"/>
    </row>
    <row r="2620" spans="1:46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86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86"/>
      <c r="AP2620" s="86"/>
      <c r="AQ2620" s="86"/>
      <c r="AR2620" s="86"/>
      <c r="AS2620" s="86"/>
      <c r="AT2620" s="86"/>
    </row>
    <row r="2621" spans="1:46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86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86"/>
      <c r="AP2621" s="86"/>
      <c r="AQ2621" s="86"/>
      <c r="AR2621" s="86"/>
      <c r="AS2621" s="86"/>
      <c r="AT2621" s="86"/>
    </row>
    <row r="2622" spans="1:46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86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86"/>
      <c r="AP2622" s="86"/>
      <c r="AQ2622" s="86"/>
      <c r="AR2622" s="86"/>
      <c r="AS2622" s="86"/>
      <c r="AT2622" s="86"/>
    </row>
    <row r="2623" spans="1:46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86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86"/>
      <c r="AP2623" s="86"/>
      <c r="AQ2623" s="86"/>
      <c r="AR2623" s="86"/>
      <c r="AS2623" s="86"/>
      <c r="AT2623" s="86"/>
    </row>
    <row r="2624" spans="1:46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86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86"/>
      <c r="AP2624" s="86"/>
      <c r="AQ2624" s="86"/>
      <c r="AR2624" s="86"/>
      <c r="AS2624" s="86"/>
      <c r="AT2624" s="86"/>
    </row>
    <row r="2625" spans="1:46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86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86"/>
      <c r="AP2625" s="86"/>
      <c r="AQ2625" s="86"/>
      <c r="AR2625" s="86"/>
      <c r="AS2625" s="86"/>
      <c r="AT2625" s="86"/>
    </row>
    <row r="2626" spans="1:46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86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86"/>
      <c r="AP2626" s="86"/>
      <c r="AQ2626" s="86"/>
      <c r="AR2626" s="86"/>
      <c r="AS2626" s="86"/>
      <c r="AT2626" s="86"/>
    </row>
    <row r="2627" spans="1:46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86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86"/>
      <c r="AP2627" s="86"/>
      <c r="AQ2627" s="86"/>
      <c r="AR2627" s="86"/>
      <c r="AS2627" s="86"/>
      <c r="AT2627" s="86"/>
    </row>
    <row r="2628" spans="1:46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86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86"/>
      <c r="AP2628" s="86"/>
      <c r="AQ2628" s="86"/>
      <c r="AR2628" s="86"/>
      <c r="AS2628" s="86"/>
      <c r="AT2628" s="86"/>
    </row>
    <row r="2629" spans="1:46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86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86"/>
      <c r="AP2629" s="86"/>
      <c r="AQ2629" s="86"/>
      <c r="AR2629" s="86"/>
      <c r="AS2629" s="86"/>
      <c r="AT2629" s="86"/>
    </row>
    <row r="2630" spans="1:46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86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86"/>
      <c r="AP2630" s="86"/>
      <c r="AQ2630" s="86"/>
      <c r="AR2630" s="86"/>
      <c r="AS2630" s="86"/>
      <c r="AT2630" s="86"/>
    </row>
    <row r="2631" spans="1:46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86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86"/>
      <c r="AP2631" s="86"/>
      <c r="AQ2631" s="86"/>
      <c r="AR2631" s="86"/>
      <c r="AS2631" s="86"/>
      <c r="AT2631" s="86"/>
    </row>
    <row r="2632" spans="1:46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86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86"/>
      <c r="AP2632" s="86"/>
      <c r="AQ2632" s="86"/>
      <c r="AR2632" s="86"/>
      <c r="AS2632" s="86"/>
      <c r="AT2632" s="86"/>
    </row>
    <row r="2633" spans="1:46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86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86"/>
      <c r="AP2633" s="86"/>
      <c r="AQ2633" s="86"/>
      <c r="AR2633" s="86"/>
      <c r="AS2633" s="86"/>
      <c r="AT2633" s="86"/>
    </row>
    <row r="2634" spans="1:46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86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86"/>
      <c r="AP2634" s="86"/>
      <c r="AQ2634" s="86"/>
      <c r="AR2634" s="86"/>
      <c r="AS2634" s="86"/>
      <c r="AT2634" s="86"/>
    </row>
    <row r="2635" spans="1:46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86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86"/>
      <c r="AP2635" s="86"/>
      <c r="AQ2635" s="86"/>
      <c r="AR2635" s="86"/>
      <c r="AS2635" s="86"/>
      <c r="AT2635" s="86"/>
    </row>
    <row r="2636" spans="1:46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86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86"/>
      <c r="AP2636" s="86"/>
      <c r="AQ2636" s="86"/>
      <c r="AR2636" s="86"/>
      <c r="AS2636" s="86"/>
      <c r="AT2636" s="86"/>
    </row>
    <row r="2637" spans="1:46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86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86"/>
      <c r="AP2637" s="86"/>
      <c r="AQ2637" s="86"/>
      <c r="AR2637" s="86"/>
      <c r="AS2637" s="86"/>
      <c r="AT2637" s="86"/>
    </row>
    <row r="2638" spans="1:46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86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86"/>
      <c r="AP2638" s="86"/>
      <c r="AQ2638" s="86"/>
      <c r="AR2638" s="86"/>
      <c r="AS2638" s="86"/>
      <c r="AT2638" s="86"/>
    </row>
    <row r="2639" spans="1:46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86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86"/>
      <c r="AP2639" s="86"/>
      <c r="AQ2639" s="86"/>
      <c r="AR2639" s="86"/>
      <c r="AS2639" s="86"/>
      <c r="AT2639" s="86"/>
    </row>
    <row r="2640" spans="1:46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86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86"/>
      <c r="AP2640" s="86"/>
      <c r="AQ2640" s="86"/>
      <c r="AR2640" s="86"/>
      <c r="AS2640" s="86"/>
      <c r="AT2640" s="86"/>
    </row>
    <row r="2641" spans="1:46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86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86"/>
      <c r="AP2641" s="86"/>
      <c r="AQ2641" s="86"/>
      <c r="AR2641" s="86"/>
      <c r="AS2641" s="86"/>
      <c r="AT2641" s="86"/>
    </row>
    <row r="2642" spans="1:46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86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86"/>
      <c r="AP2642" s="86"/>
      <c r="AQ2642" s="86"/>
      <c r="AR2642" s="86"/>
      <c r="AS2642" s="86"/>
      <c r="AT2642" s="86"/>
    </row>
    <row r="2643" spans="1:46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86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86"/>
      <c r="AP2643" s="86"/>
      <c r="AQ2643" s="86"/>
      <c r="AR2643" s="86"/>
      <c r="AS2643" s="86"/>
      <c r="AT2643" s="86"/>
    </row>
    <row r="2644" spans="1:46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86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86"/>
      <c r="AP2644" s="86"/>
      <c r="AQ2644" s="86"/>
      <c r="AR2644" s="86"/>
      <c r="AS2644" s="86"/>
      <c r="AT2644" s="86"/>
    </row>
    <row r="2645" spans="1:46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86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86"/>
      <c r="AP2645" s="86"/>
      <c r="AQ2645" s="86"/>
      <c r="AR2645" s="86"/>
      <c r="AS2645" s="86"/>
      <c r="AT2645" s="86"/>
    </row>
    <row r="2646" spans="1:46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86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86"/>
      <c r="AP2646" s="86"/>
      <c r="AQ2646" s="86"/>
      <c r="AR2646" s="86"/>
      <c r="AS2646" s="86"/>
      <c r="AT2646" s="86"/>
    </row>
    <row r="2647" spans="1:46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86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86"/>
      <c r="AP2647" s="86"/>
      <c r="AQ2647" s="86"/>
      <c r="AR2647" s="86"/>
      <c r="AS2647" s="86"/>
      <c r="AT2647" s="86"/>
    </row>
    <row r="2648" spans="1:46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86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86"/>
      <c r="AP2648" s="86"/>
      <c r="AQ2648" s="86"/>
      <c r="AR2648" s="86"/>
      <c r="AS2648" s="86"/>
      <c r="AT2648" s="86"/>
    </row>
    <row r="2649" spans="1:46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86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86"/>
      <c r="AP2649" s="86"/>
      <c r="AQ2649" s="86"/>
      <c r="AR2649" s="86"/>
      <c r="AS2649" s="86"/>
      <c r="AT2649" s="86"/>
    </row>
    <row r="2650" spans="1:46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86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86"/>
      <c r="AP2650" s="86"/>
      <c r="AQ2650" s="86"/>
      <c r="AR2650" s="86"/>
      <c r="AS2650" s="86"/>
      <c r="AT2650" s="86"/>
    </row>
    <row r="2651" spans="1:46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86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86"/>
      <c r="AP2651" s="86"/>
      <c r="AQ2651" s="86"/>
      <c r="AR2651" s="86"/>
      <c r="AS2651" s="86"/>
      <c r="AT2651" s="86"/>
    </row>
    <row r="2652" spans="1:46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86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86"/>
      <c r="AP2652" s="86"/>
      <c r="AQ2652" s="86"/>
      <c r="AR2652" s="86"/>
      <c r="AS2652" s="86"/>
      <c r="AT2652" s="86"/>
    </row>
    <row r="2653" spans="1:46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86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86"/>
      <c r="AP2653" s="86"/>
      <c r="AQ2653" s="86"/>
      <c r="AR2653" s="86"/>
      <c r="AS2653" s="86"/>
      <c r="AT2653" s="86"/>
    </row>
    <row r="2654" spans="1:46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86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86"/>
      <c r="AP2654" s="86"/>
      <c r="AQ2654" s="86"/>
      <c r="AR2654" s="86"/>
      <c r="AS2654" s="86"/>
      <c r="AT2654" s="86"/>
    </row>
    <row r="2655" spans="1:46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86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86"/>
      <c r="AP2655" s="86"/>
      <c r="AQ2655" s="86"/>
      <c r="AR2655" s="86"/>
      <c r="AS2655" s="86"/>
      <c r="AT2655" s="86"/>
    </row>
    <row r="2656" spans="1:46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86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86"/>
      <c r="AP2656" s="86"/>
      <c r="AQ2656" s="86"/>
      <c r="AR2656" s="86"/>
      <c r="AS2656" s="86"/>
      <c r="AT2656" s="86"/>
    </row>
    <row r="2657" spans="1:46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86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86"/>
      <c r="AP2657" s="86"/>
      <c r="AQ2657" s="86"/>
      <c r="AR2657" s="86"/>
      <c r="AS2657" s="86"/>
      <c r="AT2657" s="86"/>
    </row>
    <row r="2658" spans="1:46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86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86"/>
      <c r="AP2658" s="86"/>
      <c r="AQ2658" s="86"/>
      <c r="AR2658" s="86"/>
      <c r="AS2658" s="86"/>
      <c r="AT2658" s="86"/>
    </row>
    <row r="2659" spans="1:46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86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86"/>
      <c r="AP2659" s="86"/>
      <c r="AQ2659" s="86"/>
      <c r="AR2659" s="86"/>
      <c r="AS2659" s="86"/>
      <c r="AT2659" s="86"/>
    </row>
    <row r="2660" spans="1:46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86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86"/>
      <c r="AP2660" s="86"/>
      <c r="AQ2660" s="86"/>
      <c r="AR2660" s="86"/>
      <c r="AS2660" s="86"/>
      <c r="AT2660" s="86"/>
    </row>
    <row r="2661" spans="1:46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86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86"/>
      <c r="AP2661" s="86"/>
      <c r="AQ2661" s="86"/>
      <c r="AR2661" s="86"/>
      <c r="AS2661" s="86"/>
      <c r="AT2661" s="86"/>
    </row>
    <row r="2662" spans="1:46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86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86"/>
      <c r="AP2662" s="86"/>
      <c r="AQ2662" s="86"/>
      <c r="AR2662" s="86"/>
      <c r="AS2662" s="86"/>
      <c r="AT2662" s="86"/>
    </row>
    <row r="2663" spans="1:46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86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86"/>
      <c r="AP2663" s="86"/>
      <c r="AQ2663" s="86"/>
      <c r="AR2663" s="86"/>
      <c r="AS2663" s="86"/>
      <c r="AT2663" s="86"/>
    </row>
    <row r="2664" spans="1:46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86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86"/>
      <c r="AP2664" s="86"/>
      <c r="AQ2664" s="86"/>
      <c r="AR2664" s="86"/>
      <c r="AS2664" s="86"/>
      <c r="AT2664" s="86"/>
    </row>
    <row r="2665" spans="1:46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86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86"/>
      <c r="AP2665" s="86"/>
      <c r="AQ2665" s="86"/>
      <c r="AR2665" s="86"/>
      <c r="AS2665" s="86"/>
      <c r="AT2665" s="86"/>
    </row>
    <row r="2666" spans="1:46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86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86"/>
      <c r="AP2666" s="86"/>
      <c r="AQ2666" s="86"/>
      <c r="AR2666" s="86"/>
      <c r="AS2666" s="86"/>
      <c r="AT2666" s="86"/>
    </row>
    <row r="2667" spans="1:46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86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86"/>
      <c r="AP2667" s="86"/>
      <c r="AQ2667" s="86"/>
      <c r="AR2667" s="86"/>
      <c r="AS2667" s="86"/>
      <c r="AT2667" s="86"/>
    </row>
    <row r="2668" spans="1:46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86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86"/>
      <c r="AP2668" s="86"/>
      <c r="AQ2668" s="86"/>
      <c r="AR2668" s="86"/>
      <c r="AS2668" s="86"/>
      <c r="AT2668" s="86"/>
    </row>
    <row r="2669" spans="1:46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86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86"/>
      <c r="AP2669" s="86"/>
      <c r="AQ2669" s="86"/>
      <c r="AR2669" s="86"/>
      <c r="AS2669" s="86"/>
      <c r="AT2669" s="86"/>
    </row>
    <row r="2670" spans="1:46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86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86"/>
      <c r="AP2670" s="86"/>
      <c r="AQ2670" s="86"/>
      <c r="AR2670" s="86"/>
      <c r="AS2670" s="86"/>
      <c r="AT2670" s="86"/>
    </row>
    <row r="2671" spans="1:46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86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86"/>
      <c r="AP2671" s="86"/>
      <c r="AQ2671" s="86"/>
      <c r="AR2671" s="86"/>
      <c r="AS2671" s="86"/>
      <c r="AT2671" s="86"/>
    </row>
    <row r="2672" spans="1:46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86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86"/>
      <c r="AP2672" s="86"/>
      <c r="AQ2672" s="86"/>
      <c r="AR2672" s="86"/>
      <c r="AS2672" s="86"/>
      <c r="AT2672" s="86"/>
    </row>
    <row r="2673" spans="1:46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86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86"/>
      <c r="AP2673" s="86"/>
      <c r="AQ2673" s="86"/>
      <c r="AR2673" s="86"/>
      <c r="AS2673" s="86"/>
      <c r="AT2673" s="86"/>
    </row>
    <row r="2674" spans="1:46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86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86"/>
      <c r="AP2674" s="86"/>
      <c r="AQ2674" s="86"/>
      <c r="AR2674" s="86"/>
      <c r="AS2674" s="86"/>
      <c r="AT2674" s="86"/>
    </row>
    <row r="2675" spans="1:46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86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86"/>
      <c r="AP2675" s="86"/>
      <c r="AQ2675" s="86"/>
      <c r="AR2675" s="86"/>
      <c r="AS2675" s="86"/>
      <c r="AT2675" s="86"/>
    </row>
    <row r="2676" spans="1:46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86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86"/>
      <c r="AP2676" s="86"/>
      <c r="AQ2676" s="86"/>
      <c r="AR2676" s="86"/>
      <c r="AS2676" s="86"/>
      <c r="AT2676" s="86"/>
    </row>
    <row r="2677" spans="1:46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86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86"/>
      <c r="AP2677" s="86"/>
      <c r="AQ2677" s="86"/>
      <c r="AR2677" s="86"/>
      <c r="AS2677" s="86"/>
      <c r="AT2677" s="86"/>
    </row>
    <row r="2678" spans="1:46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86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86"/>
      <c r="AP2678" s="86"/>
      <c r="AQ2678" s="86"/>
      <c r="AR2678" s="86"/>
      <c r="AS2678" s="86"/>
      <c r="AT2678" s="86"/>
    </row>
    <row r="2679" spans="1:46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86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86"/>
      <c r="AP2679" s="86"/>
      <c r="AQ2679" s="86"/>
      <c r="AR2679" s="86"/>
      <c r="AS2679" s="86"/>
      <c r="AT2679" s="86"/>
    </row>
    <row r="2680" spans="1:46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86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86"/>
      <c r="AP2680" s="86"/>
      <c r="AQ2680" s="86"/>
      <c r="AR2680" s="86"/>
      <c r="AS2680" s="86"/>
      <c r="AT2680" s="86"/>
    </row>
    <row r="2681" spans="1:46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86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86"/>
      <c r="AP2681" s="86"/>
      <c r="AQ2681" s="86"/>
      <c r="AR2681" s="86"/>
      <c r="AS2681" s="86"/>
      <c r="AT2681" s="86"/>
    </row>
    <row r="2682" spans="1:46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86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86"/>
      <c r="AP2682" s="86"/>
      <c r="AQ2682" s="86"/>
      <c r="AR2682" s="86"/>
      <c r="AS2682" s="86"/>
      <c r="AT2682" s="86"/>
    </row>
    <row r="2683" spans="1:46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86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86"/>
      <c r="AP2683" s="86"/>
      <c r="AQ2683" s="86"/>
      <c r="AR2683" s="86"/>
      <c r="AS2683" s="86"/>
      <c r="AT2683" s="86"/>
    </row>
    <row r="2684" spans="1:46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86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86"/>
      <c r="AP2684" s="86"/>
      <c r="AQ2684" s="86"/>
      <c r="AR2684" s="86"/>
      <c r="AS2684" s="86"/>
      <c r="AT2684" s="86"/>
    </row>
    <row r="2685" spans="1:46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86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86"/>
      <c r="AP2685" s="86"/>
      <c r="AQ2685" s="86"/>
      <c r="AR2685" s="86"/>
      <c r="AS2685" s="86"/>
      <c r="AT2685" s="86"/>
    </row>
    <row r="2686" spans="1:46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86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86"/>
      <c r="AP2686" s="86"/>
      <c r="AQ2686" s="86"/>
      <c r="AR2686" s="86"/>
      <c r="AS2686" s="86"/>
      <c r="AT2686" s="86"/>
    </row>
    <row r="2687" spans="1:46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86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86"/>
      <c r="AP2687" s="86"/>
      <c r="AQ2687" s="86"/>
      <c r="AR2687" s="86"/>
      <c r="AS2687" s="86"/>
      <c r="AT2687" s="86"/>
    </row>
    <row r="2688" spans="1:46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86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86"/>
      <c r="AP2688" s="86"/>
      <c r="AQ2688" s="86"/>
      <c r="AR2688" s="86"/>
      <c r="AS2688" s="86"/>
      <c r="AT2688" s="86"/>
    </row>
    <row r="2689" spans="1:46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86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86"/>
      <c r="AP2689" s="86"/>
      <c r="AQ2689" s="86"/>
      <c r="AR2689" s="86"/>
      <c r="AS2689" s="86"/>
      <c r="AT2689" s="86"/>
    </row>
    <row r="2690" spans="1:46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86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86"/>
      <c r="AP2690" s="86"/>
      <c r="AQ2690" s="86"/>
      <c r="AR2690" s="86"/>
      <c r="AS2690" s="86"/>
      <c r="AT2690" s="86"/>
    </row>
    <row r="2691" spans="1:46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86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86"/>
      <c r="AP2691" s="86"/>
      <c r="AQ2691" s="86"/>
      <c r="AR2691" s="86"/>
      <c r="AS2691" s="86"/>
      <c r="AT2691" s="86"/>
    </row>
    <row r="2692" spans="1:46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86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86"/>
      <c r="AP2692" s="86"/>
      <c r="AQ2692" s="86"/>
      <c r="AR2692" s="86"/>
      <c r="AS2692" s="86"/>
      <c r="AT2692" s="86"/>
    </row>
    <row r="2693" spans="1:46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86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86"/>
      <c r="AP2693" s="86"/>
      <c r="AQ2693" s="86"/>
      <c r="AR2693" s="86"/>
      <c r="AS2693" s="86"/>
      <c r="AT2693" s="86"/>
    </row>
    <row r="2694" spans="1:46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86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86"/>
      <c r="AP2694" s="86"/>
      <c r="AQ2694" s="86"/>
      <c r="AR2694" s="86"/>
      <c r="AS2694" s="86"/>
      <c r="AT2694" s="86"/>
    </row>
    <row r="2695" spans="1:46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86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86"/>
      <c r="AP2695" s="86"/>
      <c r="AQ2695" s="86"/>
      <c r="AR2695" s="86"/>
      <c r="AS2695" s="86"/>
      <c r="AT2695" s="86"/>
    </row>
    <row r="2696" spans="1:46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86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86"/>
      <c r="AP2696" s="86"/>
      <c r="AQ2696" s="86"/>
      <c r="AR2696" s="86"/>
      <c r="AS2696" s="86"/>
      <c r="AT2696" s="86"/>
    </row>
    <row r="2697" spans="1:46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86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86"/>
      <c r="AP2697" s="86"/>
      <c r="AQ2697" s="86"/>
      <c r="AR2697" s="86"/>
      <c r="AS2697" s="86"/>
      <c r="AT2697" s="86"/>
    </row>
    <row r="2698" spans="1:46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86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86"/>
      <c r="AP2698" s="86"/>
      <c r="AQ2698" s="86"/>
      <c r="AR2698" s="86"/>
      <c r="AS2698" s="86"/>
      <c r="AT2698" s="86"/>
    </row>
    <row r="2699" spans="1:46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86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86"/>
      <c r="AP2699" s="86"/>
      <c r="AQ2699" s="86"/>
      <c r="AR2699" s="86"/>
      <c r="AS2699" s="86"/>
      <c r="AT2699" s="86"/>
    </row>
    <row r="2700" spans="1:46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86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86"/>
      <c r="AP2700" s="86"/>
      <c r="AQ2700" s="86"/>
      <c r="AR2700" s="86"/>
      <c r="AS2700" s="86"/>
      <c r="AT2700" s="86"/>
    </row>
    <row r="2701" spans="1:46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86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86"/>
      <c r="AP2701" s="86"/>
      <c r="AQ2701" s="86"/>
      <c r="AR2701" s="86"/>
      <c r="AS2701" s="86"/>
      <c r="AT2701" s="86"/>
    </row>
    <row r="2702" spans="1:46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86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86"/>
      <c r="AP2702" s="86"/>
      <c r="AQ2702" s="86"/>
      <c r="AR2702" s="86"/>
      <c r="AS2702" s="86"/>
      <c r="AT2702" s="86"/>
    </row>
    <row r="2703" spans="1:46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86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86"/>
      <c r="AP2703" s="86"/>
      <c r="AQ2703" s="86"/>
      <c r="AR2703" s="86"/>
      <c r="AS2703" s="86"/>
      <c r="AT2703" s="86"/>
    </row>
    <row r="2704" spans="1:46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86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86"/>
      <c r="AP2704" s="86"/>
      <c r="AQ2704" s="86"/>
      <c r="AR2704" s="86"/>
      <c r="AS2704" s="86"/>
      <c r="AT2704" s="86"/>
    </row>
    <row r="2705" spans="1:46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86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86"/>
      <c r="AP2705" s="86"/>
      <c r="AQ2705" s="86"/>
      <c r="AR2705" s="86"/>
      <c r="AS2705" s="86"/>
      <c r="AT2705" s="86"/>
    </row>
    <row r="2706" spans="1:46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86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86"/>
      <c r="AP2706" s="86"/>
      <c r="AQ2706" s="86"/>
      <c r="AR2706" s="86"/>
      <c r="AS2706" s="86"/>
      <c r="AT2706" s="86"/>
    </row>
    <row r="2707" spans="1:46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86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86"/>
      <c r="AP2707" s="86"/>
      <c r="AQ2707" s="86"/>
      <c r="AR2707" s="86"/>
      <c r="AS2707" s="86"/>
      <c r="AT2707" s="86"/>
    </row>
    <row r="2708" spans="1:46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86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86"/>
      <c r="AP2708" s="86"/>
      <c r="AQ2708" s="86"/>
      <c r="AR2708" s="86"/>
      <c r="AS2708" s="86"/>
      <c r="AT2708" s="86"/>
    </row>
    <row r="2709" spans="1:46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86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86"/>
      <c r="AP2709" s="86"/>
      <c r="AQ2709" s="86"/>
      <c r="AR2709" s="86"/>
      <c r="AS2709" s="86"/>
      <c r="AT2709" s="86"/>
    </row>
    <row r="2710" spans="1:46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86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86"/>
      <c r="AP2710" s="86"/>
      <c r="AQ2710" s="86"/>
      <c r="AR2710" s="86"/>
      <c r="AS2710" s="86"/>
      <c r="AT2710" s="86"/>
    </row>
    <row r="2711" spans="1:46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86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86"/>
      <c r="AP2711" s="86"/>
      <c r="AQ2711" s="86"/>
      <c r="AR2711" s="86"/>
      <c r="AS2711" s="86"/>
      <c r="AT2711" s="86"/>
    </row>
    <row r="2712" spans="1:46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86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86"/>
      <c r="AP2712" s="86"/>
      <c r="AQ2712" s="86"/>
      <c r="AR2712" s="86"/>
      <c r="AS2712" s="86"/>
      <c r="AT2712" s="86"/>
    </row>
    <row r="2713" spans="1:46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86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86"/>
      <c r="AP2713" s="86"/>
      <c r="AQ2713" s="86"/>
      <c r="AR2713" s="86"/>
      <c r="AS2713" s="86"/>
      <c r="AT2713" s="86"/>
    </row>
    <row r="2714" spans="1:46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86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86"/>
      <c r="AP2714" s="86"/>
      <c r="AQ2714" s="86"/>
      <c r="AR2714" s="86"/>
      <c r="AS2714" s="86"/>
      <c r="AT2714" s="86"/>
    </row>
    <row r="2715" spans="1:46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86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86"/>
      <c r="AP2715" s="86"/>
      <c r="AQ2715" s="86"/>
      <c r="AR2715" s="86"/>
      <c r="AS2715" s="86"/>
      <c r="AT2715" s="86"/>
    </row>
    <row r="2716" spans="1:46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86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86"/>
      <c r="AP2716" s="86"/>
      <c r="AQ2716" s="86"/>
      <c r="AR2716" s="86"/>
      <c r="AS2716" s="86"/>
      <c r="AT2716" s="86"/>
    </row>
    <row r="2717" spans="1:46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86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86"/>
      <c r="AP2717" s="86"/>
      <c r="AQ2717" s="86"/>
      <c r="AR2717" s="86"/>
      <c r="AS2717" s="86"/>
      <c r="AT2717" s="86"/>
    </row>
    <row r="2718" spans="1:46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86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86"/>
      <c r="AP2718" s="86"/>
      <c r="AQ2718" s="86"/>
      <c r="AR2718" s="86"/>
      <c r="AS2718" s="86"/>
      <c r="AT2718" s="86"/>
    </row>
    <row r="2719" spans="1:46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86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86"/>
      <c r="AP2719" s="86"/>
      <c r="AQ2719" s="86"/>
      <c r="AR2719" s="86"/>
      <c r="AS2719" s="86"/>
      <c r="AT2719" s="86"/>
    </row>
    <row r="2720" spans="1:46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86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86"/>
      <c r="AP2720" s="86"/>
      <c r="AQ2720" s="86"/>
      <c r="AR2720" s="86"/>
      <c r="AS2720" s="86"/>
      <c r="AT2720" s="86"/>
    </row>
    <row r="2721" spans="1:46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86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86"/>
      <c r="AP2721" s="86"/>
      <c r="AQ2721" s="86"/>
      <c r="AR2721" s="86"/>
      <c r="AS2721" s="86"/>
      <c r="AT2721" s="86"/>
    </row>
    <row r="2722" spans="1:46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86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86"/>
      <c r="AP2722" s="86"/>
      <c r="AQ2722" s="86"/>
      <c r="AR2722" s="86"/>
      <c r="AS2722" s="86"/>
      <c r="AT2722" s="86"/>
    </row>
    <row r="2723" spans="1:46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86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86"/>
      <c r="AP2723" s="86"/>
      <c r="AQ2723" s="86"/>
      <c r="AR2723" s="86"/>
      <c r="AS2723" s="86"/>
      <c r="AT2723" s="86"/>
    </row>
    <row r="2724" spans="1:46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86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86"/>
      <c r="AP2724" s="86"/>
      <c r="AQ2724" s="86"/>
      <c r="AR2724" s="86"/>
      <c r="AS2724" s="86"/>
      <c r="AT2724" s="86"/>
    </row>
    <row r="2725" spans="1:46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86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86"/>
      <c r="AP2725" s="86"/>
      <c r="AQ2725" s="86"/>
      <c r="AR2725" s="86"/>
      <c r="AS2725" s="86"/>
      <c r="AT2725" s="86"/>
    </row>
    <row r="2726" spans="1:46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86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86"/>
      <c r="AP2726" s="86"/>
      <c r="AQ2726" s="86"/>
      <c r="AR2726" s="86"/>
      <c r="AS2726" s="86"/>
      <c r="AT2726" s="86"/>
    </row>
    <row r="2727" spans="1:46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86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86"/>
      <c r="AP2727" s="86"/>
      <c r="AQ2727" s="86"/>
      <c r="AR2727" s="86"/>
      <c r="AS2727" s="86"/>
      <c r="AT2727" s="86"/>
    </row>
    <row r="2728" spans="1:46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86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86"/>
      <c r="AP2728" s="86"/>
      <c r="AQ2728" s="86"/>
      <c r="AR2728" s="86"/>
      <c r="AS2728" s="86"/>
      <c r="AT2728" s="86"/>
    </row>
    <row r="2729" spans="1:46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86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86"/>
      <c r="AP2729" s="86"/>
      <c r="AQ2729" s="86"/>
      <c r="AR2729" s="86"/>
      <c r="AS2729" s="86"/>
      <c r="AT2729" s="86"/>
    </row>
    <row r="2730" spans="1:46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86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86"/>
      <c r="AP2730" s="86"/>
      <c r="AQ2730" s="86"/>
      <c r="AR2730" s="86"/>
      <c r="AS2730" s="86"/>
      <c r="AT2730" s="86"/>
    </row>
    <row r="2731" spans="1:46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86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86"/>
      <c r="AP2731" s="86"/>
      <c r="AQ2731" s="86"/>
      <c r="AR2731" s="86"/>
      <c r="AS2731" s="86"/>
      <c r="AT2731" s="86"/>
    </row>
    <row r="2732" spans="1:46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86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86"/>
      <c r="AP2732" s="86"/>
      <c r="AQ2732" s="86"/>
      <c r="AR2732" s="86"/>
      <c r="AS2732" s="86"/>
      <c r="AT2732" s="86"/>
    </row>
    <row r="2733" spans="1:46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86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86"/>
      <c r="AP2733" s="86"/>
      <c r="AQ2733" s="86"/>
      <c r="AR2733" s="86"/>
      <c r="AS2733" s="86"/>
      <c r="AT2733" s="86"/>
    </row>
    <row r="2734" spans="1:46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86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86"/>
      <c r="AP2734" s="86"/>
      <c r="AQ2734" s="86"/>
      <c r="AR2734" s="86"/>
      <c r="AS2734" s="86"/>
      <c r="AT2734" s="86"/>
    </row>
    <row r="2735" spans="1:46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86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86"/>
      <c r="AP2735" s="86"/>
      <c r="AQ2735" s="86"/>
      <c r="AR2735" s="86"/>
      <c r="AS2735" s="86"/>
      <c r="AT2735" s="86"/>
    </row>
    <row r="2736" spans="1:46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86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86"/>
      <c r="AP2736" s="86"/>
      <c r="AQ2736" s="86"/>
      <c r="AR2736" s="86"/>
      <c r="AS2736" s="86"/>
      <c r="AT2736" s="86"/>
    </row>
    <row r="2737" spans="1:46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86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86"/>
      <c r="AP2737" s="86"/>
      <c r="AQ2737" s="86"/>
      <c r="AR2737" s="86"/>
      <c r="AS2737" s="86"/>
      <c r="AT2737" s="86"/>
    </row>
    <row r="2738" spans="1:46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86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86"/>
      <c r="AP2738" s="86"/>
      <c r="AQ2738" s="86"/>
      <c r="AR2738" s="86"/>
      <c r="AS2738" s="86"/>
      <c r="AT2738" s="86"/>
    </row>
    <row r="2739" spans="1:46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86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86"/>
      <c r="AP2739" s="86"/>
      <c r="AQ2739" s="86"/>
      <c r="AR2739" s="86"/>
      <c r="AS2739" s="86"/>
      <c r="AT2739" s="86"/>
    </row>
    <row r="2740" spans="1:46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86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86"/>
      <c r="AP2740" s="86"/>
      <c r="AQ2740" s="86"/>
      <c r="AR2740" s="86"/>
      <c r="AS2740" s="86"/>
      <c r="AT2740" s="86"/>
    </row>
    <row r="2741" spans="1:46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86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86"/>
      <c r="AP2741" s="86"/>
      <c r="AQ2741" s="86"/>
      <c r="AR2741" s="86"/>
      <c r="AS2741" s="86"/>
      <c r="AT2741" s="86"/>
    </row>
    <row r="2742" spans="1:46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86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86"/>
      <c r="AP2742" s="86"/>
      <c r="AQ2742" s="86"/>
      <c r="AR2742" s="86"/>
      <c r="AS2742" s="86"/>
      <c r="AT2742" s="86"/>
    </row>
    <row r="2743" spans="1:46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86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86"/>
      <c r="AP2743" s="86"/>
      <c r="AQ2743" s="86"/>
      <c r="AR2743" s="86"/>
      <c r="AS2743" s="86"/>
      <c r="AT2743" s="86"/>
    </row>
    <row r="2744" spans="1:46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86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86"/>
      <c r="AP2744" s="86"/>
      <c r="AQ2744" s="86"/>
      <c r="AR2744" s="86"/>
      <c r="AS2744" s="86"/>
      <c r="AT2744" s="86"/>
    </row>
    <row r="2745" spans="1:46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86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86"/>
      <c r="AP2745" s="86"/>
      <c r="AQ2745" s="86"/>
      <c r="AR2745" s="86"/>
      <c r="AS2745" s="86"/>
      <c r="AT2745" s="86"/>
    </row>
    <row r="2746" spans="1:46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86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86"/>
      <c r="AP2746" s="86"/>
      <c r="AQ2746" s="86"/>
      <c r="AR2746" s="86"/>
      <c r="AS2746" s="86"/>
      <c r="AT2746" s="86"/>
    </row>
    <row r="2747" spans="1:46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86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86"/>
      <c r="AP2747" s="86"/>
      <c r="AQ2747" s="86"/>
      <c r="AR2747" s="86"/>
      <c r="AS2747" s="86"/>
      <c r="AT2747" s="86"/>
    </row>
    <row r="2748" spans="1:46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86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86"/>
      <c r="AP2748" s="86"/>
      <c r="AQ2748" s="86"/>
      <c r="AR2748" s="86"/>
      <c r="AS2748" s="86"/>
      <c r="AT2748" s="86"/>
    </row>
    <row r="2749" spans="1:46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86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86"/>
      <c r="AP2749" s="86"/>
      <c r="AQ2749" s="86"/>
      <c r="AR2749" s="86"/>
      <c r="AS2749" s="86"/>
      <c r="AT2749" s="86"/>
    </row>
    <row r="2750" spans="1:46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86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86"/>
      <c r="AP2750" s="86"/>
      <c r="AQ2750" s="86"/>
      <c r="AR2750" s="86"/>
      <c r="AS2750" s="86"/>
      <c r="AT2750" s="86"/>
    </row>
    <row r="2751" spans="1:46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86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86"/>
      <c r="AP2751" s="86"/>
      <c r="AQ2751" s="86"/>
      <c r="AR2751" s="86"/>
      <c r="AS2751" s="86"/>
      <c r="AT2751" s="86"/>
    </row>
    <row r="2752" spans="1:46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86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86"/>
      <c r="AP2752" s="86"/>
      <c r="AQ2752" s="86"/>
      <c r="AR2752" s="86"/>
      <c r="AS2752" s="86"/>
      <c r="AT2752" s="86"/>
    </row>
    <row r="2753" spans="1:46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86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86"/>
      <c r="AP2753" s="86"/>
      <c r="AQ2753" s="86"/>
      <c r="AR2753" s="86"/>
      <c r="AS2753" s="86"/>
      <c r="AT2753" s="86"/>
    </row>
    <row r="2754" spans="1:46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86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86"/>
      <c r="AP2754" s="86"/>
      <c r="AQ2754" s="86"/>
      <c r="AR2754" s="86"/>
      <c r="AS2754" s="86"/>
      <c r="AT2754" s="86"/>
    </row>
    <row r="2755" spans="1:46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86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86"/>
      <c r="AP2755" s="86"/>
      <c r="AQ2755" s="86"/>
      <c r="AR2755" s="86"/>
      <c r="AS2755" s="86"/>
      <c r="AT2755" s="86"/>
    </row>
    <row r="2756" spans="1:46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86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86"/>
      <c r="AP2756" s="86"/>
      <c r="AQ2756" s="86"/>
      <c r="AR2756" s="86"/>
      <c r="AS2756" s="86"/>
      <c r="AT2756" s="86"/>
    </row>
    <row r="2757" spans="1:46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86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86"/>
      <c r="AP2757" s="86"/>
      <c r="AQ2757" s="86"/>
      <c r="AR2757" s="86"/>
      <c r="AS2757" s="86"/>
      <c r="AT2757" s="86"/>
    </row>
    <row r="2758" spans="1:46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86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86"/>
      <c r="AP2758" s="86"/>
      <c r="AQ2758" s="86"/>
      <c r="AR2758" s="86"/>
      <c r="AS2758" s="86"/>
      <c r="AT2758" s="86"/>
    </row>
    <row r="2759" spans="1:46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86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86"/>
      <c r="AP2759" s="86"/>
      <c r="AQ2759" s="86"/>
      <c r="AR2759" s="86"/>
      <c r="AS2759" s="86"/>
      <c r="AT2759" s="86"/>
    </row>
    <row r="2760" spans="1:46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86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86"/>
      <c r="AP2760" s="86"/>
      <c r="AQ2760" s="86"/>
      <c r="AR2760" s="86"/>
      <c r="AS2760" s="86"/>
      <c r="AT2760" s="86"/>
    </row>
    <row r="2761" spans="1:46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86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86"/>
      <c r="AP2761" s="86"/>
      <c r="AQ2761" s="86"/>
      <c r="AR2761" s="86"/>
      <c r="AS2761" s="86"/>
      <c r="AT2761" s="86"/>
    </row>
    <row r="2762" spans="1:46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86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86"/>
      <c r="AP2762" s="86"/>
      <c r="AQ2762" s="86"/>
      <c r="AR2762" s="86"/>
      <c r="AS2762" s="86"/>
      <c r="AT2762" s="86"/>
    </row>
    <row r="2763" spans="1:46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86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86"/>
      <c r="AP2763" s="86"/>
      <c r="AQ2763" s="86"/>
      <c r="AR2763" s="86"/>
      <c r="AS2763" s="86"/>
      <c r="AT2763" s="86"/>
    </row>
    <row r="2764" spans="1:46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86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86"/>
      <c r="AP2764" s="86"/>
      <c r="AQ2764" s="86"/>
      <c r="AR2764" s="86"/>
      <c r="AS2764" s="86"/>
      <c r="AT2764" s="86"/>
    </row>
    <row r="2765" spans="1:46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86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86"/>
      <c r="AP2765" s="86"/>
      <c r="AQ2765" s="86"/>
      <c r="AR2765" s="86"/>
      <c r="AS2765" s="86"/>
      <c r="AT2765" s="86"/>
    </row>
    <row r="2766" spans="1:46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86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86"/>
      <c r="AP2766" s="86"/>
      <c r="AQ2766" s="86"/>
      <c r="AR2766" s="86"/>
      <c r="AS2766" s="86"/>
      <c r="AT2766" s="86"/>
    </row>
    <row r="2767" spans="1:46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86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86"/>
      <c r="AP2767" s="86"/>
      <c r="AQ2767" s="86"/>
      <c r="AR2767" s="86"/>
      <c r="AS2767" s="86"/>
      <c r="AT2767" s="86"/>
    </row>
    <row r="2768" spans="1:46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86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86"/>
      <c r="AP2768" s="86"/>
      <c r="AQ2768" s="86"/>
      <c r="AR2768" s="86"/>
      <c r="AS2768" s="86"/>
      <c r="AT2768" s="86"/>
    </row>
    <row r="2769" spans="1:46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86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86"/>
      <c r="AP2769" s="86"/>
      <c r="AQ2769" s="86"/>
      <c r="AR2769" s="86"/>
      <c r="AS2769" s="86"/>
      <c r="AT2769" s="86"/>
    </row>
    <row r="2770" spans="1:46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86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86"/>
      <c r="AP2770" s="86"/>
      <c r="AQ2770" s="86"/>
      <c r="AR2770" s="86"/>
      <c r="AS2770" s="86"/>
      <c r="AT2770" s="86"/>
    </row>
    <row r="2771" spans="1:46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86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86"/>
      <c r="AP2771" s="86"/>
      <c r="AQ2771" s="86"/>
      <c r="AR2771" s="86"/>
      <c r="AS2771" s="86"/>
      <c r="AT2771" s="86"/>
    </row>
    <row r="2772" spans="1:46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86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86"/>
      <c r="AP2772" s="86"/>
      <c r="AQ2772" s="86"/>
      <c r="AR2772" s="86"/>
      <c r="AS2772" s="86"/>
      <c r="AT2772" s="86"/>
    </row>
    <row r="2773" spans="1:46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86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86"/>
      <c r="AP2773" s="86"/>
      <c r="AQ2773" s="86"/>
      <c r="AR2773" s="86"/>
      <c r="AS2773" s="86"/>
      <c r="AT2773" s="86"/>
    </row>
    <row r="2774" spans="1:46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86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86"/>
      <c r="AP2774" s="86"/>
      <c r="AQ2774" s="86"/>
      <c r="AR2774" s="86"/>
      <c r="AS2774" s="86"/>
      <c r="AT2774" s="86"/>
    </row>
    <row r="2775" spans="1:46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86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86"/>
      <c r="AP2775" s="86"/>
      <c r="AQ2775" s="86"/>
      <c r="AR2775" s="86"/>
      <c r="AS2775" s="86"/>
      <c r="AT2775" s="86"/>
    </row>
    <row r="2776" spans="1:46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86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86"/>
      <c r="AP2776" s="86"/>
      <c r="AQ2776" s="86"/>
      <c r="AR2776" s="86"/>
      <c r="AS2776" s="86"/>
      <c r="AT2776" s="86"/>
    </row>
    <row r="2777" spans="1:46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86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86"/>
      <c r="AP2777" s="86"/>
      <c r="AQ2777" s="86"/>
      <c r="AR2777" s="86"/>
      <c r="AS2777" s="86"/>
      <c r="AT2777" s="86"/>
    </row>
    <row r="2778" spans="1:46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86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86"/>
      <c r="AP2778" s="86"/>
      <c r="AQ2778" s="86"/>
      <c r="AR2778" s="86"/>
      <c r="AS2778" s="86"/>
      <c r="AT2778" s="86"/>
    </row>
    <row r="2779" spans="1:46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86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86"/>
      <c r="AP2779" s="86"/>
      <c r="AQ2779" s="86"/>
      <c r="AR2779" s="86"/>
      <c r="AS2779" s="86"/>
      <c r="AT2779" s="86"/>
    </row>
    <row r="2780" spans="1:46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86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86"/>
      <c r="AP2780" s="86"/>
      <c r="AQ2780" s="86"/>
      <c r="AR2780" s="86"/>
      <c r="AS2780" s="86"/>
      <c r="AT2780" s="86"/>
    </row>
    <row r="2781" spans="1:46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86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86"/>
      <c r="AP2781" s="86"/>
      <c r="AQ2781" s="86"/>
      <c r="AR2781" s="86"/>
      <c r="AS2781" s="86"/>
      <c r="AT2781" s="86"/>
    </row>
    <row r="2782" spans="1:46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86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86"/>
      <c r="AP2782" s="86"/>
      <c r="AQ2782" s="86"/>
      <c r="AR2782" s="86"/>
      <c r="AS2782" s="86"/>
      <c r="AT2782" s="86"/>
    </row>
    <row r="2783" spans="1:46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86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86"/>
      <c r="AP2783" s="86"/>
      <c r="AQ2783" s="86"/>
      <c r="AR2783" s="86"/>
      <c r="AS2783" s="86"/>
      <c r="AT2783" s="86"/>
    </row>
    <row r="2784" spans="1:46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86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86"/>
      <c r="AP2784" s="86"/>
      <c r="AQ2784" s="86"/>
      <c r="AR2784" s="86"/>
      <c r="AS2784" s="86"/>
      <c r="AT2784" s="86"/>
    </row>
    <row r="2785" spans="1:46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86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86"/>
      <c r="AP2785" s="86"/>
      <c r="AQ2785" s="86"/>
      <c r="AR2785" s="86"/>
      <c r="AS2785" s="86"/>
      <c r="AT2785" s="86"/>
    </row>
    <row r="2786" spans="1:46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86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86"/>
      <c r="AP2786" s="86"/>
      <c r="AQ2786" s="86"/>
      <c r="AR2786" s="86"/>
      <c r="AS2786" s="86"/>
      <c r="AT2786" s="86"/>
    </row>
    <row r="2787" spans="1:46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86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86"/>
      <c r="AP2787" s="86"/>
      <c r="AQ2787" s="86"/>
      <c r="AR2787" s="86"/>
      <c r="AS2787" s="86"/>
      <c r="AT2787" s="86"/>
    </row>
    <row r="2788" spans="1:46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86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86"/>
      <c r="AP2788" s="86"/>
      <c r="AQ2788" s="86"/>
      <c r="AR2788" s="86"/>
      <c r="AS2788" s="86"/>
      <c r="AT2788" s="86"/>
    </row>
    <row r="2789" spans="1:46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86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86"/>
      <c r="AP2789" s="86"/>
      <c r="AQ2789" s="86"/>
      <c r="AR2789" s="86"/>
      <c r="AS2789" s="86"/>
      <c r="AT2789" s="86"/>
    </row>
    <row r="2790" spans="1:46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86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86"/>
      <c r="AP2790" s="86"/>
      <c r="AQ2790" s="86"/>
      <c r="AR2790" s="86"/>
      <c r="AS2790" s="86"/>
      <c r="AT2790" s="86"/>
    </row>
    <row r="2791" spans="1:46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86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86"/>
      <c r="AP2791" s="86"/>
      <c r="AQ2791" s="86"/>
      <c r="AR2791" s="86"/>
      <c r="AS2791" s="86"/>
      <c r="AT2791" s="86"/>
    </row>
    <row r="2792" spans="1:46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86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86"/>
      <c r="AP2792" s="86"/>
      <c r="AQ2792" s="86"/>
      <c r="AR2792" s="86"/>
      <c r="AS2792" s="86"/>
      <c r="AT2792" s="86"/>
    </row>
    <row r="2793" spans="1:46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86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86"/>
      <c r="AP2793" s="86"/>
      <c r="AQ2793" s="86"/>
      <c r="AR2793" s="86"/>
      <c r="AS2793" s="86"/>
      <c r="AT2793" s="86"/>
    </row>
    <row r="2794" spans="1:46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86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86"/>
      <c r="AP2794" s="86"/>
      <c r="AQ2794" s="86"/>
      <c r="AR2794" s="86"/>
      <c r="AS2794" s="86"/>
      <c r="AT2794" s="86"/>
    </row>
    <row r="2795" spans="1:46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86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86"/>
      <c r="AP2795" s="86"/>
      <c r="AQ2795" s="86"/>
      <c r="AR2795" s="86"/>
      <c r="AS2795" s="86"/>
      <c r="AT2795" s="86"/>
    </row>
    <row r="2796" spans="1:46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86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86"/>
      <c r="AP2796" s="86"/>
      <c r="AQ2796" s="86"/>
      <c r="AR2796" s="86"/>
      <c r="AS2796" s="86"/>
      <c r="AT2796" s="86"/>
    </row>
    <row r="2797" spans="1:46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86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86"/>
      <c r="AP2797" s="86"/>
      <c r="AQ2797" s="86"/>
      <c r="AR2797" s="86"/>
      <c r="AS2797" s="86"/>
      <c r="AT2797" s="86"/>
    </row>
    <row r="2798" spans="1:46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86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86"/>
      <c r="AP2798" s="86"/>
      <c r="AQ2798" s="86"/>
      <c r="AR2798" s="86"/>
      <c r="AS2798" s="86"/>
      <c r="AT2798" s="86"/>
    </row>
    <row r="2799" spans="1:46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86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86"/>
      <c r="AP2799" s="86"/>
      <c r="AQ2799" s="86"/>
      <c r="AR2799" s="86"/>
      <c r="AS2799" s="86"/>
      <c r="AT2799" s="86"/>
    </row>
    <row r="2800" spans="1:46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86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86"/>
      <c r="AP2800" s="86"/>
      <c r="AQ2800" s="86"/>
      <c r="AR2800" s="86"/>
      <c r="AS2800" s="86"/>
      <c r="AT2800" s="86"/>
    </row>
    <row r="2801" spans="1:46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86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86"/>
      <c r="AP2801" s="86"/>
      <c r="AQ2801" s="86"/>
      <c r="AR2801" s="86"/>
      <c r="AS2801" s="86"/>
      <c r="AT2801" s="86"/>
    </row>
    <row r="2802" spans="1:46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86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86"/>
      <c r="AP2802" s="86"/>
      <c r="AQ2802" s="86"/>
      <c r="AR2802" s="86"/>
      <c r="AS2802" s="86"/>
      <c r="AT2802" s="86"/>
    </row>
    <row r="2803" spans="1:46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86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86"/>
      <c r="AP2803" s="86"/>
      <c r="AQ2803" s="86"/>
      <c r="AR2803" s="86"/>
      <c r="AS2803" s="86"/>
      <c r="AT2803" s="86"/>
    </row>
    <row r="2804" spans="1:46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86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86"/>
      <c r="AP2804" s="86"/>
      <c r="AQ2804" s="86"/>
      <c r="AR2804" s="86"/>
      <c r="AS2804" s="86"/>
      <c r="AT2804" s="86"/>
    </row>
    <row r="2805" spans="1:46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86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86"/>
      <c r="AP2805" s="86"/>
      <c r="AQ2805" s="86"/>
      <c r="AR2805" s="86"/>
      <c r="AS2805" s="86"/>
      <c r="AT2805" s="86"/>
    </row>
    <row r="2806" spans="1:46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86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86"/>
      <c r="AP2806" s="86"/>
      <c r="AQ2806" s="86"/>
      <c r="AR2806" s="86"/>
      <c r="AS2806" s="86"/>
      <c r="AT2806" s="86"/>
    </row>
    <row r="2807" spans="1:46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86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86"/>
      <c r="AP2807" s="86"/>
      <c r="AQ2807" s="86"/>
      <c r="AR2807" s="86"/>
      <c r="AS2807" s="86"/>
      <c r="AT2807" s="86"/>
    </row>
    <row r="2808" spans="1:46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86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86"/>
      <c r="AP2808" s="86"/>
      <c r="AQ2808" s="86"/>
      <c r="AR2808" s="86"/>
      <c r="AS2808" s="86"/>
      <c r="AT2808" s="86"/>
    </row>
    <row r="2809" spans="1:46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86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86"/>
      <c r="AP2809" s="86"/>
      <c r="AQ2809" s="86"/>
      <c r="AR2809" s="86"/>
      <c r="AS2809" s="86"/>
      <c r="AT2809" s="86"/>
    </row>
    <row r="2810" spans="1:46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86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86"/>
      <c r="AP2810" s="86"/>
      <c r="AQ2810" s="86"/>
      <c r="AR2810" s="86"/>
      <c r="AS2810" s="86"/>
      <c r="AT2810" s="86"/>
    </row>
    <row r="2811" spans="1:46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86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86"/>
      <c r="AP2811" s="86"/>
      <c r="AQ2811" s="86"/>
      <c r="AR2811" s="86"/>
      <c r="AS2811" s="86"/>
      <c r="AT2811" s="86"/>
    </row>
    <row r="2812" spans="1:46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86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86"/>
      <c r="AP2812" s="86"/>
      <c r="AQ2812" s="86"/>
      <c r="AR2812" s="86"/>
      <c r="AS2812" s="86"/>
      <c r="AT2812" s="86"/>
    </row>
    <row r="2813" spans="1:46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86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86"/>
      <c r="AP2813" s="86"/>
      <c r="AQ2813" s="86"/>
      <c r="AR2813" s="86"/>
      <c r="AS2813" s="86"/>
      <c r="AT2813" s="86"/>
    </row>
    <row r="2814" spans="1:46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86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86"/>
      <c r="AP2814" s="86"/>
      <c r="AQ2814" s="86"/>
      <c r="AR2814" s="86"/>
      <c r="AS2814" s="86"/>
      <c r="AT2814" s="86"/>
    </row>
    <row r="2815" spans="1:46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86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86"/>
      <c r="AP2815" s="86"/>
      <c r="AQ2815" s="86"/>
      <c r="AR2815" s="86"/>
      <c r="AS2815" s="86"/>
      <c r="AT2815" s="86"/>
    </row>
    <row r="2816" spans="1:46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86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86"/>
      <c r="AP2816" s="86"/>
      <c r="AQ2816" s="86"/>
      <c r="AR2816" s="86"/>
      <c r="AS2816" s="86"/>
      <c r="AT2816" s="86"/>
    </row>
    <row r="2817" spans="1:46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86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86"/>
      <c r="AP2817" s="86"/>
      <c r="AQ2817" s="86"/>
      <c r="AR2817" s="86"/>
      <c r="AS2817" s="86"/>
      <c r="AT2817" s="86"/>
    </row>
    <row r="2818" spans="1:46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86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86"/>
      <c r="AP2818" s="86"/>
      <c r="AQ2818" s="86"/>
      <c r="AR2818" s="86"/>
      <c r="AS2818" s="86"/>
      <c r="AT2818" s="86"/>
    </row>
    <row r="2819" spans="1:46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86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86"/>
      <c r="AP2819" s="86"/>
      <c r="AQ2819" s="86"/>
      <c r="AR2819" s="86"/>
      <c r="AS2819" s="86"/>
      <c r="AT2819" s="86"/>
    </row>
    <row r="2820" spans="1:46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86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86"/>
      <c r="AP2820" s="86"/>
      <c r="AQ2820" s="86"/>
      <c r="AR2820" s="86"/>
      <c r="AS2820" s="86"/>
      <c r="AT2820" s="86"/>
    </row>
    <row r="2821" spans="1:46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86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86"/>
      <c r="AP2821" s="86"/>
      <c r="AQ2821" s="86"/>
      <c r="AR2821" s="86"/>
      <c r="AS2821" s="86"/>
      <c r="AT2821" s="86"/>
    </row>
    <row r="2822" spans="1:46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86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86"/>
      <c r="AP2822" s="86"/>
      <c r="AQ2822" s="86"/>
      <c r="AR2822" s="86"/>
      <c r="AS2822" s="86"/>
      <c r="AT2822" s="86"/>
    </row>
    <row r="2823" spans="1:46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86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86"/>
      <c r="AP2823" s="86"/>
      <c r="AQ2823" s="86"/>
      <c r="AR2823" s="86"/>
      <c r="AS2823" s="86"/>
      <c r="AT2823" s="86"/>
    </row>
    <row r="2824" spans="1:46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86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86"/>
      <c r="AP2824" s="86"/>
      <c r="AQ2824" s="86"/>
      <c r="AR2824" s="86"/>
      <c r="AS2824" s="86"/>
      <c r="AT2824" s="86"/>
    </row>
    <row r="2825" spans="1:46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86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86"/>
      <c r="AP2825" s="86"/>
      <c r="AQ2825" s="86"/>
      <c r="AR2825" s="86"/>
      <c r="AS2825" s="86"/>
      <c r="AT2825" s="86"/>
    </row>
    <row r="2826" spans="1:46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86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86"/>
      <c r="AP2826" s="86"/>
      <c r="AQ2826" s="86"/>
      <c r="AR2826" s="86"/>
      <c r="AS2826" s="86"/>
      <c r="AT2826" s="86"/>
    </row>
    <row r="2827" spans="1:46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86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86"/>
      <c r="AP2827" s="86"/>
      <c r="AQ2827" s="86"/>
      <c r="AR2827" s="86"/>
      <c r="AS2827" s="86"/>
      <c r="AT2827" s="86"/>
    </row>
    <row r="2828" spans="1:46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86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86"/>
      <c r="AP2828" s="86"/>
      <c r="AQ2828" s="86"/>
      <c r="AR2828" s="86"/>
      <c r="AS2828" s="86"/>
      <c r="AT2828" s="86"/>
    </row>
    <row r="2829" spans="1:46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86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86"/>
      <c r="AP2829" s="86"/>
      <c r="AQ2829" s="86"/>
      <c r="AR2829" s="86"/>
      <c r="AS2829" s="86"/>
      <c r="AT2829" s="86"/>
    </row>
    <row r="2830" spans="1:46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86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86"/>
      <c r="AP2830" s="86"/>
      <c r="AQ2830" s="86"/>
      <c r="AR2830" s="86"/>
      <c r="AS2830" s="86"/>
      <c r="AT2830" s="86"/>
    </row>
    <row r="2831" spans="1:46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86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86"/>
      <c r="AP2831" s="86"/>
      <c r="AQ2831" s="86"/>
      <c r="AR2831" s="86"/>
      <c r="AS2831" s="86"/>
      <c r="AT2831" s="86"/>
    </row>
    <row r="2832" spans="1:46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86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86"/>
      <c r="AP2832" s="86"/>
      <c r="AQ2832" s="86"/>
      <c r="AR2832" s="86"/>
      <c r="AS2832" s="86"/>
      <c r="AT2832" s="86"/>
    </row>
    <row r="2833" spans="1:46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86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86"/>
      <c r="AP2833" s="86"/>
      <c r="AQ2833" s="86"/>
      <c r="AR2833" s="86"/>
      <c r="AS2833" s="86"/>
      <c r="AT2833" s="86"/>
    </row>
    <row r="2834" spans="1:46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86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86"/>
      <c r="AP2834" s="86"/>
      <c r="AQ2834" s="86"/>
      <c r="AR2834" s="86"/>
      <c r="AS2834" s="86"/>
      <c r="AT2834" s="86"/>
    </row>
    <row r="2835" spans="1:46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86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86"/>
      <c r="AP2835" s="86"/>
      <c r="AQ2835" s="86"/>
      <c r="AR2835" s="86"/>
      <c r="AS2835" s="86"/>
      <c r="AT2835" s="86"/>
    </row>
    <row r="2836" spans="1:46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86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86"/>
      <c r="AP2836" s="86"/>
      <c r="AQ2836" s="86"/>
      <c r="AR2836" s="86"/>
      <c r="AS2836" s="86"/>
      <c r="AT2836" s="86"/>
    </row>
    <row r="2837" spans="1:46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86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86"/>
      <c r="AP2837" s="86"/>
      <c r="AQ2837" s="86"/>
      <c r="AR2837" s="86"/>
      <c r="AS2837" s="86"/>
      <c r="AT2837" s="86"/>
    </row>
    <row r="2838" spans="1:46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86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86"/>
      <c r="AP2838" s="86"/>
      <c r="AQ2838" s="86"/>
      <c r="AR2838" s="86"/>
      <c r="AS2838" s="86"/>
      <c r="AT2838" s="86"/>
    </row>
    <row r="2839" spans="1:46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86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86"/>
      <c r="AP2839" s="86"/>
      <c r="AQ2839" s="86"/>
      <c r="AR2839" s="86"/>
      <c r="AS2839" s="86"/>
      <c r="AT2839" s="86"/>
    </row>
    <row r="2840" spans="1:46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86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86"/>
      <c r="AP2840" s="86"/>
      <c r="AQ2840" s="86"/>
      <c r="AR2840" s="86"/>
      <c r="AS2840" s="86"/>
      <c r="AT2840" s="86"/>
    </row>
    <row r="2841" spans="1:46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86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86"/>
      <c r="AP2841" s="86"/>
      <c r="AQ2841" s="86"/>
      <c r="AR2841" s="86"/>
      <c r="AS2841" s="86"/>
      <c r="AT2841" s="86"/>
    </row>
    <row r="2842" spans="1:46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86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86"/>
      <c r="AP2842" s="86"/>
      <c r="AQ2842" s="86"/>
      <c r="AR2842" s="86"/>
      <c r="AS2842" s="86"/>
      <c r="AT2842" s="86"/>
    </row>
    <row r="2843" spans="1:46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86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86"/>
      <c r="AP2843" s="86"/>
      <c r="AQ2843" s="86"/>
      <c r="AR2843" s="86"/>
      <c r="AS2843" s="86"/>
      <c r="AT2843" s="86"/>
    </row>
    <row r="2844" spans="1:46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86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86"/>
      <c r="AP2844" s="86"/>
      <c r="AQ2844" s="86"/>
      <c r="AR2844" s="86"/>
      <c r="AS2844" s="86"/>
      <c r="AT2844" s="86"/>
    </row>
    <row r="2845" spans="1:46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86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86"/>
      <c r="AP2845" s="86"/>
      <c r="AQ2845" s="86"/>
      <c r="AR2845" s="86"/>
      <c r="AS2845" s="86"/>
      <c r="AT2845" s="86"/>
    </row>
    <row r="2846" spans="1:46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86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86"/>
      <c r="AP2846" s="86"/>
      <c r="AQ2846" s="86"/>
      <c r="AR2846" s="86"/>
      <c r="AS2846" s="86"/>
      <c r="AT2846" s="86"/>
    </row>
    <row r="2847" spans="1:46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86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86"/>
      <c r="AP2847" s="86"/>
      <c r="AQ2847" s="86"/>
      <c r="AR2847" s="86"/>
      <c r="AS2847" s="86"/>
      <c r="AT2847" s="86"/>
    </row>
    <row r="2848" spans="1:46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86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86"/>
      <c r="AP2848" s="86"/>
      <c r="AQ2848" s="86"/>
      <c r="AR2848" s="86"/>
      <c r="AS2848" s="86"/>
      <c r="AT2848" s="86"/>
    </row>
    <row r="2849" spans="1:46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86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86"/>
      <c r="AP2849" s="86"/>
      <c r="AQ2849" s="86"/>
      <c r="AR2849" s="86"/>
      <c r="AS2849" s="86"/>
      <c r="AT2849" s="86"/>
    </row>
    <row r="2850" spans="1:46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86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86"/>
      <c r="AP2850" s="86"/>
      <c r="AQ2850" s="86"/>
      <c r="AR2850" s="86"/>
      <c r="AS2850" s="86"/>
      <c r="AT2850" s="86"/>
    </row>
    <row r="2851" spans="1:46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86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86"/>
      <c r="AP2851" s="86"/>
      <c r="AQ2851" s="86"/>
      <c r="AR2851" s="86"/>
      <c r="AS2851" s="86"/>
      <c r="AT2851" s="86"/>
    </row>
    <row r="2852" spans="1:46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86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86"/>
      <c r="AP2852" s="86"/>
      <c r="AQ2852" s="86"/>
      <c r="AR2852" s="86"/>
      <c r="AS2852" s="86"/>
      <c r="AT2852" s="86"/>
    </row>
    <row r="2853" spans="1:46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86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86"/>
      <c r="AP2853" s="86"/>
      <c r="AQ2853" s="86"/>
      <c r="AR2853" s="86"/>
      <c r="AS2853" s="86"/>
      <c r="AT2853" s="86"/>
    </row>
    <row r="2854" spans="1:46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86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86"/>
      <c r="AP2854" s="86"/>
      <c r="AQ2854" s="86"/>
      <c r="AR2854" s="86"/>
      <c r="AS2854" s="86"/>
      <c r="AT2854" s="86"/>
    </row>
    <row r="2855" spans="1:46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86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86"/>
      <c r="AP2855" s="86"/>
      <c r="AQ2855" s="86"/>
      <c r="AR2855" s="86"/>
      <c r="AS2855" s="86"/>
      <c r="AT2855" s="86"/>
    </row>
    <row r="2856" spans="1:46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86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86"/>
      <c r="AP2856" s="86"/>
      <c r="AQ2856" s="86"/>
      <c r="AR2856" s="86"/>
      <c r="AS2856" s="86"/>
      <c r="AT2856" s="86"/>
    </row>
    <row r="2857" spans="1:46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86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86"/>
      <c r="AP2857" s="86"/>
      <c r="AQ2857" s="86"/>
      <c r="AR2857" s="86"/>
      <c r="AS2857" s="86"/>
      <c r="AT2857" s="86"/>
    </row>
    <row r="2858" spans="1:46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86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86"/>
      <c r="AP2858" s="86"/>
      <c r="AQ2858" s="86"/>
      <c r="AR2858" s="86"/>
      <c r="AS2858" s="86"/>
      <c r="AT2858" s="86"/>
    </row>
    <row r="2859" spans="1:46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86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86"/>
      <c r="AP2859" s="86"/>
      <c r="AQ2859" s="86"/>
      <c r="AR2859" s="86"/>
      <c r="AS2859" s="86"/>
      <c r="AT2859" s="86"/>
    </row>
    <row r="2860" spans="1:46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86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86"/>
      <c r="AP2860" s="86"/>
      <c r="AQ2860" s="86"/>
      <c r="AR2860" s="86"/>
      <c r="AS2860" s="86"/>
      <c r="AT2860" s="86"/>
    </row>
    <row r="2861" spans="1:46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86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86"/>
      <c r="AP2861" s="86"/>
      <c r="AQ2861" s="86"/>
      <c r="AR2861" s="86"/>
      <c r="AS2861" s="86"/>
      <c r="AT2861" s="86"/>
    </row>
    <row r="2862" spans="1:46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86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86"/>
      <c r="AP2862" s="86"/>
      <c r="AQ2862" s="86"/>
      <c r="AR2862" s="86"/>
      <c r="AS2862" s="86"/>
      <c r="AT2862" s="86"/>
    </row>
    <row r="2863" spans="1:46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86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86"/>
      <c r="AP2863" s="86"/>
      <c r="AQ2863" s="86"/>
      <c r="AR2863" s="86"/>
      <c r="AS2863" s="86"/>
      <c r="AT2863" s="86"/>
    </row>
    <row r="2864" spans="1:46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86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86"/>
      <c r="AP2864" s="86"/>
      <c r="AQ2864" s="86"/>
      <c r="AR2864" s="86"/>
      <c r="AS2864" s="86"/>
      <c r="AT2864" s="86"/>
    </row>
    <row r="2865" spans="1:46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86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86"/>
      <c r="AP2865" s="86"/>
      <c r="AQ2865" s="86"/>
      <c r="AR2865" s="86"/>
      <c r="AS2865" s="86"/>
      <c r="AT2865" s="86"/>
    </row>
    <row r="2866" spans="1:46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86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86"/>
      <c r="AP2866" s="86"/>
      <c r="AQ2866" s="86"/>
      <c r="AR2866" s="86"/>
      <c r="AS2866" s="86"/>
      <c r="AT2866" s="86"/>
    </row>
    <row r="2867" spans="1:46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86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86"/>
      <c r="AP2867" s="86"/>
      <c r="AQ2867" s="86"/>
      <c r="AR2867" s="86"/>
      <c r="AS2867" s="86"/>
      <c r="AT2867" s="86"/>
    </row>
    <row r="2868" spans="1:46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86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86"/>
      <c r="AP2868" s="86"/>
      <c r="AQ2868" s="86"/>
      <c r="AR2868" s="86"/>
      <c r="AS2868" s="86"/>
      <c r="AT2868" s="86"/>
    </row>
    <row r="2869" spans="1:46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86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86"/>
      <c r="AP2869" s="86"/>
      <c r="AQ2869" s="86"/>
      <c r="AR2869" s="86"/>
      <c r="AS2869" s="86"/>
      <c r="AT2869" s="86"/>
    </row>
    <row r="2870" spans="1:46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86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86"/>
      <c r="AP2870" s="86"/>
      <c r="AQ2870" s="86"/>
      <c r="AR2870" s="86"/>
      <c r="AS2870" s="86"/>
      <c r="AT2870" s="86"/>
    </row>
    <row r="2871" spans="1:46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86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86"/>
      <c r="AP2871" s="86"/>
      <c r="AQ2871" s="86"/>
      <c r="AR2871" s="86"/>
      <c r="AS2871" s="86"/>
      <c r="AT2871" s="86"/>
    </row>
    <row r="2872" spans="1:46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86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86"/>
      <c r="AP2872" s="86"/>
      <c r="AQ2872" s="86"/>
      <c r="AR2872" s="86"/>
      <c r="AS2872" s="86"/>
      <c r="AT2872" s="86"/>
    </row>
    <row r="2873" spans="1:46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86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86"/>
      <c r="AP2873" s="86"/>
      <c r="AQ2873" s="86"/>
      <c r="AR2873" s="86"/>
      <c r="AS2873" s="86"/>
      <c r="AT2873" s="86"/>
    </row>
    <row r="2874" spans="1:46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86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86"/>
      <c r="AP2874" s="86"/>
      <c r="AQ2874" s="86"/>
      <c r="AR2874" s="86"/>
      <c r="AS2874" s="86"/>
      <c r="AT2874" s="86"/>
    </row>
    <row r="2875" spans="1:46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86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86"/>
      <c r="AP2875" s="86"/>
      <c r="AQ2875" s="86"/>
      <c r="AR2875" s="86"/>
      <c r="AS2875" s="86"/>
      <c r="AT2875" s="86"/>
    </row>
    <row r="2876" spans="1:46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86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86"/>
      <c r="AP2876" s="86"/>
      <c r="AQ2876" s="86"/>
      <c r="AR2876" s="86"/>
      <c r="AS2876" s="86"/>
      <c r="AT2876" s="86"/>
    </row>
    <row r="2877" spans="1:46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86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86"/>
      <c r="AP2877" s="86"/>
      <c r="AQ2877" s="86"/>
      <c r="AR2877" s="86"/>
      <c r="AS2877" s="86"/>
      <c r="AT2877" s="86"/>
    </row>
    <row r="2878" spans="1:46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86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86"/>
      <c r="AP2878" s="86"/>
      <c r="AQ2878" s="86"/>
      <c r="AR2878" s="86"/>
      <c r="AS2878" s="86"/>
      <c r="AT2878" s="86"/>
    </row>
    <row r="2879" spans="1:46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86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86"/>
      <c r="AP2879" s="86"/>
      <c r="AQ2879" s="86"/>
      <c r="AR2879" s="86"/>
      <c r="AS2879" s="86"/>
      <c r="AT2879" s="86"/>
    </row>
    <row r="2880" spans="1:46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86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86"/>
      <c r="AP2880" s="86"/>
      <c r="AQ2880" s="86"/>
      <c r="AR2880" s="86"/>
      <c r="AS2880" s="86"/>
      <c r="AT2880" s="86"/>
    </row>
    <row r="2881" spans="1:46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86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86"/>
      <c r="AP2881" s="86"/>
      <c r="AQ2881" s="86"/>
      <c r="AR2881" s="86"/>
      <c r="AS2881" s="86"/>
      <c r="AT2881" s="86"/>
    </row>
    <row r="2882" spans="1:46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86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86"/>
      <c r="AP2882" s="86"/>
      <c r="AQ2882" s="86"/>
      <c r="AR2882" s="86"/>
      <c r="AS2882" s="86"/>
      <c r="AT2882" s="86"/>
    </row>
    <row r="2883" spans="1:46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86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86"/>
      <c r="AP2883" s="86"/>
      <c r="AQ2883" s="86"/>
      <c r="AR2883" s="86"/>
      <c r="AS2883" s="86"/>
      <c r="AT2883" s="86"/>
    </row>
    <row r="2884" spans="1:46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86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86"/>
      <c r="AP2884" s="86"/>
      <c r="AQ2884" s="86"/>
      <c r="AR2884" s="86"/>
      <c r="AS2884" s="86"/>
      <c r="AT2884" s="86"/>
    </row>
    <row r="2885" spans="1:46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86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86"/>
      <c r="AP2885" s="86"/>
      <c r="AQ2885" s="86"/>
      <c r="AR2885" s="86"/>
      <c r="AS2885" s="86"/>
      <c r="AT2885" s="86"/>
    </row>
    <row r="2886" spans="1:46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86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86"/>
      <c r="AP2886" s="86"/>
      <c r="AQ2886" s="86"/>
      <c r="AR2886" s="86"/>
      <c r="AS2886" s="86"/>
      <c r="AT2886" s="86"/>
    </row>
    <row r="2887" spans="1:46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86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86"/>
      <c r="AP2887" s="86"/>
      <c r="AQ2887" s="86"/>
      <c r="AR2887" s="86"/>
      <c r="AS2887" s="86"/>
      <c r="AT2887" s="86"/>
    </row>
    <row r="2888" spans="1:46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86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86"/>
      <c r="AP2888" s="86"/>
      <c r="AQ2888" s="86"/>
      <c r="AR2888" s="86"/>
      <c r="AS2888" s="86"/>
      <c r="AT2888" s="86"/>
    </row>
    <row r="2889" spans="1:46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86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86"/>
      <c r="AP2889" s="86"/>
      <c r="AQ2889" s="86"/>
      <c r="AR2889" s="86"/>
      <c r="AS2889" s="86"/>
      <c r="AT2889" s="86"/>
    </row>
    <row r="2890" spans="1:46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86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86"/>
      <c r="AP2890" s="86"/>
      <c r="AQ2890" s="86"/>
      <c r="AR2890" s="86"/>
      <c r="AS2890" s="86"/>
      <c r="AT2890" s="86"/>
    </row>
    <row r="2891" spans="1:46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86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86"/>
      <c r="AP2891" s="86"/>
      <c r="AQ2891" s="86"/>
      <c r="AR2891" s="86"/>
      <c r="AS2891" s="86"/>
      <c r="AT2891" s="86"/>
    </row>
    <row r="2892" spans="1:46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86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86"/>
      <c r="AP2892" s="86"/>
      <c r="AQ2892" s="86"/>
      <c r="AR2892" s="86"/>
      <c r="AS2892" s="86"/>
      <c r="AT2892" s="86"/>
    </row>
    <row r="2893" spans="1:46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86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86"/>
      <c r="AP2893" s="86"/>
      <c r="AQ2893" s="86"/>
      <c r="AR2893" s="86"/>
      <c r="AS2893" s="86"/>
      <c r="AT2893" s="86"/>
    </row>
    <row r="2894" spans="1:46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86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86"/>
      <c r="AP2894" s="86"/>
      <c r="AQ2894" s="86"/>
      <c r="AR2894" s="86"/>
      <c r="AS2894" s="86"/>
      <c r="AT2894" s="86"/>
    </row>
    <row r="2895" spans="1:46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86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86"/>
      <c r="AP2895" s="86"/>
      <c r="AQ2895" s="86"/>
      <c r="AR2895" s="86"/>
      <c r="AS2895" s="86"/>
      <c r="AT2895" s="86"/>
    </row>
    <row r="2896" spans="1:46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86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86"/>
      <c r="AP2896" s="86"/>
      <c r="AQ2896" s="86"/>
      <c r="AR2896" s="86"/>
      <c r="AS2896" s="86"/>
      <c r="AT2896" s="86"/>
    </row>
    <row r="2897" spans="1:46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86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86"/>
      <c r="AP2897" s="86"/>
      <c r="AQ2897" s="86"/>
      <c r="AR2897" s="86"/>
      <c r="AS2897" s="86"/>
      <c r="AT2897" s="86"/>
    </row>
    <row r="2898" spans="1:46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86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86"/>
      <c r="AP2898" s="86"/>
      <c r="AQ2898" s="86"/>
      <c r="AR2898" s="86"/>
      <c r="AS2898" s="86"/>
      <c r="AT2898" s="86"/>
    </row>
    <row r="2899" spans="1:46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86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86"/>
      <c r="AP2899" s="86"/>
      <c r="AQ2899" s="86"/>
      <c r="AR2899" s="86"/>
      <c r="AS2899" s="86"/>
      <c r="AT2899" s="86"/>
    </row>
    <row r="2900" spans="1:46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86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86"/>
      <c r="AP2900" s="86"/>
      <c r="AQ2900" s="86"/>
      <c r="AR2900" s="86"/>
      <c r="AS2900" s="86"/>
      <c r="AT2900" s="86"/>
    </row>
    <row r="2901" spans="1:46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86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86"/>
      <c r="AP2901" s="86"/>
      <c r="AQ2901" s="86"/>
      <c r="AR2901" s="86"/>
      <c r="AS2901" s="86"/>
      <c r="AT2901" s="86"/>
    </row>
    <row r="2902" spans="1:46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86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86"/>
      <c r="AP2902" s="86"/>
      <c r="AQ2902" s="86"/>
      <c r="AR2902" s="86"/>
      <c r="AS2902" s="86"/>
      <c r="AT2902" s="86"/>
    </row>
    <row r="2903" spans="1:46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86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86"/>
      <c r="AP2903" s="86"/>
      <c r="AQ2903" s="86"/>
      <c r="AR2903" s="86"/>
      <c r="AS2903" s="86"/>
      <c r="AT2903" s="86"/>
    </row>
    <row r="2904" spans="1:46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86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86"/>
      <c r="AP2904" s="86"/>
      <c r="AQ2904" s="86"/>
      <c r="AR2904" s="86"/>
      <c r="AS2904" s="86"/>
      <c r="AT2904" s="86"/>
    </row>
    <row r="2905" spans="1:46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86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86"/>
      <c r="AP2905" s="86"/>
      <c r="AQ2905" s="86"/>
      <c r="AR2905" s="86"/>
      <c r="AS2905" s="86"/>
      <c r="AT2905" s="86"/>
    </row>
    <row r="2906" spans="1:46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86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86"/>
      <c r="AP2906" s="86"/>
      <c r="AQ2906" s="86"/>
      <c r="AR2906" s="86"/>
      <c r="AS2906" s="86"/>
      <c r="AT2906" s="86"/>
    </row>
    <row r="2907" spans="1:46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86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86"/>
      <c r="AP2907" s="86"/>
      <c r="AQ2907" s="86"/>
      <c r="AR2907" s="86"/>
      <c r="AS2907" s="86"/>
      <c r="AT2907" s="86"/>
    </row>
    <row r="2908" spans="1:46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86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86"/>
      <c r="AP2908" s="86"/>
      <c r="AQ2908" s="86"/>
      <c r="AR2908" s="86"/>
      <c r="AS2908" s="86"/>
      <c r="AT2908" s="86"/>
    </row>
    <row r="2909" spans="1:46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86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86"/>
      <c r="AP2909" s="86"/>
      <c r="AQ2909" s="86"/>
      <c r="AR2909" s="86"/>
      <c r="AS2909" s="86"/>
      <c r="AT2909" s="86"/>
    </row>
    <row r="2910" spans="1:46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86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86"/>
      <c r="AP2910" s="86"/>
      <c r="AQ2910" s="86"/>
      <c r="AR2910" s="86"/>
      <c r="AS2910" s="86"/>
      <c r="AT2910" s="86"/>
    </row>
    <row r="2911" spans="1:46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86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86"/>
      <c r="AP2911" s="86"/>
      <c r="AQ2911" s="86"/>
      <c r="AR2911" s="86"/>
      <c r="AS2911" s="86"/>
      <c r="AT2911" s="86"/>
    </row>
    <row r="2912" spans="1:46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86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AO2912" s="86"/>
      <c r="AP2912" s="86"/>
      <c r="AQ2912" s="86"/>
      <c r="AR2912" s="86"/>
      <c r="AS2912" s="86"/>
      <c r="AT2912" s="86"/>
    </row>
    <row r="2913" spans="26:46" x14ac:dyDescent="0.25"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AO2913" s="86"/>
      <c r="AP2913" s="86"/>
      <c r="AQ2913" s="86"/>
      <c r="AR2913" s="86"/>
      <c r="AS2913" s="86"/>
      <c r="AT2913" s="86"/>
    </row>
    <row r="2914" spans="26:46" x14ac:dyDescent="0.25"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AO2914" s="86"/>
      <c r="AP2914" s="86"/>
      <c r="AQ2914" s="86"/>
      <c r="AR2914" s="86"/>
      <c r="AS2914" s="86"/>
      <c r="AT2914" s="86"/>
    </row>
    <row r="2915" spans="26:46" x14ac:dyDescent="0.25"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AO2915" s="86"/>
      <c r="AP2915" s="86"/>
      <c r="AQ2915" s="86"/>
      <c r="AR2915" s="86"/>
      <c r="AS2915" s="86"/>
      <c r="AT2915" s="86"/>
    </row>
    <row r="1048457" ht="15" customHeight="1" x14ac:dyDescent="0.25"/>
    <row r="1048458" ht="15" customHeight="1" x14ac:dyDescent="0.25"/>
  </sheetData>
  <autoFilter ref="A3:GQ107"/>
  <mergeCells count="42">
    <mergeCell ref="AP2:AP3"/>
    <mergeCell ref="AQ2:AQ3"/>
    <mergeCell ref="AR2:AR3"/>
    <mergeCell ref="AS2:AS3"/>
    <mergeCell ref="AT2:AT3"/>
    <mergeCell ref="V2:V3"/>
    <mergeCell ref="W2:W3"/>
    <mergeCell ref="X2:X3"/>
    <mergeCell ref="AO2:AO3"/>
    <mergeCell ref="Z2:Z3"/>
    <mergeCell ref="AB2:AB3"/>
    <mergeCell ref="AC2:AC3"/>
    <mergeCell ref="AD2:AD3"/>
    <mergeCell ref="AE2:AE3"/>
    <mergeCell ref="AF2:AF3"/>
    <mergeCell ref="AG2:AG3"/>
    <mergeCell ref="AH2:AK2"/>
    <mergeCell ref="AL2:AL3"/>
    <mergeCell ref="AM2:AM3"/>
    <mergeCell ref="AN2:AN3"/>
    <mergeCell ref="AA2:AA3"/>
    <mergeCell ref="N2:Q2"/>
    <mergeCell ref="R2:R3"/>
    <mergeCell ref="S2:S3"/>
    <mergeCell ref="T2:T3"/>
    <mergeCell ref="U2:U3"/>
    <mergeCell ref="A1:Y1"/>
    <mergeCell ref="Z1:AT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Y2:Y3"/>
    <mergeCell ref="K2:K3"/>
    <mergeCell ref="L2:L3"/>
    <mergeCell ref="M2:M3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678"/>
  <sheetViews>
    <sheetView rightToLeft="1" zoomScale="115" zoomScaleNormal="115" workbookViewId="0">
      <pane ySplit="3" topLeftCell="A55" activePane="bottomLeft" state="frozen"/>
      <selection pane="bottomLeft" activeCell="F10" sqref="F10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708" t="s">
        <v>496</v>
      </c>
      <c r="B1" s="708"/>
      <c r="C1" s="708"/>
      <c r="D1" s="708"/>
      <c r="E1" s="708"/>
      <c r="F1" s="406"/>
    </row>
    <row r="2" spans="1:6" ht="15" customHeight="1" x14ac:dyDescent="0.25">
      <c r="A2" s="708" t="s">
        <v>497</v>
      </c>
      <c r="B2" s="708" t="s">
        <v>225</v>
      </c>
      <c r="C2" s="708" t="s">
        <v>141</v>
      </c>
      <c r="D2" s="708" t="s">
        <v>131</v>
      </c>
      <c r="E2" s="708" t="s">
        <v>498</v>
      </c>
      <c r="F2" s="405"/>
    </row>
    <row r="3" spans="1:6" ht="15" customHeight="1" thickBot="1" x14ac:dyDescent="0.3">
      <c r="A3" s="709"/>
      <c r="B3" s="709"/>
      <c r="C3" s="709"/>
      <c r="D3" s="709"/>
      <c r="E3" s="709"/>
      <c r="F3" s="405"/>
    </row>
    <row r="4" spans="1:6" x14ac:dyDescent="0.25">
      <c r="A4" s="409">
        <v>14030302</v>
      </c>
      <c r="B4" s="410">
        <v>162</v>
      </c>
      <c r="C4" s="410" t="s">
        <v>137</v>
      </c>
      <c r="D4" s="410" t="s">
        <v>109</v>
      </c>
      <c r="E4" s="411">
        <v>120</v>
      </c>
    </row>
    <row r="5" spans="1:6" x14ac:dyDescent="0.25">
      <c r="A5" s="412">
        <v>14030302</v>
      </c>
      <c r="B5" s="407">
        <v>150</v>
      </c>
      <c r="C5" s="407" t="s">
        <v>137</v>
      </c>
      <c r="D5" s="407" t="s">
        <v>109</v>
      </c>
      <c r="E5" s="413">
        <v>120</v>
      </c>
    </row>
    <row r="6" spans="1:6" x14ac:dyDescent="0.25">
      <c r="A6" s="412">
        <v>14030302</v>
      </c>
      <c r="B6" s="407">
        <v>112</v>
      </c>
      <c r="C6" s="407" t="s">
        <v>137</v>
      </c>
      <c r="D6" s="407" t="s">
        <v>109</v>
      </c>
      <c r="E6" s="413">
        <v>120</v>
      </c>
    </row>
    <row r="7" spans="1:6" x14ac:dyDescent="0.25">
      <c r="A7" s="412">
        <v>14030302</v>
      </c>
      <c r="B7" s="407">
        <v>1099</v>
      </c>
      <c r="C7" s="407" t="s">
        <v>137</v>
      </c>
      <c r="D7" s="407" t="s">
        <v>134</v>
      </c>
      <c r="E7" s="413">
        <v>180</v>
      </c>
    </row>
    <row r="8" spans="1:6" x14ac:dyDescent="0.25">
      <c r="A8" s="412">
        <v>14030302</v>
      </c>
      <c r="B8" s="407">
        <v>148</v>
      </c>
      <c r="C8" s="407" t="s">
        <v>137</v>
      </c>
      <c r="D8" s="407" t="s">
        <v>134</v>
      </c>
      <c r="E8" s="413">
        <v>180</v>
      </c>
    </row>
    <row r="9" spans="1:6" x14ac:dyDescent="0.25">
      <c r="A9" s="412">
        <v>14030302</v>
      </c>
      <c r="B9" s="407">
        <v>11</v>
      </c>
      <c r="C9" s="407" t="s">
        <v>424</v>
      </c>
      <c r="D9" s="407" t="s">
        <v>423</v>
      </c>
      <c r="E9" s="413">
        <v>80</v>
      </c>
    </row>
    <row r="10" spans="1:6" x14ac:dyDescent="0.25">
      <c r="A10" s="412">
        <v>14030302</v>
      </c>
      <c r="B10" s="407">
        <v>12</v>
      </c>
      <c r="C10" s="407" t="s">
        <v>424</v>
      </c>
      <c r="D10" s="407" t="s">
        <v>423</v>
      </c>
      <c r="E10" s="413">
        <v>24</v>
      </c>
    </row>
    <row r="11" spans="1:6" x14ac:dyDescent="0.25">
      <c r="A11" s="412">
        <v>14030302</v>
      </c>
      <c r="B11" s="407">
        <v>418</v>
      </c>
      <c r="C11" s="407" t="s">
        <v>118</v>
      </c>
      <c r="D11" s="407" t="s">
        <v>133</v>
      </c>
      <c r="E11" s="413">
        <v>180</v>
      </c>
    </row>
    <row r="12" spans="1:6" x14ac:dyDescent="0.25">
      <c r="A12" s="412">
        <v>14030302</v>
      </c>
      <c r="B12" s="407">
        <v>366</v>
      </c>
      <c r="C12" s="407" t="s">
        <v>118</v>
      </c>
      <c r="D12" s="407" t="s">
        <v>133</v>
      </c>
      <c r="E12" s="413">
        <v>180</v>
      </c>
    </row>
    <row r="13" spans="1:6" ht="15.75" thickBot="1" x14ac:dyDescent="0.3">
      <c r="A13" s="414">
        <v>14030302</v>
      </c>
      <c r="B13" s="415">
        <v>422</v>
      </c>
      <c r="C13" s="415" t="s">
        <v>118</v>
      </c>
      <c r="D13" s="415" t="s">
        <v>133</v>
      </c>
      <c r="E13" s="416">
        <v>180</v>
      </c>
    </row>
    <row r="14" spans="1:6" x14ac:dyDescent="0.25">
      <c r="A14" s="417">
        <v>14030305</v>
      </c>
      <c r="B14" s="410">
        <v>146</v>
      </c>
      <c r="C14" s="410" t="s">
        <v>137</v>
      </c>
      <c r="D14" s="410" t="s">
        <v>134</v>
      </c>
      <c r="E14" s="411">
        <v>180</v>
      </c>
    </row>
    <row r="15" spans="1:6" x14ac:dyDescent="0.25">
      <c r="A15" s="418">
        <v>14030305</v>
      </c>
      <c r="B15" s="407">
        <v>127</v>
      </c>
      <c r="C15" s="407" t="s">
        <v>137</v>
      </c>
      <c r="D15" s="407" t="s">
        <v>134</v>
      </c>
      <c r="E15" s="413">
        <v>180</v>
      </c>
    </row>
    <row r="16" spans="1:6" x14ac:dyDescent="0.25">
      <c r="A16" s="418">
        <v>14030305</v>
      </c>
      <c r="B16" s="407">
        <v>530</v>
      </c>
      <c r="C16" s="407" t="s">
        <v>121</v>
      </c>
      <c r="D16" s="407" t="s">
        <v>133</v>
      </c>
      <c r="E16" s="413">
        <v>180</v>
      </c>
    </row>
    <row r="17" spans="1:5" x14ac:dyDescent="0.25">
      <c r="A17" s="418">
        <v>14030305</v>
      </c>
      <c r="B17" s="407">
        <v>345</v>
      </c>
      <c r="C17" s="407" t="s">
        <v>118</v>
      </c>
      <c r="D17" s="407" t="s">
        <v>132</v>
      </c>
      <c r="E17" s="413">
        <v>168</v>
      </c>
    </row>
    <row r="18" spans="1:5" x14ac:dyDescent="0.25">
      <c r="A18" s="418">
        <v>14030305</v>
      </c>
      <c r="B18" s="407">
        <v>322</v>
      </c>
      <c r="C18" s="407" t="s">
        <v>118</v>
      </c>
      <c r="D18" s="407" t="s">
        <v>132</v>
      </c>
      <c r="E18" s="413">
        <v>180</v>
      </c>
    </row>
    <row r="19" spans="1:5" x14ac:dyDescent="0.25">
      <c r="A19" s="418">
        <v>14030305</v>
      </c>
      <c r="B19" s="407">
        <v>490</v>
      </c>
      <c r="C19" s="407" t="s">
        <v>121</v>
      </c>
      <c r="D19" s="407" t="s">
        <v>130</v>
      </c>
      <c r="E19" s="413">
        <v>180</v>
      </c>
    </row>
    <row r="20" spans="1:5" x14ac:dyDescent="0.25">
      <c r="A20" s="418">
        <v>14030305</v>
      </c>
      <c r="B20" s="407">
        <v>335</v>
      </c>
      <c r="C20" s="407" t="s">
        <v>118</v>
      </c>
      <c r="D20" s="407" t="s">
        <v>133</v>
      </c>
      <c r="E20" s="413">
        <v>180</v>
      </c>
    </row>
    <row r="21" spans="1:5" x14ac:dyDescent="0.25">
      <c r="A21" s="418">
        <v>14030305</v>
      </c>
      <c r="B21" s="407">
        <v>491</v>
      </c>
      <c r="C21" s="407" t="s">
        <v>121</v>
      </c>
      <c r="D21" s="407" t="s">
        <v>130</v>
      </c>
      <c r="E21" s="413">
        <v>180</v>
      </c>
    </row>
    <row r="22" spans="1:5" x14ac:dyDescent="0.25">
      <c r="A22" s="418">
        <v>14030305</v>
      </c>
      <c r="B22" s="407">
        <v>459</v>
      </c>
      <c r="C22" s="407" t="s">
        <v>121</v>
      </c>
      <c r="D22" s="407" t="s">
        <v>133</v>
      </c>
      <c r="E22" s="413">
        <v>180</v>
      </c>
    </row>
    <row r="23" spans="1:5" ht="15.75" thickBot="1" x14ac:dyDescent="0.3">
      <c r="A23" s="419">
        <v>14030305</v>
      </c>
      <c r="B23" s="415">
        <v>493</v>
      </c>
      <c r="C23" s="415" t="s">
        <v>121</v>
      </c>
      <c r="D23" s="415" t="s">
        <v>130</v>
      </c>
      <c r="E23" s="416">
        <v>180</v>
      </c>
    </row>
    <row r="24" spans="1:5" x14ac:dyDescent="0.25">
      <c r="A24" s="417">
        <v>14030305</v>
      </c>
      <c r="B24" s="410">
        <v>3240</v>
      </c>
      <c r="C24" s="410" t="s">
        <v>218</v>
      </c>
      <c r="D24" s="410" t="s">
        <v>132</v>
      </c>
      <c r="E24" s="411">
        <v>180</v>
      </c>
    </row>
    <row r="25" spans="1:5" x14ac:dyDescent="0.25">
      <c r="A25" s="418">
        <v>14030305</v>
      </c>
      <c r="B25" s="407">
        <v>3238</v>
      </c>
      <c r="C25" s="407" t="s">
        <v>218</v>
      </c>
      <c r="D25" s="407" t="s">
        <v>133</v>
      </c>
      <c r="E25" s="413">
        <v>180</v>
      </c>
    </row>
    <row r="26" spans="1:5" x14ac:dyDescent="0.25">
      <c r="A26" s="418">
        <v>14030305</v>
      </c>
      <c r="B26" s="407">
        <v>3247</v>
      </c>
      <c r="C26" s="407" t="s">
        <v>223</v>
      </c>
      <c r="D26" s="407" t="s">
        <v>133</v>
      </c>
      <c r="E26" s="413">
        <v>180</v>
      </c>
    </row>
    <row r="27" spans="1:5" x14ac:dyDescent="0.25">
      <c r="A27" s="418">
        <v>14030305</v>
      </c>
      <c r="B27" s="407">
        <v>1507</v>
      </c>
      <c r="C27" s="407" t="s">
        <v>107</v>
      </c>
      <c r="D27" s="407" t="s">
        <v>109</v>
      </c>
      <c r="E27" s="413">
        <v>180</v>
      </c>
    </row>
    <row r="28" spans="1:5" x14ac:dyDescent="0.25">
      <c r="A28" s="418">
        <v>14030305</v>
      </c>
      <c r="B28" s="407">
        <v>3187</v>
      </c>
      <c r="C28" s="407" t="s">
        <v>218</v>
      </c>
      <c r="D28" s="407" t="s">
        <v>132</v>
      </c>
      <c r="E28" s="413">
        <v>180</v>
      </c>
    </row>
    <row r="29" spans="1:5" x14ac:dyDescent="0.25">
      <c r="A29" s="418">
        <v>14030305</v>
      </c>
      <c r="B29" s="407">
        <v>3148</v>
      </c>
      <c r="C29" s="407" t="s">
        <v>223</v>
      </c>
      <c r="D29" s="407" t="s">
        <v>133</v>
      </c>
      <c r="E29" s="413">
        <v>180</v>
      </c>
    </row>
    <row r="30" spans="1:5" x14ac:dyDescent="0.25">
      <c r="A30" s="418">
        <v>14030305</v>
      </c>
      <c r="B30" s="407">
        <v>853</v>
      </c>
      <c r="C30" s="407" t="s">
        <v>142</v>
      </c>
      <c r="D30" s="407" t="s">
        <v>133</v>
      </c>
      <c r="E30" s="413">
        <v>180</v>
      </c>
    </row>
    <row r="31" spans="1:5" x14ac:dyDescent="0.25">
      <c r="A31" s="418">
        <v>14030305</v>
      </c>
      <c r="B31" s="407">
        <v>3208</v>
      </c>
      <c r="C31" s="407" t="s">
        <v>223</v>
      </c>
      <c r="D31" s="407" t="s">
        <v>133</v>
      </c>
      <c r="E31" s="413">
        <v>180</v>
      </c>
    </row>
    <row r="32" spans="1:5" x14ac:dyDescent="0.25">
      <c r="A32" s="418">
        <v>14030305</v>
      </c>
      <c r="B32" s="407">
        <v>3138</v>
      </c>
      <c r="C32" s="407" t="s">
        <v>223</v>
      </c>
      <c r="D32" s="407" t="s">
        <v>132</v>
      </c>
      <c r="E32" s="413">
        <v>180</v>
      </c>
    </row>
    <row r="33" spans="1:5" x14ac:dyDescent="0.25">
      <c r="A33" s="418">
        <v>14030305</v>
      </c>
      <c r="B33" s="407">
        <v>136</v>
      </c>
      <c r="C33" s="407" t="s">
        <v>144</v>
      </c>
      <c r="D33" s="407" t="s">
        <v>132</v>
      </c>
      <c r="E33" s="413">
        <v>180</v>
      </c>
    </row>
    <row r="34" spans="1:5" ht="15.75" thickBot="1" x14ac:dyDescent="0.3">
      <c r="A34" s="419">
        <v>14030305</v>
      </c>
      <c r="B34" s="415">
        <v>3271</v>
      </c>
      <c r="C34" s="415" t="s">
        <v>392</v>
      </c>
      <c r="D34" s="415" t="s">
        <v>130</v>
      </c>
      <c r="E34" s="416">
        <v>36</v>
      </c>
    </row>
    <row r="35" spans="1:5" x14ac:dyDescent="0.25">
      <c r="A35" s="417">
        <v>14030305</v>
      </c>
      <c r="B35" s="410">
        <v>532</v>
      </c>
      <c r="C35" s="410" t="s">
        <v>121</v>
      </c>
      <c r="D35" s="410" t="s">
        <v>130</v>
      </c>
      <c r="E35" s="411">
        <v>180</v>
      </c>
    </row>
    <row r="36" spans="1:5" x14ac:dyDescent="0.25">
      <c r="A36" s="418">
        <v>14030305</v>
      </c>
      <c r="B36" s="407">
        <v>126</v>
      </c>
      <c r="C36" s="407" t="s">
        <v>137</v>
      </c>
      <c r="D36" s="407" t="s">
        <v>134</v>
      </c>
      <c r="E36" s="413">
        <v>180</v>
      </c>
    </row>
    <row r="37" spans="1:5" x14ac:dyDescent="0.25">
      <c r="A37" s="418">
        <v>14030305</v>
      </c>
      <c r="B37" s="407">
        <v>77</v>
      </c>
      <c r="C37" s="407" t="s">
        <v>137</v>
      </c>
      <c r="D37" s="407" t="s">
        <v>134</v>
      </c>
      <c r="E37" s="413">
        <v>12</v>
      </c>
    </row>
    <row r="38" spans="1:5" x14ac:dyDescent="0.25">
      <c r="A38" s="418">
        <v>14030305</v>
      </c>
      <c r="B38" s="407">
        <v>146</v>
      </c>
      <c r="C38" s="407" t="s">
        <v>137</v>
      </c>
      <c r="D38" s="407" t="s">
        <v>134</v>
      </c>
      <c r="E38" s="413">
        <v>12</v>
      </c>
    </row>
    <row r="39" spans="1:5" x14ac:dyDescent="0.25">
      <c r="A39" s="418">
        <v>14030305</v>
      </c>
      <c r="B39" s="407">
        <v>545</v>
      </c>
      <c r="C39" s="407" t="s">
        <v>121</v>
      </c>
      <c r="D39" s="407" t="s">
        <v>133</v>
      </c>
      <c r="E39" s="413">
        <v>168</v>
      </c>
    </row>
    <row r="40" spans="1:5" x14ac:dyDescent="0.25">
      <c r="A40" s="418">
        <v>14030305</v>
      </c>
      <c r="B40" s="407">
        <v>502</v>
      </c>
      <c r="C40" s="407" t="s">
        <v>121</v>
      </c>
      <c r="D40" s="407" t="s">
        <v>133</v>
      </c>
      <c r="E40" s="413">
        <v>180</v>
      </c>
    </row>
    <row r="41" spans="1:5" ht="15.75" thickBot="1" x14ac:dyDescent="0.3">
      <c r="A41" s="419">
        <v>14030305</v>
      </c>
      <c r="B41" s="415">
        <v>500</v>
      </c>
      <c r="C41" s="415" t="s">
        <v>121</v>
      </c>
      <c r="D41" s="415" t="s">
        <v>133</v>
      </c>
      <c r="E41" s="416">
        <v>180</v>
      </c>
    </row>
    <row r="42" spans="1:5" x14ac:dyDescent="0.25">
      <c r="A42" s="417">
        <v>14030306</v>
      </c>
      <c r="B42" s="410">
        <v>440</v>
      </c>
      <c r="C42" s="410" t="s">
        <v>121</v>
      </c>
      <c r="D42" s="410" t="s">
        <v>132</v>
      </c>
      <c r="E42" s="411">
        <v>180</v>
      </c>
    </row>
    <row r="43" spans="1:5" x14ac:dyDescent="0.25">
      <c r="A43" s="418">
        <v>14030306</v>
      </c>
      <c r="B43" s="407">
        <v>519</v>
      </c>
      <c r="C43" s="407" t="s">
        <v>121</v>
      </c>
      <c r="D43" s="407" t="s">
        <v>130</v>
      </c>
      <c r="E43" s="413">
        <v>180</v>
      </c>
    </row>
    <row r="44" spans="1:5" x14ac:dyDescent="0.25">
      <c r="A44" s="418">
        <v>14030306</v>
      </c>
      <c r="B44" s="407">
        <v>506</v>
      </c>
      <c r="C44" s="407" t="s">
        <v>121</v>
      </c>
      <c r="D44" s="407" t="s">
        <v>132</v>
      </c>
      <c r="E44" s="413">
        <v>180</v>
      </c>
    </row>
    <row r="45" spans="1:5" ht="15.75" thickBot="1" x14ac:dyDescent="0.3">
      <c r="A45" s="419">
        <v>14030306</v>
      </c>
      <c r="B45" s="415">
        <v>509</v>
      </c>
      <c r="C45" s="415" t="s">
        <v>121</v>
      </c>
      <c r="D45" s="415" t="s">
        <v>130</v>
      </c>
      <c r="E45" s="416">
        <v>168</v>
      </c>
    </row>
    <row r="46" spans="1:5" x14ac:dyDescent="0.25">
      <c r="A46" s="417">
        <v>14030303</v>
      </c>
      <c r="B46" s="410">
        <v>131</v>
      </c>
      <c r="C46" s="410" t="s">
        <v>136</v>
      </c>
      <c r="D46" s="410" t="s">
        <v>134</v>
      </c>
      <c r="E46" s="411">
        <v>168</v>
      </c>
    </row>
    <row r="47" spans="1:5" x14ac:dyDescent="0.25">
      <c r="A47" s="418">
        <v>14030303</v>
      </c>
      <c r="B47" s="407">
        <v>147</v>
      </c>
      <c r="C47" s="407" t="s">
        <v>137</v>
      </c>
      <c r="D47" s="407" t="s">
        <v>134</v>
      </c>
      <c r="E47" s="413">
        <v>168</v>
      </c>
    </row>
    <row r="48" spans="1:5" x14ac:dyDescent="0.25">
      <c r="A48" s="418">
        <v>14030303</v>
      </c>
      <c r="B48" s="407">
        <v>82</v>
      </c>
      <c r="C48" s="407" t="s">
        <v>137</v>
      </c>
      <c r="D48" s="407" t="s">
        <v>134</v>
      </c>
      <c r="E48" s="413">
        <v>180</v>
      </c>
    </row>
    <row r="49" spans="1:5" x14ac:dyDescent="0.25">
      <c r="A49" s="418">
        <v>14030303</v>
      </c>
      <c r="B49" s="407">
        <v>159</v>
      </c>
      <c r="C49" s="407" t="s">
        <v>137</v>
      </c>
      <c r="D49" s="407" t="s">
        <v>130</v>
      </c>
      <c r="E49" s="413">
        <v>180</v>
      </c>
    </row>
    <row r="50" spans="1:5" ht="15.75" thickBot="1" x14ac:dyDescent="0.3">
      <c r="A50" s="419">
        <v>14030303</v>
      </c>
      <c r="B50" s="415">
        <v>128</v>
      </c>
      <c r="C50" s="415" t="s">
        <v>137</v>
      </c>
      <c r="D50" s="415" t="s">
        <v>134</v>
      </c>
      <c r="E50" s="416">
        <v>180</v>
      </c>
    </row>
    <row r="51" spans="1:5" x14ac:dyDescent="0.25">
      <c r="A51" s="417">
        <v>14030307</v>
      </c>
      <c r="B51" s="410">
        <v>205</v>
      </c>
      <c r="C51" s="410" t="s">
        <v>385</v>
      </c>
      <c r="D51" s="410" t="s">
        <v>130</v>
      </c>
      <c r="E51" s="411">
        <v>240</v>
      </c>
    </row>
    <row r="52" spans="1:5" x14ac:dyDescent="0.25">
      <c r="A52" s="418">
        <v>14030307</v>
      </c>
      <c r="B52" s="407">
        <v>485</v>
      </c>
      <c r="C52" s="407" t="s">
        <v>121</v>
      </c>
      <c r="D52" s="407" t="s">
        <v>132</v>
      </c>
      <c r="E52" s="413">
        <v>180</v>
      </c>
    </row>
    <row r="53" spans="1:5" x14ac:dyDescent="0.25">
      <c r="A53" s="418">
        <v>14030307</v>
      </c>
      <c r="B53" s="407">
        <v>180</v>
      </c>
      <c r="C53" s="407" t="s">
        <v>137</v>
      </c>
      <c r="D53" s="407" t="s">
        <v>130</v>
      </c>
      <c r="E53" s="413">
        <v>240</v>
      </c>
    </row>
    <row r="54" spans="1:5" x14ac:dyDescent="0.25">
      <c r="A54" s="418">
        <v>14030307</v>
      </c>
      <c r="B54" s="407">
        <v>521</v>
      </c>
      <c r="C54" s="407" t="s">
        <v>121</v>
      </c>
      <c r="D54" s="407" t="s">
        <v>130</v>
      </c>
      <c r="E54" s="413">
        <v>180</v>
      </c>
    </row>
    <row r="55" spans="1:5" x14ac:dyDescent="0.25">
      <c r="A55" s="418">
        <v>14030307</v>
      </c>
      <c r="B55" s="407">
        <v>518</v>
      </c>
      <c r="C55" s="407" t="s">
        <v>121</v>
      </c>
      <c r="D55" s="407" t="s">
        <v>130</v>
      </c>
      <c r="E55" s="413">
        <v>180</v>
      </c>
    </row>
    <row r="56" spans="1:5" x14ac:dyDescent="0.25">
      <c r="A56" s="418">
        <v>14030307</v>
      </c>
      <c r="B56" s="407">
        <v>513</v>
      </c>
      <c r="C56" s="407" t="s">
        <v>121</v>
      </c>
      <c r="D56" s="407" t="s">
        <v>130</v>
      </c>
      <c r="E56" s="413">
        <v>180</v>
      </c>
    </row>
    <row r="57" spans="1:5" x14ac:dyDescent="0.25">
      <c r="A57" s="418">
        <v>14030307</v>
      </c>
      <c r="B57" s="407">
        <v>206</v>
      </c>
      <c r="C57" s="407" t="s">
        <v>385</v>
      </c>
      <c r="D57" s="407" t="s">
        <v>133</v>
      </c>
      <c r="E57" s="413">
        <v>228</v>
      </c>
    </row>
    <row r="58" spans="1:5" x14ac:dyDescent="0.25">
      <c r="A58" s="418">
        <v>14030307</v>
      </c>
      <c r="B58" s="407">
        <v>149</v>
      </c>
      <c r="C58" s="407" t="s">
        <v>137</v>
      </c>
      <c r="D58" s="407" t="s">
        <v>130</v>
      </c>
      <c r="E58" s="413">
        <v>240</v>
      </c>
    </row>
    <row r="59" spans="1:5" x14ac:dyDescent="0.25">
      <c r="A59" s="418">
        <v>14030307</v>
      </c>
      <c r="B59" s="407">
        <v>184</v>
      </c>
      <c r="C59" s="407" t="s">
        <v>137</v>
      </c>
      <c r="D59" s="407" t="s">
        <v>130</v>
      </c>
      <c r="E59" s="413">
        <v>240</v>
      </c>
    </row>
    <row r="60" spans="1:5" ht="15.75" thickBot="1" x14ac:dyDescent="0.3">
      <c r="A60" s="419">
        <v>14030307</v>
      </c>
      <c r="B60" s="415">
        <v>498</v>
      </c>
      <c r="C60" s="415" t="s">
        <v>121</v>
      </c>
      <c r="D60" s="415" t="s">
        <v>133</v>
      </c>
      <c r="E60" s="416">
        <v>180</v>
      </c>
    </row>
    <row r="61" spans="1:5" x14ac:dyDescent="0.25">
      <c r="A61" s="417">
        <v>14030307</v>
      </c>
      <c r="B61" s="410">
        <v>83</v>
      </c>
      <c r="C61" s="410" t="s">
        <v>137</v>
      </c>
      <c r="D61" s="410" t="s">
        <v>130</v>
      </c>
      <c r="E61" s="411">
        <v>180</v>
      </c>
    </row>
    <row r="62" spans="1:5" x14ac:dyDescent="0.25">
      <c r="A62" s="418">
        <v>14030307</v>
      </c>
      <c r="B62" s="407">
        <v>160</v>
      </c>
      <c r="C62" s="407" t="s">
        <v>137</v>
      </c>
      <c r="D62" s="407" t="s">
        <v>130</v>
      </c>
      <c r="E62" s="413">
        <v>108</v>
      </c>
    </row>
    <row r="63" spans="1:5" x14ac:dyDescent="0.25">
      <c r="A63" s="418">
        <v>14030307</v>
      </c>
      <c r="B63" s="407">
        <v>527</v>
      </c>
      <c r="C63" s="407" t="s">
        <v>121</v>
      </c>
      <c r="D63" s="407" t="s">
        <v>132</v>
      </c>
      <c r="E63" s="413">
        <v>180</v>
      </c>
    </row>
    <row r="64" spans="1:5" ht="15.75" thickBot="1" x14ac:dyDescent="0.3">
      <c r="A64" s="419">
        <v>14030307</v>
      </c>
      <c r="B64" s="415">
        <v>449</v>
      </c>
      <c r="C64" s="415" t="s">
        <v>121</v>
      </c>
      <c r="D64" s="415" t="s">
        <v>133</v>
      </c>
      <c r="E64" s="416">
        <v>180</v>
      </c>
    </row>
    <row r="65" spans="1:5" x14ac:dyDescent="0.25">
      <c r="A65" s="417">
        <v>14030307</v>
      </c>
      <c r="B65" s="410">
        <v>3174</v>
      </c>
      <c r="C65" s="410" t="s">
        <v>223</v>
      </c>
      <c r="D65" s="410" t="s">
        <v>133</v>
      </c>
      <c r="E65" s="411">
        <v>180</v>
      </c>
    </row>
    <row r="66" spans="1:5" x14ac:dyDescent="0.25">
      <c r="A66" s="418">
        <v>14030307</v>
      </c>
      <c r="B66" s="407">
        <v>172</v>
      </c>
      <c r="C66" s="407" t="s">
        <v>144</v>
      </c>
      <c r="D66" s="407" t="s">
        <v>461</v>
      </c>
      <c r="E66" s="413">
        <v>168</v>
      </c>
    </row>
    <row r="67" spans="1:5" x14ac:dyDescent="0.25">
      <c r="A67" s="418">
        <v>14030307</v>
      </c>
      <c r="B67" s="407">
        <v>166</v>
      </c>
      <c r="C67" s="407" t="s">
        <v>144</v>
      </c>
      <c r="D67" s="407" t="s">
        <v>132</v>
      </c>
      <c r="E67" s="413">
        <v>144</v>
      </c>
    </row>
    <row r="68" spans="1:5" ht="15.75" thickBot="1" x14ac:dyDescent="0.3">
      <c r="A68" s="419">
        <v>14030307</v>
      </c>
      <c r="B68" s="415">
        <v>3200</v>
      </c>
      <c r="C68" s="415" t="s">
        <v>218</v>
      </c>
      <c r="D68" s="415" t="s">
        <v>132</v>
      </c>
      <c r="E68" s="416">
        <v>180</v>
      </c>
    </row>
    <row r="69" spans="1:5" x14ac:dyDescent="0.25">
      <c r="A69" s="417">
        <v>14030308</v>
      </c>
      <c r="B69" s="410">
        <v>194</v>
      </c>
      <c r="C69" s="410" t="s">
        <v>230</v>
      </c>
      <c r="D69" s="410" t="s">
        <v>132</v>
      </c>
      <c r="E69" s="411">
        <v>12</v>
      </c>
    </row>
    <row r="70" spans="1:5" x14ac:dyDescent="0.25">
      <c r="A70" s="418">
        <v>14030308</v>
      </c>
      <c r="B70" s="407">
        <v>118</v>
      </c>
      <c r="C70" s="407" t="s">
        <v>144</v>
      </c>
      <c r="D70" s="407" t="s">
        <v>133</v>
      </c>
      <c r="E70" s="413">
        <v>12</v>
      </c>
    </row>
    <row r="71" spans="1:5" x14ac:dyDescent="0.25">
      <c r="A71" s="418">
        <v>14030308</v>
      </c>
      <c r="B71" s="407">
        <v>618</v>
      </c>
      <c r="C71" s="407" t="s">
        <v>277</v>
      </c>
      <c r="D71" s="407" t="s">
        <v>130</v>
      </c>
      <c r="E71" s="413">
        <v>12</v>
      </c>
    </row>
    <row r="72" spans="1:5" x14ac:dyDescent="0.25">
      <c r="A72" s="418">
        <v>14030308</v>
      </c>
      <c r="B72" s="407">
        <v>3208</v>
      </c>
      <c r="C72" s="407" t="s">
        <v>223</v>
      </c>
      <c r="D72" s="407" t="s">
        <v>133</v>
      </c>
      <c r="E72" s="413">
        <v>12</v>
      </c>
    </row>
    <row r="73" spans="1:5" x14ac:dyDescent="0.25">
      <c r="A73" s="418">
        <v>14030308</v>
      </c>
      <c r="B73" s="407">
        <v>193</v>
      </c>
      <c r="C73" s="407" t="s">
        <v>230</v>
      </c>
      <c r="D73" s="407" t="s">
        <v>133</v>
      </c>
      <c r="E73" s="413">
        <v>12</v>
      </c>
    </row>
    <row r="74" spans="1:5" x14ac:dyDescent="0.25">
      <c r="A74" s="418">
        <v>14030308</v>
      </c>
      <c r="B74" s="407">
        <v>3160</v>
      </c>
      <c r="C74" s="407" t="s">
        <v>218</v>
      </c>
      <c r="D74" s="407" t="s">
        <v>420</v>
      </c>
      <c r="E74" s="413">
        <v>12</v>
      </c>
    </row>
    <row r="75" spans="1:5" ht="15.75" thickBot="1" x14ac:dyDescent="0.3">
      <c r="A75" s="419">
        <v>14030308</v>
      </c>
      <c r="B75" s="415">
        <v>162</v>
      </c>
      <c r="C75" s="415" t="s">
        <v>144</v>
      </c>
      <c r="D75" s="415" t="s">
        <v>231</v>
      </c>
      <c r="E75" s="416">
        <v>12</v>
      </c>
    </row>
    <row r="76" spans="1:5" x14ac:dyDescent="0.25">
      <c r="A76" s="417">
        <v>14030308</v>
      </c>
      <c r="B76" s="410">
        <v>65</v>
      </c>
      <c r="C76" s="410" t="s">
        <v>499</v>
      </c>
      <c r="D76" s="410" t="s">
        <v>130</v>
      </c>
      <c r="E76" s="411">
        <v>12</v>
      </c>
    </row>
    <row r="77" spans="1:5" x14ac:dyDescent="0.25">
      <c r="A77" s="418">
        <v>14030308</v>
      </c>
      <c r="B77" s="407">
        <v>621</v>
      </c>
      <c r="C77" s="407" t="s">
        <v>500</v>
      </c>
      <c r="D77" s="407" t="s">
        <v>133</v>
      </c>
      <c r="E77" s="413">
        <v>12</v>
      </c>
    </row>
    <row r="78" spans="1:5" x14ac:dyDescent="0.25">
      <c r="A78" s="418">
        <v>14030308</v>
      </c>
      <c r="B78" s="407">
        <v>3066</v>
      </c>
      <c r="C78" s="407" t="s">
        <v>117</v>
      </c>
      <c r="D78" s="407" t="s">
        <v>130</v>
      </c>
      <c r="E78" s="413">
        <v>12</v>
      </c>
    </row>
    <row r="79" spans="1:5" x14ac:dyDescent="0.25">
      <c r="A79" s="418">
        <v>14030308</v>
      </c>
      <c r="B79" s="407">
        <v>856</v>
      </c>
      <c r="C79" s="407" t="s">
        <v>142</v>
      </c>
      <c r="D79" s="407" t="s">
        <v>130</v>
      </c>
      <c r="E79" s="413">
        <v>21</v>
      </c>
    </row>
    <row r="80" spans="1:5" x14ac:dyDescent="0.25">
      <c r="A80" s="418">
        <v>14030308</v>
      </c>
      <c r="B80" s="407">
        <v>850</v>
      </c>
      <c r="C80" s="407" t="s">
        <v>142</v>
      </c>
      <c r="D80" s="407" t="s">
        <v>133</v>
      </c>
      <c r="E80" s="413">
        <v>21</v>
      </c>
    </row>
    <row r="81" spans="1:5" x14ac:dyDescent="0.25">
      <c r="A81" s="418">
        <v>14030308</v>
      </c>
      <c r="B81" s="407">
        <v>3175</v>
      </c>
      <c r="C81" s="407" t="s">
        <v>223</v>
      </c>
      <c r="D81" s="407" t="s">
        <v>133</v>
      </c>
      <c r="E81" s="413">
        <v>12</v>
      </c>
    </row>
    <row r="82" spans="1:5" x14ac:dyDescent="0.25">
      <c r="A82" s="418">
        <v>14030308</v>
      </c>
      <c r="B82" s="407">
        <v>3199</v>
      </c>
      <c r="C82" s="407" t="s">
        <v>218</v>
      </c>
      <c r="D82" s="407" t="s">
        <v>133</v>
      </c>
      <c r="E82" s="413">
        <v>21</v>
      </c>
    </row>
    <row r="83" spans="1:5" x14ac:dyDescent="0.25">
      <c r="A83" s="418">
        <v>14030308</v>
      </c>
      <c r="B83" s="407">
        <v>3259</v>
      </c>
      <c r="C83" s="407" t="s">
        <v>218</v>
      </c>
      <c r="D83" s="407" t="s">
        <v>130</v>
      </c>
      <c r="E83" s="413">
        <v>12</v>
      </c>
    </row>
    <row r="84" spans="1:5" x14ac:dyDescent="0.25">
      <c r="A84" s="418">
        <v>14030308</v>
      </c>
      <c r="B84" s="407">
        <v>1493</v>
      </c>
      <c r="C84" s="407" t="s">
        <v>107</v>
      </c>
      <c r="D84" s="407" t="s">
        <v>109</v>
      </c>
      <c r="E84" s="413">
        <v>12</v>
      </c>
    </row>
    <row r="85" spans="1:5" ht="15.75" thickBot="1" x14ac:dyDescent="0.3">
      <c r="A85" s="419">
        <v>14030308</v>
      </c>
      <c r="B85" s="415">
        <v>725</v>
      </c>
      <c r="C85" s="415" t="s">
        <v>501</v>
      </c>
      <c r="D85" s="415" t="s">
        <v>130</v>
      </c>
      <c r="E85" s="416">
        <v>12</v>
      </c>
    </row>
    <row r="86" spans="1:5" ht="15.75" thickBot="1" x14ac:dyDescent="0.3">
      <c r="A86" s="417">
        <v>14030308</v>
      </c>
      <c r="B86" s="410">
        <v>464</v>
      </c>
      <c r="C86" s="410" t="s">
        <v>135</v>
      </c>
      <c r="D86" s="410" t="s">
        <v>130</v>
      </c>
      <c r="E86" s="411">
        <v>180</v>
      </c>
    </row>
    <row r="87" spans="1:5" ht="15.75" thickBot="1" x14ac:dyDescent="0.3">
      <c r="A87" s="417">
        <v>14030308</v>
      </c>
      <c r="B87" s="407">
        <v>479</v>
      </c>
      <c r="C87" s="407" t="s">
        <v>121</v>
      </c>
      <c r="D87" s="407" t="s">
        <v>133</v>
      </c>
      <c r="E87" s="413">
        <v>180</v>
      </c>
    </row>
    <row r="88" spans="1:5" ht="15.75" thickBot="1" x14ac:dyDescent="0.3">
      <c r="A88" s="417">
        <v>14030308</v>
      </c>
      <c r="B88" s="407">
        <v>444</v>
      </c>
      <c r="C88" s="407" t="s">
        <v>121</v>
      </c>
      <c r="D88" s="407" t="s">
        <v>133</v>
      </c>
      <c r="E88" s="413">
        <v>180</v>
      </c>
    </row>
    <row r="89" spans="1:5" ht="15.75" thickBot="1" x14ac:dyDescent="0.3">
      <c r="A89" s="417">
        <v>14030308</v>
      </c>
      <c r="B89" s="407">
        <v>476</v>
      </c>
      <c r="C89" s="407" t="s">
        <v>135</v>
      </c>
      <c r="D89" s="407" t="s">
        <v>133</v>
      </c>
      <c r="E89" s="413">
        <v>180</v>
      </c>
    </row>
    <row r="90" spans="1:5" ht="15.75" thickBot="1" x14ac:dyDescent="0.3">
      <c r="A90" s="417">
        <v>14030308</v>
      </c>
      <c r="B90" s="407">
        <v>483</v>
      </c>
      <c r="C90" s="407" t="s">
        <v>121</v>
      </c>
      <c r="D90" s="407" t="s">
        <v>133</v>
      </c>
      <c r="E90" s="413">
        <v>180</v>
      </c>
    </row>
    <row r="91" spans="1:5" ht="15.75" thickBot="1" x14ac:dyDescent="0.3">
      <c r="A91" s="417">
        <v>14030308</v>
      </c>
      <c r="B91" s="407">
        <v>539</v>
      </c>
      <c r="C91" s="407" t="s">
        <v>121</v>
      </c>
      <c r="D91" s="407" t="s">
        <v>133</v>
      </c>
      <c r="E91" s="413">
        <v>180</v>
      </c>
    </row>
    <row r="92" spans="1:5" ht="15.75" thickBot="1" x14ac:dyDescent="0.3">
      <c r="A92" s="417">
        <v>14030308</v>
      </c>
      <c r="B92" s="407">
        <v>511</v>
      </c>
      <c r="C92" s="407" t="s">
        <v>121</v>
      </c>
      <c r="D92" s="407" t="s">
        <v>130</v>
      </c>
      <c r="E92" s="413">
        <v>180</v>
      </c>
    </row>
    <row r="93" spans="1:5" ht="15.75" thickBot="1" x14ac:dyDescent="0.3">
      <c r="A93" s="417">
        <v>14030308</v>
      </c>
      <c r="B93" s="407">
        <v>516</v>
      </c>
      <c r="C93" s="407" t="s">
        <v>121</v>
      </c>
      <c r="D93" s="407" t="s">
        <v>130</v>
      </c>
      <c r="E93" s="413">
        <v>180</v>
      </c>
    </row>
    <row r="94" spans="1:5" ht="15.75" thickBot="1" x14ac:dyDescent="0.3">
      <c r="A94" s="417">
        <v>14030308</v>
      </c>
      <c r="B94" s="407">
        <v>535</v>
      </c>
      <c r="C94" s="407" t="s">
        <v>121</v>
      </c>
      <c r="D94" s="407" t="s">
        <v>133</v>
      </c>
      <c r="E94" s="413">
        <v>180</v>
      </c>
    </row>
    <row r="95" spans="1:5" ht="15.75" thickBot="1" x14ac:dyDescent="0.3">
      <c r="A95" s="417">
        <v>14030308</v>
      </c>
      <c r="B95" s="407">
        <v>522</v>
      </c>
      <c r="C95" s="407" t="s">
        <v>121</v>
      </c>
      <c r="D95" s="407" t="s">
        <v>130</v>
      </c>
      <c r="E95" s="413">
        <v>180</v>
      </c>
    </row>
    <row r="96" spans="1:5" ht="15.75" thickBot="1" x14ac:dyDescent="0.3">
      <c r="A96" s="417">
        <v>14030308</v>
      </c>
      <c r="B96" s="415">
        <v>457</v>
      </c>
      <c r="C96" s="415" t="s">
        <v>135</v>
      </c>
      <c r="D96" s="415" t="s">
        <v>130</v>
      </c>
      <c r="E96" s="416">
        <v>180</v>
      </c>
    </row>
    <row r="97" spans="1:5" ht="15.75" thickBot="1" x14ac:dyDescent="0.3">
      <c r="A97" s="417">
        <v>14030309</v>
      </c>
      <c r="B97" s="410">
        <v>457</v>
      </c>
      <c r="C97" s="410" t="s">
        <v>135</v>
      </c>
      <c r="D97" s="410" t="s">
        <v>130</v>
      </c>
      <c r="E97" s="411">
        <v>180</v>
      </c>
    </row>
    <row r="98" spans="1:5" ht="15.75" thickBot="1" x14ac:dyDescent="0.3">
      <c r="A98" s="417">
        <v>14030309</v>
      </c>
      <c r="B98" s="407">
        <v>522</v>
      </c>
      <c r="C98" s="407" t="s">
        <v>121</v>
      </c>
      <c r="D98" s="407" t="s">
        <v>130</v>
      </c>
      <c r="E98" s="413">
        <v>180</v>
      </c>
    </row>
    <row r="99" spans="1:5" ht="15.75" thickBot="1" x14ac:dyDescent="0.3">
      <c r="A99" s="417">
        <v>14030309</v>
      </c>
      <c r="B99" s="407">
        <v>540</v>
      </c>
      <c r="C99" s="407" t="s">
        <v>121</v>
      </c>
      <c r="D99" s="407" t="s">
        <v>132</v>
      </c>
      <c r="E99" s="413">
        <v>180</v>
      </c>
    </row>
    <row r="100" spans="1:5" ht="15.75" thickBot="1" x14ac:dyDescent="0.3">
      <c r="A100" s="417">
        <v>14030309</v>
      </c>
      <c r="B100" s="407">
        <v>496</v>
      </c>
      <c r="C100" s="407" t="s">
        <v>121</v>
      </c>
      <c r="D100" s="407" t="s">
        <v>130</v>
      </c>
      <c r="E100" s="413">
        <v>180</v>
      </c>
    </row>
    <row r="101" spans="1:5" ht="15.75" thickBot="1" x14ac:dyDescent="0.3">
      <c r="A101" s="417">
        <v>14030309</v>
      </c>
      <c r="B101" s="407">
        <v>4</v>
      </c>
      <c r="C101" s="407" t="s">
        <v>502</v>
      </c>
      <c r="D101" s="407" t="s">
        <v>130</v>
      </c>
      <c r="E101" s="413">
        <v>120</v>
      </c>
    </row>
    <row r="102" spans="1:5" ht="15.75" thickBot="1" x14ac:dyDescent="0.3">
      <c r="A102" s="417">
        <v>14030309</v>
      </c>
      <c r="B102" s="407">
        <v>492</v>
      </c>
      <c r="C102" s="407" t="s">
        <v>121</v>
      </c>
      <c r="D102" s="407" t="s">
        <v>130</v>
      </c>
      <c r="E102" s="413">
        <v>180</v>
      </c>
    </row>
    <row r="103" spans="1:5" ht="15.75" thickBot="1" x14ac:dyDescent="0.3">
      <c r="A103" s="417">
        <v>14030309</v>
      </c>
      <c r="B103" s="415">
        <v>417</v>
      </c>
      <c r="C103" s="415" t="s">
        <v>121</v>
      </c>
      <c r="D103" s="415" t="s">
        <v>132</v>
      </c>
      <c r="E103" s="416">
        <v>180</v>
      </c>
    </row>
    <row r="104" spans="1:5" ht="15.75" thickBot="1" x14ac:dyDescent="0.3">
      <c r="A104" s="417">
        <v>14030308</v>
      </c>
      <c r="B104" s="410">
        <v>3195</v>
      </c>
      <c r="C104" s="410" t="s">
        <v>218</v>
      </c>
      <c r="D104" s="410" t="s">
        <v>133</v>
      </c>
      <c r="E104" s="411">
        <v>180</v>
      </c>
    </row>
    <row r="105" spans="1:5" ht="15.75" thickBot="1" x14ac:dyDescent="0.3">
      <c r="A105" s="417">
        <v>14030308</v>
      </c>
      <c r="B105" s="407">
        <v>2921</v>
      </c>
      <c r="C105" s="407" t="s">
        <v>503</v>
      </c>
      <c r="D105" s="407" t="s">
        <v>420</v>
      </c>
      <c r="E105" s="413">
        <v>180</v>
      </c>
    </row>
    <row r="106" spans="1:5" ht="15.75" thickBot="1" x14ac:dyDescent="0.3">
      <c r="A106" s="417">
        <v>14030308</v>
      </c>
      <c r="B106" s="407">
        <v>3041</v>
      </c>
      <c r="C106" s="407" t="s">
        <v>218</v>
      </c>
      <c r="D106" s="407" t="s">
        <v>133</v>
      </c>
      <c r="E106" s="413">
        <v>180</v>
      </c>
    </row>
    <row r="107" spans="1:5" ht="15.75" thickBot="1" x14ac:dyDescent="0.3">
      <c r="A107" s="417">
        <v>14030308</v>
      </c>
      <c r="B107" s="407">
        <v>3121</v>
      </c>
      <c r="C107" s="407" t="s">
        <v>218</v>
      </c>
      <c r="D107" s="407" t="s">
        <v>420</v>
      </c>
      <c r="E107" s="413">
        <v>180</v>
      </c>
    </row>
    <row r="108" spans="1:5" ht="15.75" thickBot="1" x14ac:dyDescent="0.3">
      <c r="A108" s="417">
        <v>14030308</v>
      </c>
      <c r="B108" s="407">
        <v>2923</v>
      </c>
      <c r="C108" s="407" t="s">
        <v>218</v>
      </c>
      <c r="D108" s="407" t="s">
        <v>132</v>
      </c>
      <c r="E108" s="413">
        <v>180</v>
      </c>
    </row>
    <row r="109" spans="1:5" ht="15.75" thickBot="1" x14ac:dyDescent="0.3">
      <c r="A109" s="417">
        <v>14030308</v>
      </c>
      <c r="B109" s="407">
        <v>2915</v>
      </c>
      <c r="C109" s="407" t="s">
        <v>218</v>
      </c>
      <c r="D109" s="407" t="s">
        <v>133</v>
      </c>
      <c r="E109" s="413">
        <v>180</v>
      </c>
    </row>
    <row r="110" spans="1:5" ht="15.75" thickBot="1" x14ac:dyDescent="0.3">
      <c r="A110" s="417">
        <v>14030308</v>
      </c>
      <c r="B110" s="415">
        <v>3235</v>
      </c>
      <c r="C110" s="415" t="s">
        <v>218</v>
      </c>
      <c r="D110" s="415" t="s">
        <v>130</v>
      </c>
      <c r="E110" s="416">
        <v>180</v>
      </c>
    </row>
    <row r="111" spans="1:5" ht="15.75" thickBot="1" x14ac:dyDescent="0.3">
      <c r="A111" s="417">
        <v>14030308</v>
      </c>
      <c r="B111" s="410">
        <v>202</v>
      </c>
      <c r="C111" s="410" t="s">
        <v>385</v>
      </c>
      <c r="D111" s="410" t="s">
        <v>134</v>
      </c>
      <c r="E111" s="411">
        <v>180</v>
      </c>
    </row>
    <row r="112" spans="1:5" ht="15.75" thickBot="1" x14ac:dyDescent="0.3">
      <c r="A112" s="417">
        <v>14030308</v>
      </c>
      <c r="B112" s="407">
        <v>201</v>
      </c>
      <c r="C112" s="407" t="s">
        <v>385</v>
      </c>
      <c r="D112" s="407" t="s">
        <v>134</v>
      </c>
      <c r="E112" s="413">
        <v>180</v>
      </c>
    </row>
    <row r="113" spans="1:5" ht="15.75" thickBot="1" x14ac:dyDescent="0.3">
      <c r="A113" s="417">
        <v>14030308</v>
      </c>
      <c r="B113" s="407">
        <v>204</v>
      </c>
      <c r="C113" s="407" t="s">
        <v>385</v>
      </c>
      <c r="D113" s="407" t="s">
        <v>134</v>
      </c>
      <c r="E113" s="413">
        <v>180</v>
      </c>
    </row>
    <row r="114" spans="1:5" ht="15.75" thickBot="1" x14ac:dyDescent="0.3">
      <c r="A114" s="417">
        <v>14030308</v>
      </c>
      <c r="B114" s="407">
        <v>203</v>
      </c>
      <c r="C114" s="407" t="s">
        <v>385</v>
      </c>
      <c r="D114" s="407" t="s">
        <v>134</v>
      </c>
      <c r="E114" s="413">
        <v>180</v>
      </c>
    </row>
    <row r="115" spans="1:5" ht="15.75" thickBot="1" x14ac:dyDescent="0.3">
      <c r="A115" s="417">
        <v>14030308</v>
      </c>
      <c r="B115" s="415">
        <v>212</v>
      </c>
      <c r="C115" s="415" t="s">
        <v>385</v>
      </c>
      <c r="D115" s="415" t="s">
        <v>134</v>
      </c>
      <c r="E115" s="416">
        <v>180</v>
      </c>
    </row>
    <row r="116" spans="1:5" ht="15.75" thickBot="1" x14ac:dyDescent="0.3">
      <c r="A116" s="417">
        <v>14030310</v>
      </c>
      <c r="B116" s="410">
        <v>3273</v>
      </c>
      <c r="C116" s="410" t="s">
        <v>223</v>
      </c>
      <c r="D116" s="410" t="s">
        <v>133</v>
      </c>
      <c r="E116" s="411">
        <v>240</v>
      </c>
    </row>
    <row r="117" spans="1:5" ht="15.75" thickBot="1" x14ac:dyDescent="0.3">
      <c r="A117" s="417">
        <v>14030310</v>
      </c>
      <c r="B117" s="407">
        <v>3274</v>
      </c>
      <c r="C117" s="407" t="s">
        <v>218</v>
      </c>
      <c r="D117" s="407" t="s">
        <v>132</v>
      </c>
      <c r="E117" s="413">
        <v>240</v>
      </c>
    </row>
    <row r="118" spans="1:5" ht="15.75" thickBot="1" x14ac:dyDescent="0.3">
      <c r="A118" s="417">
        <v>14030310</v>
      </c>
      <c r="B118" s="407">
        <v>3275</v>
      </c>
      <c r="C118" s="407" t="s">
        <v>218</v>
      </c>
      <c r="D118" s="407" t="s">
        <v>133</v>
      </c>
      <c r="E118" s="413">
        <v>240</v>
      </c>
    </row>
    <row r="119" spans="1:5" ht="15.75" thickBot="1" x14ac:dyDescent="0.3">
      <c r="A119" s="417">
        <v>14030310</v>
      </c>
      <c r="B119" s="415">
        <v>3272</v>
      </c>
      <c r="C119" s="415" t="s">
        <v>223</v>
      </c>
      <c r="D119" s="415" t="s">
        <v>132</v>
      </c>
      <c r="E119" s="416">
        <v>240</v>
      </c>
    </row>
    <row r="120" spans="1:5" ht="15.75" thickBot="1" x14ac:dyDescent="0.3">
      <c r="A120" s="417">
        <v>14030309</v>
      </c>
      <c r="B120" s="410">
        <v>5</v>
      </c>
      <c r="C120" s="410" t="s">
        <v>502</v>
      </c>
      <c r="D120" s="410" t="s">
        <v>130</v>
      </c>
      <c r="E120" s="411">
        <v>168</v>
      </c>
    </row>
    <row r="121" spans="1:5" ht="15.75" thickBot="1" x14ac:dyDescent="0.3">
      <c r="A121" s="417">
        <v>14030309</v>
      </c>
      <c r="B121" s="407">
        <v>482</v>
      </c>
      <c r="C121" s="407" t="s">
        <v>121</v>
      </c>
      <c r="D121" s="407" t="s">
        <v>133</v>
      </c>
      <c r="E121" s="413">
        <v>180</v>
      </c>
    </row>
    <row r="122" spans="1:5" ht="15.75" thickBot="1" x14ac:dyDescent="0.3">
      <c r="A122" s="417">
        <v>14030309</v>
      </c>
      <c r="B122" s="407">
        <v>544</v>
      </c>
      <c r="C122" s="407" t="s">
        <v>121</v>
      </c>
      <c r="D122" s="407" t="s">
        <v>133</v>
      </c>
      <c r="E122" s="413">
        <v>180</v>
      </c>
    </row>
    <row r="123" spans="1:5" ht="15.75" thickBot="1" x14ac:dyDescent="0.3">
      <c r="A123" s="417">
        <v>14030309</v>
      </c>
      <c r="B123" s="407">
        <v>529</v>
      </c>
      <c r="C123" s="407" t="s">
        <v>121</v>
      </c>
      <c r="D123" s="407" t="s">
        <v>133</v>
      </c>
      <c r="E123" s="413">
        <v>180</v>
      </c>
    </row>
    <row r="124" spans="1:5" ht="15.75" thickBot="1" x14ac:dyDescent="0.3">
      <c r="A124" s="417">
        <v>14030309</v>
      </c>
      <c r="B124" s="407">
        <v>187</v>
      </c>
      <c r="C124" s="407" t="s">
        <v>137</v>
      </c>
      <c r="D124" s="407" t="s">
        <v>134</v>
      </c>
      <c r="E124" s="413">
        <v>180</v>
      </c>
    </row>
    <row r="125" spans="1:5" ht="15.75" thickBot="1" x14ac:dyDescent="0.3">
      <c r="A125" s="417">
        <v>14030309</v>
      </c>
      <c r="B125" s="407">
        <v>172</v>
      </c>
      <c r="C125" s="407" t="s">
        <v>136</v>
      </c>
      <c r="D125" s="407" t="s">
        <v>134</v>
      </c>
      <c r="E125" s="413">
        <v>120</v>
      </c>
    </row>
    <row r="126" spans="1:5" ht="15.75" thickBot="1" x14ac:dyDescent="0.3">
      <c r="A126" s="417">
        <v>14030309</v>
      </c>
      <c r="B126" s="407">
        <v>434</v>
      </c>
      <c r="C126" s="407" t="s">
        <v>118</v>
      </c>
      <c r="D126" s="407" t="s">
        <v>130</v>
      </c>
      <c r="E126" s="413">
        <v>144</v>
      </c>
    </row>
    <row r="127" spans="1:5" ht="15.75" thickBot="1" x14ac:dyDescent="0.3">
      <c r="A127" s="417">
        <v>14030309</v>
      </c>
      <c r="B127" s="407">
        <v>512</v>
      </c>
      <c r="C127" s="407" t="s">
        <v>452</v>
      </c>
      <c r="D127" s="407" t="s">
        <v>130</v>
      </c>
      <c r="E127" s="413" t="s">
        <v>253</v>
      </c>
    </row>
    <row r="128" spans="1:5" ht="15.75" thickBot="1" x14ac:dyDescent="0.3">
      <c r="A128" s="417">
        <v>14030309</v>
      </c>
      <c r="B128" s="407">
        <v>473</v>
      </c>
      <c r="C128" s="407" t="s">
        <v>121</v>
      </c>
      <c r="D128" s="407" t="s">
        <v>133</v>
      </c>
      <c r="E128" s="413">
        <v>180</v>
      </c>
    </row>
    <row r="129" spans="1:5" ht="15.75" thickBot="1" x14ac:dyDescent="0.3">
      <c r="A129" s="417">
        <v>14030309</v>
      </c>
      <c r="B129" s="407">
        <v>302</v>
      </c>
      <c r="C129" s="407" t="s">
        <v>118</v>
      </c>
      <c r="D129" s="407" t="s">
        <v>132</v>
      </c>
      <c r="E129" s="413">
        <v>180</v>
      </c>
    </row>
    <row r="130" spans="1:5" ht="15.75" thickBot="1" x14ac:dyDescent="0.3">
      <c r="A130" s="417">
        <v>14030309</v>
      </c>
      <c r="B130" s="407">
        <v>3257</v>
      </c>
      <c r="C130" s="407" t="s">
        <v>117</v>
      </c>
      <c r="D130" s="407" t="s">
        <v>462</v>
      </c>
      <c r="E130" s="413">
        <v>180</v>
      </c>
    </row>
    <row r="131" spans="1:5" ht="15.75" thickBot="1" x14ac:dyDescent="0.3">
      <c r="A131" s="417">
        <v>14030309</v>
      </c>
      <c r="B131" s="415">
        <v>3275</v>
      </c>
      <c r="C131" s="415" t="s">
        <v>218</v>
      </c>
      <c r="D131" s="415" t="s">
        <v>133</v>
      </c>
      <c r="E131" s="416">
        <v>240</v>
      </c>
    </row>
    <row r="132" spans="1:5" ht="15.75" thickBot="1" x14ac:dyDescent="0.3">
      <c r="A132" s="417">
        <v>14030309</v>
      </c>
      <c r="B132" s="410">
        <v>457</v>
      </c>
      <c r="C132" s="410" t="s">
        <v>438</v>
      </c>
      <c r="D132" s="410" t="s">
        <v>130</v>
      </c>
      <c r="E132" s="411">
        <v>180</v>
      </c>
    </row>
    <row r="133" spans="1:5" ht="15.75" thickBot="1" x14ac:dyDescent="0.3">
      <c r="A133" s="417">
        <v>14030309</v>
      </c>
      <c r="B133" s="407">
        <v>522</v>
      </c>
      <c r="C133" s="407" t="s">
        <v>121</v>
      </c>
      <c r="D133" s="407" t="s">
        <v>130</v>
      </c>
      <c r="E133" s="413">
        <v>180</v>
      </c>
    </row>
    <row r="134" spans="1:5" ht="15.75" thickBot="1" x14ac:dyDescent="0.3">
      <c r="A134" s="417">
        <v>14030309</v>
      </c>
      <c r="B134" s="407">
        <v>540</v>
      </c>
      <c r="C134" s="407" t="s">
        <v>121</v>
      </c>
      <c r="D134" s="407" t="s">
        <v>132</v>
      </c>
      <c r="E134" s="413">
        <v>180</v>
      </c>
    </row>
    <row r="135" spans="1:5" ht="15.75" thickBot="1" x14ac:dyDescent="0.3">
      <c r="A135" s="417">
        <v>14030309</v>
      </c>
      <c r="B135" s="407">
        <v>496</v>
      </c>
      <c r="C135" s="407" t="s">
        <v>121</v>
      </c>
      <c r="D135" s="407" t="s">
        <v>130</v>
      </c>
      <c r="E135" s="413">
        <v>180</v>
      </c>
    </row>
    <row r="136" spans="1:5" ht="15.75" thickBot="1" x14ac:dyDescent="0.3">
      <c r="A136" s="417">
        <v>14030309</v>
      </c>
      <c r="B136" s="407">
        <v>4</v>
      </c>
      <c r="C136" s="407" t="s">
        <v>502</v>
      </c>
      <c r="D136" s="407" t="s">
        <v>130</v>
      </c>
      <c r="E136" s="413">
        <v>180</v>
      </c>
    </row>
    <row r="137" spans="1:5" ht="15.75" thickBot="1" x14ac:dyDescent="0.3">
      <c r="A137" s="417">
        <v>14030309</v>
      </c>
      <c r="B137" s="407">
        <v>492</v>
      </c>
      <c r="C137" s="407" t="s">
        <v>121</v>
      </c>
      <c r="D137" s="407" t="s">
        <v>130</v>
      </c>
      <c r="E137" s="413">
        <v>180</v>
      </c>
    </row>
    <row r="138" spans="1:5" ht="15.75" thickBot="1" x14ac:dyDescent="0.3">
      <c r="A138" s="417">
        <v>14030309</v>
      </c>
      <c r="B138" s="407">
        <v>487</v>
      </c>
      <c r="C138" s="407" t="s">
        <v>121</v>
      </c>
      <c r="D138" s="407" t="s">
        <v>130</v>
      </c>
      <c r="E138" s="413">
        <v>180</v>
      </c>
    </row>
    <row r="139" spans="1:5" ht="15.75" thickBot="1" x14ac:dyDescent="0.3">
      <c r="A139" s="417">
        <v>14030309</v>
      </c>
      <c r="B139" s="407">
        <v>515</v>
      </c>
      <c r="C139" s="407" t="s">
        <v>121</v>
      </c>
      <c r="D139" s="407" t="s">
        <v>130</v>
      </c>
      <c r="E139" s="413">
        <v>180</v>
      </c>
    </row>
    <row r="140" spans="1:5" ht="15.75" thickBot="1" x14ac:dyDescent="0.3">
      <c r="A140" s="417">
        <v>14030309</v>
      </c>
      <c r="B140" s="407">
        <v>501</v>
      </c>
      <c r="C140" s="407" t="s">
        <v>121</v>
      </c>
      <c r="D140" s="407" t="s">
        <v>133</v>
      </c>
      <c r="E140" s="413">
        <v>180</v>
      </c>
    </row>
    <row r="141" spans="1:5" ht="15.75" thickBot="1" x14ac:dyDescent="0.3">
      <c r="A141" s="417">
        <v>14030309</v>
      </c>
      <c r="B141" s="415">
        <v>112</v>
      </c>
      <c r="C141" s="415" t="s">
        <v>137</v>
      </c>
      <c r="D141" s="415" t="s">
        <v>109</v>
      </c>
      <c r="E141" s="416">
        <v>180</v>
      </c>
    </row>
    <row r="142" spans="1:5" ht="15.75" thickBot="1" x14ac:dyDescent="0.3">
      <c r="A142" s="417">
        <v>14030309</v>
      </c>
      <c r="B142" s="410">
        <v>3245</v>
      </c>
      <c r="C142" s="410" t="s">
        <v>218</v>
      </c>
      <c r="D142" s="410" t="s">
        <v>133</v>
      </c>
      <c r="E142" s="411">
        <v>180</v>
      </c>
    </row>
    <row r="143" spans="1:5" ht="15.75" thickBot="1" x14ac:dyDescent="0.3">
      <c r="A143" s="417">
        <v>14030309</v>
      </c>
      <c r="B143" s="407">
        <v>3274</v>
      </c>
      <c r="C143" s="407" t="s">
        <v>218</v>
      </c>
      <c r="D143" s="407" t="s">
        <v>132</v>
      </c>
      <c r="E143" s="413">
        <v>168</v>
      </c>
    </row>
    <row r="144" spans="1:5" ht="15.75" thickBot="1" x14ac:dyDescent="0.3">
      <c r="A144" s="417">
        <v>14030309</v>
      </c>
      <c r="B144" s="407">
        <v>3258</v>
      </c>
      <c r="C144" s="407" t="s">
        <v>117</v>
      </c>
      <c r="D144" s="407" t="s">
        <v>109</v>
      </c>
      <c r="E144" s="413">
        <v>180</v>
      </c>
    </row>
    <row r="145" spans="1:5" ht="15.75" thickBot="1" x14ac:dyDescent="0.3">
      <c r="A145" s="417">
        <v>14030309</v>
      </c>
      <c r="B145" s="407">
        <v>3202</v>
      </c>
      <c r="C145" s="407" t="s">
        <v>223</v>
      </c>
      <c r="D145" s="407" t="s">
        <v>132</v>
      </c>
      <c r="E145" s="413">
        <v>180</v>
      </c>
    </row>
    <row r="146" spans="1:5" ht="15.75" thickBot="1" x14ac:dyDescent="0.3">
      <c r="A146" s="417">
        <v>14030309</v>
      </c>
      <c r="B146" s="415">
        <v>3077</v>
      </c>
      <c r="C146" s="415" t="s">
        <v>218</v>
      </c>
      <c r="D146" s="415" t="s">
        <v>130</v>
      </c>
      <c r="E146" s="416">
        <v>180</v>
      </c>
    </row>
    <row r="147" spans="1:5" ht="15.75" thickBot="1" x14ac:dyDescent="0.3">
      <c r="A147" s="417">
        <v>14030309</v>
      </c>
      <c r="B147" s="410">
        <v>191</v>
      </c>
      <c r="C147" s="410" t="s">
        <v>230</v>
      </c>
      <c r="D147" s="410" t="s">
        <v>130</v>
      </c>
      <c r="E147" s="411">
        <v>240</v>
      </c>
    </row>
    <row r="148" spans="1:5" ht="15.75" thickBot="1" x14ac:dyDescent="0.3">
      <c r="A148" s="417">
        <v>14030309</v>
      </c>
      <c r="B148" s="407">
        <v>3269</v>
      </c>
      <c r="C148" s="407" t="s">
        <v>504</v>
      </c>
      <c r="D148" s="407" t="s">
        <v>420</v>
      </c>
      <c r="E148" s="413">
        <v>180</v>
      </c>
    </row>
    <row r="149" spans="1:5" ht="15.75" thickBot="1" x14ac:dyDescent="0.3">
      <c r="A149" s="417">
        <v>14030309</v>
      </c>
      <c r="B149" s="407">
        <v>2896</v>
      </c>
      <c r="C149" s="407" t="s">
        <v>505</v>
      </c>
      <c r="D149" s="407" t="s">
        <v>130</v>
      </c>
      <c r="E149" s="413">
        <v>180</v>
      </c>
    </row>
    <row r="150" spans="1:5" ht="15.75" thickBot="1" x14ac:dyDescent="0.3">
      <c r="A150" s="417">
        <v>14030309</v>
      </c>
      <c r="B150" s="407">
        <v>3177</v>
      </c>
      <c r="C150" s="407" t="s">
        <v>223</v>
      </c>
      <c r="D150" s="407" t="s">
        <v>132</v>
      </c>
      <c r="E150" s="413">
        <v>180</v>
      </c>
    </row>
    <row r="151" spans="1:5" ht="15.75" thickBot="1" x14ac:dyDescent="0.3">
      <c r="A151" s="417">
        <v>14030309</v>
      </c>
      <c r="B151" s="407">
        <v>2857</v>
      </c>
      <c r="C151" s="407" t="s">
        <v>503</v>
      </c>
      <c r="D151" s="407" t="s">
        <v>130</v>
      </c>
      <c r="E151" s="413">
        <v>168</v>
      </c>
    </row>
    <row r="152" spans="1:5" ht="15.75" thickBot="1" x14ac:dyDescent="0.3">
      <c r="A152" s="417">
        <v>14030309</v>
      </c>
      <c r="B152" s="407">
        <v>3044</v>
      </c>
      <c r="C152" s="407" t="s">
        <v>218</v>
      </c>
      <c r="D152" s="407" t="s">
        <v>132</v>
      </c>
      <c r="E152" s="413">
        <v>180</v>
      </c>
    </row>
    <row r="153" spans="1:5" ht="15.75" thickBot="1" x14ac:dyDescent="0.3">
      <c r="A153" s="417">
        <v>14030309</v>
      </c>
      <c r="B153" s="407">
        <v>2911</v>
      </c>
      <c r="C153" s="407" t="s">
        <v>218</v>
      </c>
      <c r="D153" s="407" t="s">
        <v>133</v>
      </c>
      <c r="E153" s="413">
        <v>180</v>
      </c>
    </row>
    <row r="154" spans="1:5" ht="15.75" thickBot="1" x14ac:dyDescent="0.3">
      <c r="A154" s="417">
        <v>14030309</v>
      </c>
      <c r="B154" s="407">
        <v>2920</v>
      </c>
      <c r="C154" s="407" t="s">
        <v>503</v>
      </c>
      <c r="D154" s="407" t="s">
        <v>420</v>
      </c>
      <c r="E154" s="413">
        <v>168</v>
      </c>
    </row>
    <row r="155" spans="1:5" ht="15.75" thickBot="1" x14ac:dyDescent="0.3">
      <c r="A155" s="417">
        <v>14030309</v>
      </c>
      <c r="B155" s="407">
        <v>2883</v>
      </c>
      <c r="C155" s="407" t="s">
        <v>503</v>
      </c>
      <c r="D155" s="407" t="s">
        <v>130</v>
      </c>
      <c r="E155" s="413">
        <v>180</v>
      </c>
    </row>
    <row r="156" spans="1:5" ht="15.75" thickBot="1" x14ac:dyDescent="0.3">
      <c r="A156" s="417">
        <v>14030309</v>
      </c>
      <c r="B156" s="415">
        <v>2931</v>
      </c>
      <c r="C156" s="415" t="s">
        <v>503</v>
      </c>
      <c r="D156" s="415" t="s">
        <v>420</v>
      </c>
      <c r="E156" s="416">
        <v>180</v>
      </c>
    </row>
    <row r="157" spans="1:5" ht="15.75" thickBot="1" x14ac:dyDescent="0.3">
      <c r="A157" s="417">
        <v>14030312</v>
      </c>
      <c r="B157" s="410">
        <v>210</v>
      </c>
      <c r="C157" s="410" t="s">
        <v>385</v>
      </c>
      <c r="D157" s="410" t="s">
        <v>130</v>
      </c>
      <c r="E157" s="411">
        <v>180</v>
      </c>
    </row>
    <row r="158" spans="1:5" ht="15.75" thickBot="1" x14ac:dyDescent="0.3">
      <c r="A158" s="417">
        <v>14030312</v>
      </c>
      <c r="B158" s="407">
        <v>215</v>
      </c>
      <c r="C158" s="407" t="s">
        <v>137</v>
      </c>
      <c r="D158" s="407" t="s">
        <v>109</v>
      </c>
      <c r="E158" s="413">
        <v>120</v>
      </c>
    </row>
    <row r="159" spans="1:5" ht="15.75" thickBot="1" x14ac:dyDescent="0.3">
      <c r="A159" s="417">
        <v>14030312</v>
      </c>
      <c r="B159" s="407">
        <v>372</v>
      </c>
      <c r="C159" s="407" t="s">
        <v>118</v>
      </c>
      <c r="D159" s="407" t="s">
        <v>130</v>
      </c>
      <c r="E159" s="413">
        <v>180</v>
      </c>
    </row>
    <row r="160" spans="1:5" ht="15.75" thickBot="1" x14ac:dyDescent="0.3">
      <c r="A160" s="417">
        <v>14030312</v>
      </c>
      <c r="B160" s="407">
        <v>217</v>
      </c>
      <c r="C160" s="407" t="s">
        <v>137</v>
      </c>
      <c r="D160" s="407" t="s">
        <v>109</v>
      </c>
      <c r="E160" s="413">
        <v>240</v>
      </c>
    </row>
    <row r="161" spans="1:5" ht="15.75" thickBot="1" x14ac:dyDescent="0.3">
      <c r="A161" s="417">
        <v>14030312</v>
      </c>
      <c r="B161" s="407">
        <v>510</v>
      </c>
      <c r="C161" s="407" t="s">
        <v>121</v>
      </c>
      <c r="D161" s="407" t="s">
        <v>130</v>
      </c>
      <c r="E161" s="413">
        <v>180</v>
      </c>
    </row>
    <row r="162" spans="1:5" ht="15.75" thickBot="1" x14ac:dyDescent="0.3">
      <c r="A162" s="417">
        <v>14030312</v>
      </c>
      <c r="B162" s="407">
        <v>473</v>
      </c>
      <c r="C162" s="407" t="s">
        <v>121</v>
      </c>
      <c r="D162" s="407" t="s">
        <v>133</v>
      </c>
      <c r="E162" s="413">
        <v>180</v>
      </c>
    </row>
    <row r="163" spans="1:5" ht="15.75" thickBot="1" x14ac:dyDescent="0.3">
      <c r="A163" s="417">
        <v>14030312</v>
      </c>
      <c r="B163" s="407">
        <v>504</v>
      </c>
      <c r="C163" s="407" t="s">
        <v>121</v>
      </c>
      <c r="D163" s="407" t="s">
        <v>132</v>
      </c>
      <c r="E163" s="413">
        <v>180</v>
      </c>
    </row>
    <row r="164" spans="1:5" ht="15.75" thickBot="1" x14ac:dyDescent="0.3">
      <c r="A164" s="417">
        <v>14030312</v>
      </c>
      <c r="B164" s="407">
        <v>531</v>
      </c>
      <c r="C164" s="407" t="s">
        <v>121</v>
      </c>
      <c r="D164" s="407" t="s">
        <v>133</v>
      </c>
      <c r="E164" s="413">
        <v>180</v>
      </c>
    </row>
    <row r="165" spans="1:5" ht="15.75" thickBot="1" x14ac:dyDescent="0.3">
      <c r="A165" s="417">
        <v>14030312</v>
      </c>
      <c r="B165" s="407">
        <v>489</v>
      </c>
      <c r="C165" s="407" t="s">
        <v>121</v>
      </c>
      <c r="D165" s="407" t="s">
        <v>130</v>
      </c>
      <c r="E165" s="413">
        <v>180</v>
      </c>
    </row>
    <row r="166" spans="1:5" ht="15.75" thickBot="1" x14ac:dyDescent="0.3">
      <c r="A166" s="417">
        <v>14030312</v>
      </c>
      <c r="B166" s="407">
        <v>144</v>
      </c>
      <c r="C166" s="407" t="s">
        <v>137</v>
      </c>
      <c r="D166" s="407" t="s">
        <v>134</v>
      </c>
      <c r="E166" s="413">
        <v>120</v>
      </c>
    </row>
    <row r="167" spans="1:5" ht="15.75" thickBot="1" x14ac:dyDescent="0.3">
      <c r="A167" s="417">
        <v>14030312</v>
      </c>
      <c r="B167" s="415">
        <v>105</v>
      </c>
      <c r="C167" s="415" t="s">
        <v>137</v>
      </c>
      <c r="D167" s="415" t="s">
        <v>133</v>
      </c>
      <c r="E167" s="416">
        <v>120</v>
      </c>
    </row>
    <row r="168" spans="1:5" ht="15.75" thickBot="1" x14ac:dyDescent="0.3">
      <c r="A168" s="417">
        <v>14030313</v>
      </c>
      <c r="B168" s="410">
        <v>536</v>
      </c>
      <c r="C168" s="410" t="s">
        <v>121</v>
      </c>
      <c r="D168" s="410" t="s">
        <v>133</v>
      </c>
      <c r="E168" s="411">
        <v>180</v>
      </c>
    </row>
    <row r="169" spans="1:5" ht="15.75" thickBot="1" x14ac:dyDescent="0.3">
      <c r="A169" s="417">
        <v>14030313</v>
      </c>
      <c r="B169" s="407">
        <v>478</v>
      </c>
      <c r="C169" s="407" t="s">
        <v>121</v>
      </c>
      <c r="D169" s="407" t="s">
        <v>133</v>
      </c>
      <c r="E169" s="413">
        <v>180</v>
      </c>
    </row>
    <row r="170" spans="1:5" ht="15.75" thickBot="1" x14ac:dyDescent="0.3">
      <c r="A170" s="417">
        <v>14030313</v>
      </c>
      <c r="B170" s="407">
        <v>517</v>
      </c>
      <c r="C170" s="407" t="s">
        <v>121</v>
      </c>
      <c r="D170" s="407" t="s">
        <v>130</v>
      </c>
      <c r="E170" s="413">
        <v>180</v>
      </c>
    </row>
    <row r="171" spans="1:5" ht="15.75" thickBot="1" x14ac:dyDescent="0.3">
      <c r="A171" s="417">
        <v>14030313</v>
      </c>
      <c r="B171" s="407">
        <v>474</v>
      </c>
      <c r="C171" s="407" t="s">
        <v>121</v>
      </c>
      <c r="D171" s="407" t="s">
        <v>132</v>
      </c>
      <c r="E171" s="413">
        <v>180</v>
      </c>
    </row>
    <row r="172" spans="1:5" ht="15.75" thickBot="1" x14ac:dyDescent="0.3">
      <c r="A172" s="417">
        <v>14030313</v>
      </c>
      <c r="B172" s="407">
        <v>445</v>
      </c>
      <c r="C172" s="407" t="s">
        <v>121</v>
      </c>
      <c r="D172" s="407" t="s">
        <v>133</v>
      </c>
      <c r="E172" s="413">
        <v>168</v>
      </c>
    </row>
    <row r="173" spans="1:5" ht="15.75" thickBot="1" x14ac:dyDescent="0.3">
      <c r="A173" s="417">
        <v>14030313</v>
      </c>
      <c r="B173" s="407">
        <v>520</v>
      </c>
      <c r="C173" s="407" t="s">
        <v>121</v>
      </c>
      <c r="D173" s="407" t="s">
        <v>130</v>
      </c>
      <c r="E173" s="413">
        <v>168</v>
      </c>
    </row>
    <row r="174" spans="1:5" ht="15.75" thickBot="1" x14ac:dyDescent="0.3">
      <c r="A174" s="417">
        <v>14030313</v>
      </c>
      <c r="B174" s="407">
        <v>494</v>
      </c>
      <c r="C174" s="407" t="s">
        <v>121</v>
      </c>
      <c r="D174" s="407" t="s">
        <v>130</v>
      </c>
      <c r="E174" s="413">
        <v>180</v>
      </c>
    </row>
    <row r="175" spans="1:5" ht="15.75" thickBot="1" x14ac:dyDescent="0.3">
      <c r="A175" s="417">
        <v>14030313</v>
      </c>
      <c r="B175" s="407">
        <v>53</v>
      </c>
      <c r="C175" s="407" t="s">
        <v>121</v>
      </c>
      <c r="D175" s="407" t="s">
        <v>133</v>
      </c>
      <c r="E175" s="413">
        <v>180</v>
      </c>
    </row>
    <row r="176" spans="1:5" ht="15.75" thickBot="1" x14ac:dyDescent="0.3">
      <c r="A176" s="417">
        <v>14030313</v>
      </c>
      <c r="B176" s="407">
        <v>505</v>
      </c>
      <c r="C176" s="407" t="s">
        <v>121</v>
      </c>
      <c r="D176" s="407" t="s">
        <v>132</v>
      </c>
      <c r="E176" s="413">
        <v>180</v>
      </c>
    </row>
    <row r="177" spans="1:5" ht="15.75" thickBot="1" x14ac:dyDescent="0.3">
      <c r="A177" s="417">
        <v>14030313</v>
      </c>
      <c r="B177" s="415">
        <v>524</v>
      </c>
      <c r="C177" s="415" t="s">
        <v>121</v>
      </c>
      <c r="D177" s="415" t="s">
        <v>133</v>
      </c>
      <c r="E177" s="416">
        <v>180</v>
      </c>
    </row>
    <row r="178" spans="1:5" ht="15.75" thickBot="1" x14ac:dyDescent="0.3">
      <c r="A178" s="417">
        <v>14030313</v>
      </c>
      <c r="B178" s="410">
        <v>179</v>
      </c>
      <c r="C178" s="410" t="s">
        <v>137</v>
      </c>
      <c r="D178" s="410" t="s">
        <v>132</v>
      </c>
      <c r="E178" s="411">
        <v>240</v>
      </c>
    </row>
    <row r="179" spans="1:5" ht="15.75" thickBot="1" x14ac:dyDescent="0.3">
      <c r="A179" s="417">
        <v>14030313</v>
      </c>
      <c r="B179" s="407">
        <v>542</v>
      </c>
      <c r="C179" s="407" t="s">
        <v>121</v>
      </c>
      <c r="D179" s="407" t="s">
        <v>132</v>
      </c>
      <c r="E179" s="413">
        <v>180</v>
      </c>
    </row>
    <row r="180" spans="1:5" ht="15.75" thickBot="1" x14ac:dyDescent="0.3">
      <c r="A180" s="417">
        <v>14030313</v>
      </c>
      <c r="B180" s="407">
        <v>142</v>
      </c>
      <c r="C180" s="407" t="s">
        <v>137</v>
      </c>
      <c r="D180" s="407" t="s">
        <v>134</v>
      </c>
      <c r="E180" s="413">
        <v>180</v>
      </c>
    </row>
    <row r="181" spans="1:5" ht="15.75" thickBot="1" x14ac:dyDescent="0.3">
      <c r="A181" s="417">
        <v>14030313</v>
      </c>
      <c r="B181" s="407">
        <v>213</v>
      </c>
      <c r="C181" s="407" t="s">
        <v>385</v>
      </c>
      <c r="D181" s="407" t="s">
        <v>134</v>
      </c>
      <c r="E181" s="413">
        <v>228</v>
      </c>
    </row>
    <row r="182" spans="1:5" ht="15.75" thickBot="1" x14ac:dyDescent="0.3">
      <c r="A182" s="417">
        <v>14030313</v>
      </c>
      <c r="B182" s="407">
        <v>514</v>
      </c>
      <c r="C182" s="407" t="s">
        <v>121</v>
      </c>
      <c r="D182" s="407" t="s">
        <v>130</v>
      </c>
      <c r="E182" s="413">
        <v>180</v>
      </c>
    </row>
    <row r="183" spans="1:5" ht="15.75" thickBot="1" x14ac:dyDescent="0.3">
      <c r="A183" s="417">
        <v>14030313</v>
      </c>
      <c r="B183" s="415">
        <v>547</v>
      </c>
      <c r="C183" s="415" t="s">
        <v>121</v>
      </c>
      <c r="D183" s="415" t="s">
        <v>130</v>
      </c>
      <c r="E183" s="416">
        <v>180</v>
      </c>
    </row>
    <row r="184" spans="1:5" ht="15.75" thickBot="1" x14ac:dyDescent="0.3">
      <c r="A184" s="417">
        <v>14030313</v>
      </c>
      <c r="B184" s="410">
        <v>88</v>
      </c>
      <c r="C184" s="410" t="s">
        <v>137</v>
      </c>
      <c r="D184" s="410" t="s">
        <v>133</v>
      </c>
      <c r="E184" s="411">
        <v>168</v>
      </c>
    </row>
    <row r="185" spans="1:5" ht="15.75" thickBot="1" x14ac:dyDescent="0.3">
      <c r="A185" s="417">
        <v>14030313</v>
      </c>
      <c r="B185" s="415">
        <v>100</v>
      </c>
      <c r="C185" s="415" t="s">
        <v>137</v>
      </c>
      <c r="D185" s="415" t="s">
        <v>133</v>
      </c>
      <c r="E185" s="416">
        <v>180</v>
      </c>
    </row>
    <row r="186" spans="1:5" ht="15.75" thickBot="1" x14ac:dyDescent="0.3">
      <c r="A186" s="417">
        <v>14030313</v>
      </c>
      <c r="B186" s="410">
        <v>3280</v>
      </c>
      <c r="C186" s="410" t="s">
        <v>392</v>
      </c>
      <c r="D186" s="410" t="s">
        <v>132</v>
      </c>
      <c r="E186" s="411">
        <v>168</v>
      </c>
    </row>
    <row r="187" spans="1:5" ht="15.75" thickBot="1" x14ac:dyDescent="0.3">
      <c r="A187" s="417">
        <v>14030313</v>
      </c>
      <c r="B187" s="407">
        <v>3279</v>
      </c>
      <c r="C187" s="407" t="s">
        <v>392</v>
      </c>
      <c r="D187" s="407" t="s">
        <v>133</v>
      </c>
      <c r="E187" s="413">
        <v>180</v>
      </c>
    </row>
    <row r="188" spans="1:5" ht="15.75" thickBot="1" x14ac:dyDescent="0.3">
      <c r="A188" s="417">
        <v>14030313</v>
      </c>
      <c r="B188" s="407">
        <v>3276</v>
      </c>
      <c r="C188" s="407" t="s">
        <v>392</v>
      </c>
      <c r="D188" s="407" t="s">
        <v>130</v>
      </c>
      <c r="E188" s="413">
        <v>120</v>
      </c>
    </row>
    <row r="189" spans="1:5" ht="15.75" thickBot="1" x14ac:dyDescent="0.3">
      <c r="A189" s="417">
        <v>14030313</v>
      </c>
      <c r="B189" s="415">
        <v>3277</v>
      </c>
      <c r="C189" s="415" t="s">
        <v>392</v>
      </c>
      <c r="D189" s="415" t="s">
        <v>130</v>
      </c>
      <c r="E189" s="416">
        <v>120</v>
      </c>
    </row>
    <row r="190" spans="1:5" ht="15.75" thickBot="1" x14ac:dyDescent="0.3">
      <c r="A190" s="417">
        <v>14030319</v>
      </c>
      <c r="B190" s="410">
        <v>861</v>
      </c>
      <c r="C190" s="410" t="s">
        <v>137</v>
      </c>
      <c r="D190" s="410" t="s">
        <v>134</v>
      </c>
      <c r="E190" s="411">
        <v>168</v>
      </c>
    </row>
    <row r="191" spans="1:5" ht="15.75" thickBot="1" x14ac:dyDescent="0.3">
      <c r="A191" s="417">
        <v>14030319</v>
      </c>
      <c r="B191" s="407">
        <v>120</v>
      </c>
      <c r="C191" s="407" t="s">
        <v>137</v>
      </c>
      <c r="D191" s="407" t="s">
        <v>132</v>
      </c>
      <c r="E191" s="413">
        <v>180</v>
      </c>
    </row>
    <row r="192" spans="1:5" ht="15.75" thickBot="1" x14ac:dyDescent="0.3">
      <c r="A192" s="417">
        <v>14030319</v>
      </c>
      <c r="B192" s="415">
        <v>549</v>
      </c>
      <c r="C192" s="415" t="s">
        <v>121</v>
      </c>
      <c r="D192" s="415" t="s">
        <v>130</v>
      </c>
      <c r="E192" s="416">
        <v>180</v>
      </c>
    </row>
    <row r="193" spans="1:5" ht="15.75" thickBot="1" x14ac:dyDescent="0.3">
      <c r="A193" s="417">
        <v>14030320</v>
      </c>
      <c r="B193" s="410">
        <v>333</v>
      </c>
      <c r="C193" s="410" t="s">
        <v>118</v>
      </c>
      <c r="D193" s="410" t="s">
        <v>130</v>
      </c>
      <c r="E193" s="411">
        <v>180</v>
      </c>
    </row>
    <row r="194" spans="1:5" ht="15.75" thickBot="1" x14ac:dyDescent="0.3">
      <c r="A194" s="417">
        <v>14030320</v>
      </c>
      <c r="B194" s="407">
        <v>431</v>
      </c>
      <c r="C194" s="407" t="s">
        <v>118</v>
      </c>
      <c r="D194" s="407" t="s">
        <v>130</v>
      </c>
      <c r="E194" s="413">
        <v>180</v>
      </c>
    </row>
    <row r="195" spans="1:5" ht="15.75" thickBot="1" x14ac:dyDescent="0.3">
      <c r="A195" s="417">
        <v>14030320</v>
      </c>
      <c r="B195" s="415">
        <v>355</v>
      </c>
      <c r="C195" s="415" t="s">
        <v>118</v>
      </c>
      <c r="D195" s="415" t="s">
        <v>130</v>
      </c>
      <c r="E195" s="416">
        <v>180</v>
      </c>
    </row>
    <row r="196" spans="1:5" ht="15.75" thickBot="1" x14ac:dyDescent="0.3">
      <c r="A196" s="417">
        <v>14030320</v>
      </c>
      <c r="B196" s="410">
        <v>841</v>
      </c>
      <c r="C196" s="410" t="s">
        <v>459</v>
      </c>
      <c r="D196" s="410" t="s">
        <v>130</v>
      </c>
      <c r="E196" s="411">
        <v>36</v>
      </c>
    </row>
    <row r="197" spans="1:5" ht="15.75" thickBot="1" x14ac:dyDescent="0.3">
      <c r="A197" s="417">
        <v>14030320</v>
      </c>
      <c r="B197" s="407">
        <v>842</v>
      </c>
      <c r="C197" s="407" t="s">
        <v>459</v>
      </c>
      <c r="D197" s="407" t="s">
        <v>420</v>
      </c>
      <c r="E197" s="413">
        <v>36</v>
      </c>
    </row>
    <row r="198" spans="1:5" ht="15.75" thickBot="1" x14ac:dyDescent="0.3">
      <c r="A198" s="417">
        <v>14030320</v>
      </c>
      <c r="B198" s="407">
        <v>3042</v>
      </c>
      <c r="C198" s="407" t="s">
        <v>218</v>
      </c>
      <c r="D198" s="407" t="s">
        <v>133</v>
      </c>
      <c r="E198" s="413">
        <v>120</v>
      </c>
    </row>
    <row r="199" spans="1:5" ht="15.75" thickBot="1" x14ac:dyDescent="0.3">
      <c r="A199" s="417">
        <v>14030320</v>
      </c>
      <c r="B199" s="407">
        <v>3011</v>
      </c>
      <c r="C199" s="407" t="s">
        <v>218</v>
      </c>
      <c r="D199" s="407" t="s">
        <v>132</v>
      </c>
      <c r="E199" s="413">
        <v>180</v>
      </c>
    </row>
    <row r="200" spans="1:5" ht="15.75" thickBot="1" x14ac:dyDescent="0.3">
      <c r="A200" s="417">
        <v>14030320</v>
      </c>
      <c r="B200" s="407">
        <v>3007</v>
      </c>
      <c r="C200" s="407" t="s">
        <v>218</v>
      </c>
      <c r="D200" s="407" t="s">
        <v>130</v>
      </c>
      <c r="E200" s="413">
        <v>180</v>
      </c>
    </row>
    <row r="201" spans="1:5" ht="15.75" thickBot="1" x14ac:dyDescent="0.3">
      <c r="A201" s="417">
        <v>14030320</v>
      </c>
      <c r="B201" s="407">
        <v>3009</v>
      </c>
      <c r="C201" s="407" t="s">
        <v>218</v>
      </c>
      <c r="D201" s="407" t="s">
        <v>133</v>
      </c>
      <c r="E201" s="413">
        <v>180</v>
      </c>
    </row>
    <row r="202" spans="1:5" ht="15.75" thickBot="1" x14ac:dyDescent="0.3">
      <c r="A202" s="417">
        <v>14030320</v>
      </c>
      <c r="B202" s="407">
        <v>858</v>
      </c>
      <c r="C202" s="407" t="s">
        <v>142</v>
      </c>
      <c r="D202" s="407" t="s">
        <v>133</v>
      </c>
      <c r="E202" s="413">
        <v>240</v>
      </c>
    </row>
    <row r="203" spans="1:5" ht="15.75" thickBot="1" x14ac:dyDescent="0.3">
      <c r="A203" s="417">
        <v>14030320</v>
      </c>
      <c r="B203" s="407">
        <v>857</v>
      </c>
      <c r="C203" s="407" t="s">
        <v>142</v>
      </c>
      <c r="D203" s="407" t="s">
        <v>132</v>
      </c>
      <c r="E203" s="413">
        <v>240</v>
      </c>
    </row>
    <row r="204" spans="1:5" ht="15.75" thickBot="1" x14ac:dyDescent="0.3">
      <c r="A204" s="417">
        <v>14030320</v>
      </c>
      <c r="B204" s="407">
        <v>2970</v>
      </c>
      <c r="C204" s="407" t="s">
        <v>218</v>
      </c>
      <c r="D204" s="407" t="s">
        <v>130</v>
      </c>
      <c r="E204" s="413">
        <v>180</v>
      </c>
    </row>
    <row r="205" spans="1:5" ht="15.75" thickBot="1" x14ac:dyDescent="0.3">
      <c r="A205" s="417">
        <v>14030320</v>
      </c>
      <c r="B205" s="415">
        <v>3264</v>
      </c>
      <c r="C205" s="415" t="s">
        <v>218</v>
      </c>
      <c r="D205" s="415" t="s">
        <v>130</v>
      </c>
      <c r="E205" s="416">
        <v>180</v>
      </c>
    </row>
    <row r="206" spans="1:5" ht="15.75" thickBot="1" x14ac:dyDescent="0.3">
      <c r="A206" s="417">
        <v>14030321</v>
      </c>
      <c r="B206" s="410">
        <v>3078</v>
      </c>
      <c r="C206" s="410" t="s">
        <v>218</v>
      </c>
      <c r="D206" s="410" t="s">
        <v>130</v>
      </c>
      <c r="E206" s="411">
        <v>180</v>
      </c>
    </row>
    <row r="207" spans="1:5" ht="15.75" thickBot="1" x14ac:dyDescent="0.3">
      <c r="A207" s="417">
        <v>14030321</v>
      </c>
      <c r="B207" s="407">
        <v>2954</v>
      </c>
      <c r="C207" s="407" t="s">
        <v>218</v>
      </c>
      <c r="D207" s="407" t="s">
        <v>130</v>
      </c>
      <c r="E207" s="413">
        <v>180</v>
      </c>
    </row>
    <row r="208" spans="1:5" ht="15.75" thickBot="1" x14ac:dyDescent="0.3">
      <c r="A208" s="417">
        <v>14030321</v>
      </c>
      <c r="B208" s="407">
        <v>1504</v>
      </c>
      <c r="C208" s="407" t="s">
        <v>107</v>
      </c>
      <c r="D208" s="407" t="s">
        <v>462</v>
      </c>
      <c r="E208" s="413">
        <v>180</v>
      </c>
    </row>
    <row r="209" spans="1:5" ht="15.75" thickBot="1" x14ac:dyDescent="0.3">
      <c r="A209" s="417">
        <v>14030321</v>
      </c>
      <c r="B209" s="407">
        <v>3223</v>
      </c>
      <c r="C209" s="407" t="s">
        <v>506</v>
      </c>
      <c r="D209" s="407" t="s">
        <v>462</v>
      </c>
      <c r="E209" s="413">
        <v>180</v>
      </c>
    </row>
    <row r="210" spans="1:5" ht="15.75" thickBot="1" x14ac:dyDescent="0.3">
      <c r="A210" s="417">
        <v>14030321</v>
      </c>
      <c r="B210" s="407">
        <v>3265</v>
      </c>
      <c r="C210" s="407" t="s">
        <v>117</v>
      </c>
      <c r="D210" s="407" t="s">
        <v>109</v>
      </c>
      <c r="E210" s="413">
        <v>180</v>
      </c>
    </row>
    <row r="211" spans="1:5" ht="15.75" thickBot="1" x14ac:dyDescent="0.3">
      <c r="A211" s="417">
        <v>14030321</v>
      </c>
      <c r="B211" s="407">
        <v>1503</v>
      </c>
      <c r="C211" s="407" t="s">
        <v>107</v>
      </c>
      <c r="D211" s="407" t="s">
        <v>109</v>
      </c>
      <c r="E211" s="413">
        <v>180</v>
      </c>
    </row>
    <row r="212" spans="1:5" ht="15.75" thickBot="1" x14ac:dyDescent="0.3">
      <c r="A212" s="417">
        <v>14030321</v>
      </c>
      <c r="B212" s="407">
        <v>3206</v>
      </c>
      <c r="C212" s="407" t="s">
        <v>218</v>
      </c>
      <c r="D212" s="407" t="s">
        <v>133</v>
      </c>
      <c r="E212" s="413">
        <v>180</v>
      </c>
    </row>
    <row r="213" spans="1:5" ht="15.75" thickBot="1" x14ac:dyDescent="0.3">
      <c r="A213" s="417">
        <v>14030321</v>
      </c>
      <c r="B213" s="407">
        <v>155</v>
      </c>
      <c r="C213" s="407" t="s">
        <v>144</v>
      </c>
      <c r="D213" s="407" t="s">
        <v>130</v>
      </c>
      <c r="E213" s="413">
        <v>168</v>
      </c>
    </row>
    <row r="214" spans="1:5" ht="15.75" thickBot="1" x14ac:dyDescent="0.3">
      <c r="A214" s="417">
        <v>14030321</v>
      </c>
      <c r="B214" s="407">
        <v>3278</v>
      </c>
      <c r="C214" s="407" t="s">
        <v>392</v>
      </c>
      <c r="D214" s="407" t="s">
        <v>130</v>
      </c>
      <c r="E214" s="413">
        <v>108</v>
      </c>
    </row>
    <row r="215" spans="1:5" ht="15.75" thickBot="1" x14ac:dyDescent="0.3">
      <c r="A215" s="417">
        <v>14030321</v>
      </c>
      <c r="B215" s="421">
        <v>170</v>
      </c>
      <c r="C215" s="421" t="s">
        <v>144</v>
      </c>
      <c r="D215" s="421" t="s">
        <v>133</v>
      </c>
      <c r="E215" s="422">
        <v>168</v>
      </c>
    </row>
    <row r="216" spans="1:5" ht="15.75" thickBot="1" x14ac:dyDescent="0.3">
      <c r="A216" s="423">
        <v>14030322</v>
      </c>
      <c r="B216" s="410">
        <v>326</v>
      </c>
      <c r="C216" s="410" t="s">
        <v>488</v>
      </c>
      <c r="D216" s="410" t="s">
        <v>130</v>
      </c>
      <c r="E216" s="411">
        <v>60</v>
      </c>
    </row>
    <row r="217" spans="1:5" ht="15.75" thickBot="1" x14ac:dyDescent="0.3">
      <c r="A217" s="423">
        <v>14030322</v>
      </c>
      <c r="B217" s="407">
        <v>854</v>
      </c>
      <c r="C217" s="407" t="s">
        <v>142</v>
      </c>
      <c r="D217" s="407" t="s">
        <v>132</v>
      </c>
      <c r="E217" s="413">
        <v>180</v>
      </c>
    </row>
    <row r="218" spans="1:5" ht="15.75" thickBot="1" x14ac:dyDescent="0.3">
      <c r="A218" s="423">
        <v>14030322</v>
      </c>
      <c r="B218" s="407">
        <v>2980</v>
      </c>
      <c r="C218" s="407" t="s">
        <v>218</v>
      </c>
      <c r="D218" s="407" t="s">
        <v>130</v>
      </c>
      <c r="E218" s="413">
        <v>180</v>
      </c>
    </row>
    <row r="219" spans="1:5" ht="15.75" thickBot="1" x14ac:dyDescent="0.3">
      <c r="A219" s="423">
        <v>14030322</v>
      </c>
      <c r="B219" s="407">
        <v>855</v>
      </c>
      <c r="C219" s="407" t="s">
        <v>142</v>
      </c>
      <c r="D219" s="407" t="s">
        <v>461</v>
      </c>
      <c r="E219" s="413">
        <v>240</v>
      </c>
    </row>
    <row r="220" spans="1:5" ht="15.75" thickBot="1" x14ac:dyDescent="0.3">
      <c r="A220" s="423">
        <v>14030322</v>
      </c>
      <c r="B220" s="407">
        <v>2991</v>
      </c>
      <c r="C220" s="407" t="s">
        <v>218</v>
      </c>
      <c r="D220" s="407" t="s">
        <v>130</v>
      </c>
      <c r="E220" s="413">
        <v>180</v>
      </c>
    </row>
    <row r="221" spans="1:5" ht="15.75" thickBot="1" x14ac:dyDescent="0.3">
      <c r="A221" s="423">
        <v>14030322</v>
      </c>
      <c r="B221" s="407">
        <v>3008</v>
      </c>
      <c r="C221" s="407" t="s">
        <v>218</v>
      </c>
      <c r="D221" s="407" t="s">
        <v>133</v>
      </c>
      <c r="E221" s="413">
        <v>180</v>
      </c>
    </row>
    <row r="222" spans="1:5" ht="15.75" thickBot="1" x14ac:dyDescent="0.3">
      <c r="A222" s="423">
        <v>14030322</v>
      </c>
      <c r="B222" s="415">
        <v>2990</v>
      </c>
      <c r="C222" s="415" t="s">
        <v>218</v>
      </c>
      <c r="D222" s="415" t="s">
        <v>130</v>
      </c>
      <c r="E222" s="416">
        <v>180</v>
      </c>
    </row>
    <row r="223" spans="1:5" ht="15.75" thickBot="1" x14ac:dyDescent="0.3">
      <c r="A223" s="417">
        <v>14030323</v>
      </c>
      <c r="B223" s="410">
        <v>565</v>
      </c>
      <c r="C223" s="410" t="s">
        <v>507</v>
      </c>
      <c r="D223" s="410" t="s">
        <v>130</v>
      </c>
      <c r="E223" s="411">
        <v>180</v>
      </c>
    </row>
    <row r="224" spans="1:5" ht="15.75" thickBot="1" x14ac:dyDescent="0.3">
      <c r="A224" s="417">
        <v>14030323</v>
      </c>
      <c r="B224" s="407">
        <v>3256</v>
      </c>
      <c r="C224" s="407" t="s">
        <v>117</v>
      </c>
      <c r="D224" s="407" t="s">
        <v>130</v>
      </c>
      <c r="E224" s="413">
        <v>180</v>
      </c>
    </row>
    <row r="225" spans="1:5" ht="15.75" thickBot="1" x14ac:dyDescent="0.3">
      <c r="A225" s="417">
        <v>14030323</v>
      </c>
      <c r="B225" s="407">
        <v>3263</v>
      </c>
      <c r="C225" s="407" t="s">
        <v>117</v>
      </c>
      <c r="D225" s="407" t="s">
        <v>130</v>
      </c>
      <c r="E225" s="413">
        <v>180</v>
      </c>
    </row>
    <row r="226" spans="1:5" ht="15.75" thickBot="1" x14ac:dyDescent="0.3">
      <c r="A226" s="417">
        <v>14030323</v>
      </c>
      <c r="B226" s="407">
        <v>1524</v>
      </c>
      <c r="C226" s="407" t="s">
        <v>387</v>
      </c>
      <c r="D226" s="407" t="s">
        <v>130</v>
      </c>
      <c r="E226" s="413">
        <v>36</v>
      </c>
    </row>
    <row r="227" spans="1:5" ht="15.75" thickBot="1" x14ac:dyDescent="0.3">
      <c r="A227" s="417">
        <v>14030323</v>
      </c>
      <c r="B227" s="407">
        <v>1525</v>
      </c>
      <c r="C227" s="407" t="s">
        <v>387</v>
      </c>
      <c r="D227" s="407" t="s">
        <v>420</v>
      </c>
      <c r="E227" s="413">
        <v>36</v>
      </c>
    </row>
    <row r="228" spans="1:5" ht="15.75" thickBot="1" x14ac:dyDescent="0.3">
      <c r="A228" s="417">
        <v>14030323</v>
      </c>
      <c r="B228" s="407">
        <v>3073</v>
      </c>
      <c r="C228" s="407" t="s">
        <v>218</v>
      </c>
      <c r="D228" s="407" t="s">
        <v>130</v>
      </c>
      <c r="E228" s="413">
        <v>180</v>
      </c>
    </row>
    <row r="229" spans="1:5" ht="15.75" thickBot="1" x14ac:dyDescent="0.3">
      <c r="A229" s="417">
        <v>14030323</v>
      </c>
      <c r="B229" s="407">
        <v>2991</v>
      </c>
      <c r="C229" s="407" t="s">
        <v>218</v>
      </c>
      <c r="D229" s="407" t="s">
        <v>130</v>
      </c>
      <c r="E229" s="413">
        <v>180</v>
      </c>
    </row>
    <row r="230" spans="1:5" ht="15.75" thickBot="1" x14ac:dyDescent="0.3">
      <c r="A230" s="417">
        <v>14030323</v>
      </c>
      <c r="B230" s="415">
        <v>2992</v>
      </c>
      <c r="C230" s="415" t="s">
        <v>218</v>
      </c>
      <c r="D230" s="415" t="s">
        <v>130</v>
      </c>
      <c r="E230" s="416">
        <v>180</v>
      </c>
    </row>
    <row r="231" spans="1:5" ht="15.75" thickBot="1" x14ac:dyDescent="0.3">
      <c r="A231" s="417">
        <v>14030323</v>
      </c>
      <c r="B231" s="410">
        <v>23</v>
      </c>
      <c r="C231" s="410" t="s">
        <v>508</v>
      </c>
      <c r="D231" s="410" t="s">
        <v>130</v>
      </c>
      <c r="E231" s="411">
        <v>120</v>
      </c>
    </row>
    <row r="232" spans="1:5" ht="15.75" thickBot="1" x14ac:dyDescent="0.3">
      <c r="A232" s="417">
        <v>14030323</v>
      </c>
      <c r="B232" s="415">
        <v>21</v>
      </c>
      <c r="C232" s="415" t="s">
        <v>508</v>
      </c>
      <c r="D232" s="415" t="s">
        <v>130</v>
      </c>
      <c r="E232" s="416">
        <v>56</v>
      </c>
    </row>
    <row r="233" spans="1:5" x14ac:dyDescent="0.25">
      <c r="A233" s="408"/>
      <c r="B233" s="408"/>
      <c r="C233" s="408"/>
      <c r="D233" s="408"/>
      <c r="E233" s="408"/>
    </row>
    <row r="234" spans="1:5" x14ac:dyDescent="0.25">
      <c r="A234" s="407"/>
      <c r="B234" s="407"/>
      <c r="C234" s="407"/>
      <c r="D234" s="407"/>
      <c r="E234" s="407"/>
    </row>
    <row r="235" spans="1:5" x14ac:dyDescent="0.25">
      <c r="A235" s="407"/>
      <c r="B235" s="407"/>
      <c r="C235" s="407"/>
      <c r="D235" s="407"/>
      <c r="E235" s="407"/>
    </row>
    <row r="236" spans="1:5" x14ac:dyDescent="0.25">
      <c r="A236" s="407"/>
      <c r="B236" s="407"/>
      <c r="C236" s="407"/>
      <c r="D236" s="407"/>
      <c r="E236" s="407"/>
    </row>
    <row r="237" spans="1:5" x14ac:dyDescent="0.25">
      <c r="A237" s="407"/>
      <c r="B237" s="407"/>
      <c r="C237" s="407"/>
      <c r="D237" s="407"/>
      <c r="E237" s="407"/>
    </row>
    <row r="238" spans="1:5" x14ac:dyDescent="0.25">
      <c r="A238" s="407"/>
      <c r="B238" s="407"/>
      <c r="C238" s="407"/>
      <c r="D238" s="407"/>
      <c r="E238" s="407"/>
    </row>
    <row r="239" spans="1:5" x14ac:dyDescent="0.25">
      <c r="A239" s="407"/>
      <c r="B239" s="407"/>
      <c r="C239" s="407"/>
      <c r="D239" s="407"/>
      <c r="E239" s="407"/>
    </row>
    <row r="240" spans="1:5" x14ac:dyDescent="0.25">
      <c r="A240" s="407"/>
      <c r="B240" s="407"/>
      <c r="C240" s="407"/>
      <c r="D240" s="407"/>
      <c r="E240" s="407"/>
    </row>
    <row r="241" spans="1:5" x14ac:dyDescent="0.25">
      <c r="A241" s="407"/>
      <c r="B241" s="407"/>
      <c r="C241" s="407"/>
      <c r="D241" s="407"/>
      <c r="E241" s="407"/>
    </row>
    <row r="242" spans="1:5" x14ac:dyDescent="0.25">
      <c r="A242" s="407"/>
      <c r="B242" s="407"/>
      <c r="C242" s="407"/>
      <c r="D242" s="407"/>
      <c r="E242" s="407"/>
    </row>
    <row r="243" spans="1:5" x14ac:dyDescent="0.25">
      <c r="A243" s="407"/>
      <c r="B243" s="407"/>
      <c r="C243" s="407"/>
      <c r="D243" s="407"/>
      <c r="E243" s="407"/>
    </row>
    <row r="244" spans="1:5" x14ac:dyDescent="0.25">
      <c r="A244" s="407"/>
      <c r="B244" s="407"/>
      <c r="C244" s="407"/>
      <c r="D244" s="407"/>
      <c r="E244" s="407"/>
    </row>
    <row r="245" spans="1:5" x14ac:dyDescent="0.25">
      <c r="A245" s="407"/>
      <c r="B245" s="407"/>
      <c r="C245" s="407"/>
      <c r="D245" s="407"/>
      <c r="E245" s="407"/>
    </row>
    <row r="246" spans="1:5" x14ac:dyDescent="0.25">
      <c r="A246" s="407"/>
      <c r="B246" s="407"/>
      <c r="C246" s="407"/>
      <c r="D246" s="407"/>
      <c r="E246" s="407"/>
    </row>
    <row r="247" spans="1:5" x14ac:dyDescent="0.25">
      <c r="A247" s="407"/>
      <c r="B247" s="407"/>
      <c r="C247" s="407"/>
      <c r="D247" s="407"/>
      <c r="E247" s="407"/>
    </row>
    <row r="248" spans="1:5" x14ac:dyDescent="0.25">
      <c r="A248" s="407"/>
      <c r="B248" s="407"/>
      <c r="C248" s="407"/>
      <c r="D248" s="407"/>
      <c r="E248" s="407"/>
    </row>
    <row r="249" spans="1:5" x14ac:dyDescent="0.25">
      <c r="A249" s="407"/>
      <c r="B249" s="407"/>
      <c r="C249" s="407"/>
      <c r="D249" s="407"/>
      <c r="E249" s="407"/>
    </row>
    <row r="250" spans="1:5" x14ac:dyDescent="0.25">
      <c r="A250" s="407"/>
      <c r="B250" s="407"/>
      <c r="C250" s="407"/>
      <c r="D250" s="407"/>
      <c r="E250" s="407"/>
    </row>
    <row r="251" spans="1:5" x14ac:dyDescent="0.25">
      <c r="A251" s="407"/>
      <c r="B251" s="407"/>
      <c r="C251" s="407"/>
      <c r="D251" s="407"/>
      <c r="E251" s="407"/>
    </row>
    <row r="252" spans="1:5" x14ac:dyDescent="0.25">
      <c r="A252" s="407"/>
      <c r="B252" s="407"/>
      <c r="C252" s="407"/>
      <c r="D252" s="407"/>
      <c r="E252" s="407"/>
    </row>
    <row r="253" spans="1:5" x14ac:dyDescent="0.25">
      <c r="A253" s="407"/>
      <c r="B253" s="407"/>
      <c r="C253" s="407"/>
      <c r="D253" s="407"/>
      <c r="E253" s="407"/>
    </row>
    <row r="254" spans="1:5" x14ac:dyDescent="0.25">
      <c r="A254" s="407"/>
      <c r="B254" s="407"/>
      <c r="C254" s="407"/>
      <c r="D254" s="407"/>
      <c r="E254" s="407"/>
    </row>
    <row r="255" spans="1:5" x14ac:dyDescent="0.25">
      <c r="A255" s="407"/>
      <c r="B255" s="407"/>
      <c r="C255" s="407"/>
      <c r="D255" s="407"/>
      <c r="E255" s="407"/>
    </row>
    <row r="256" spans="1:5" x14ac:dyDescent="0.25">
      <c r="A256" s="407"/>
      <c r="B256" s="407"/>
      <c r="C256" s="407"/>
      <c r="D256" s="407"/>
      <c r="E256" s="407"/>
    </row>
    <row r="257" spans="1:5" x14ac:dyDescent="0.25">
      <c r="A257" s="407"/>
      <c r="B257" s="407"/>
      <c r="C257" s="407"/>
      <c r="D257" s="407"/>
      <c r="E257" s="407"/>
    </row>
    <row r="258" spans="1:5" x14ac:dyDescent="0.25">
      <c r="A258" s="407"/>
      <c r="B258" s="407"/>
      <c r="C258" s="407"/>
      <c r="D258" s="407"/>
      <c r="E258" s="407"/>
    </row>
    <row r="259" spans="1:5" x14ac:dyDescent="0.25">
      <c r="A259" s="407"/>
      <c r="B259" s="407"/>
      <c r="C259" s="407"/>
      <c r="D259" s="407"/>
      <c r="E259" s="407"/>
    </row>
    <row r="260" spans="1:5" x14ac:dyDescent="0.25">
      <c r="A260" s="407"/>
      <c r="B260" s="407"/>
      <c r="C260" s="407"/>
      <c r="D260" s="407"/>
      <c r="E260" s="407"/>
    </row>
    <row r="261" spans="1:5" x14ac:dyDescent="0.25">
      <c r="A261" s="407"/>
      <c r="B261" s="407"/>
      <c r="C261" s="407"/>
      <c r="D261" s="407"/>
      <c r="E261" s="407"/>
    </row>
    <row r="262" spans="1:5" x14ac:dyDescent="0.25">
      <c r="A262" s="407"/>
      <c r="B262" s="407"/>
      <c r="C262" s="407"/>
      <c r="D262" s="407"/>
      <c r="E262" s="407"/>
    </row>
    <row r="263" spans="1:5" x14ac:dyDescent="0.25">
      <c r="A263" s="407"/>
      <c r="B263" s="407"/>
      <c r="C263" s="407"/>
      <c r="D263" s="407"/>
      <c r="E263" s="407"/>
    </row>
    <row r="264" spans="1:5" x14ac:dyDescent="0.25">
      <c r="A264" s="407"/>
      <c r="B264" s="407"/>
      <c r="C264" s="407"/>
      <c r="D264" s="407"/>
      <c r="E264" s="407"/>
    </row>
    <row r="265" spans="1:5" x14ac:dyDescent="0.25">
      <c r="A265" s="407"/>
      <c r="B265" s="407"/>
      <c r="C265" s="407"/>
      <c r="D265" s="407"/>
      <c r="E265" s="407"/>
    </row>
    <row r="266" spans="1:5" x14ac:dyDescent="0.25">
      <c r="A266" s="407"/>
      <c r="B266" s="407"/>
      <c r="C266" s="407"/>
      <c r="D266" s="407"/>
      <c r="E266" s="407"/>
    </row>
    <row r="267" spans="1:5" x14ac:dyDescent="0.25">
      <c r="A267" s="407"/>
      <c r="B267" s="407"/>
      <c r="C267" s="407"/>
      <c r="D267" s="407"/>
      <c r="E267" s="407"/>
    </row>
    <row r="268" spans="1:5" x14ac:dyDescent="0.25">
      <c r="A268" s="407"/>
      <c r="B268" s="407"/>
      <c r="C268" s="407"/>
      <c r="D268" s="407"/>
      <c r="E268" s="407"/>
    </row>
    <row r="269" spans="1:5" x14ac:dyDescent="0.25">
      <c r="A269" s="407"/>
      <c r="B269" s="407"/>
      <c r="C269" s="407"/>
      <c r="D269" s="407"/>
      <c r="E269" s="407"/>
    </row>
    <row r="270" spans="1:5" x14ac:dyDescent="0.25">
      <c r="A270" s="407"/>
      <c r="B270" s="407"/>
      <c r="C270" s="407"/>
      <c r="D270" s="407"/>
      <c r="E270" s="407"/>
    </row>
    <row r="271" spans="1:5" x14ac:dyDescent="0.25">
      <c r="A271" s="407"/>
      <c r="B271" s="407"/>
      <c r="C271" s="407"/>
      <c r="D271" s="407"/>
      <c r="E271" s="407"/>
    </row>
    <row r="272" spans="1:5" x14ac:dyDescent="0.25">
      <c r="A272" s="407"/>
      <c r="B272" s="407"/>
      <c r="C272" s="407"/>
      <c r="D272" s="407"/>
      <c r="E272" s="407"/>
    </row>
    <row r="273" spans="1:5" x14ac:dyDescent="0.25">
      <c r="A273" s="407"/>
      <c r="B273" s="407"/>
      <c r="C273" s="407"/>
      <c r="D273" s="407"/>
      <c r="E273" s="407"/>
    </row>
    <row r="274" spans="1:5" x14ac:dyDescent="0.25">
      <c r="A274" s="407"/>
      <c r="B274" s="407"/>
      <c r="C274" s="407"/>
      <c r="D274" s="407"/>
      <c r="E274" s="407"/>
    </row>
    <row r="275" spans="1:5" x14ac:dyDescent="0.25">
      <c r="A275" s="407"/>
      <c r="B275" s="407"/>
      <c r="C275" s="407"/>
      <c r="D275" s="407"/>
      <c r="E275" s="407"/>
    </row>
    <row r="276" spans="1:5" x14ac:dyDescent="0.25">
      <c r="A276" s="407"/>
      <c r="B276" s="407"/>
      <c r="C276" s="407"/>
      <c r="D276" s="407"/>
      <c r="E276" s="407"/>
    </row>
    <row r="277" spans="1:5" x14ac:dyDescent="0.25">
      <c r="A277" s="407"/>
      <c r="B277" s="407"/>
      <c r="C277" s="407"/>
      <c r="D277" s="407"/>
      <c r="E277" s="407"/>
    </row>
    <row r="278" spans="1:5" x14ac:dyDescent="0.25">
      <c r="A278" s="407"/>
      <c r="B278" s="407"/>
      <c r="C278" s="407"/>
      <c r="D278" s="407"/>
      <c r="E278" s="407"/>
    </row>
    <row r="279" spans="1:5" x14ac:dyDescent="0.25">
      <c r="A279" s="407"/>
      <c r="B279" s="407"/>
      <c r="C279" s="407"/>
      <c r="D279" s="407"/>
      <c r="E279" s="407"/>
    </row>
    <row r="280" spans="1:5" x14ac:dyDescent="0.25">
      <c r="A280" s="407"/>
      <c r="B280" s="407"/>
      <c r="C280" s="407"/>
      <c r="D280" s="407"/>
      <c r="E280" s="407"/>
    </row>
    <row r="281" spans="1:5" x14ac:dyDescent="0.25">
      <c r="A281" s="407"/>
      <c r="B281" s="407"/>
      <c r="C281" s="407"/>
      <c r="D281" s="407"/>
      <c r="E281" s="407"/>
    </row>
    <row r="282" spans="1:5" x14ac:dyDescent="0.25">
      <c r="A282" s="407"/>
      <c r="B282" s="407"/>
      <c r="C282" s="407"/>
      <c r="D282" s="407"/>
      <c r="E282" s="407"/>
    </row>
    <row r="283" spans="1:5" x14ac:dyDescent="0.25">
      <c r="A283" s="407"/>
      <c r="B283" s="407"/>
      <c r="C283" s="407"/>
      <c r="D283" s="407"/>
      <c r="E283" s="407"/>
    </row>
    <row r="284" spans="1:5" x14ac:dyDescent="0.25">
      <c r="A284" s="407"/>
      <c r="B284" s="407"/>
      <c r="C284" s="407"/>
      <c r="D284" s="407"/>
      <c r="E284" s="407"/>
    </row>
    <row r="285" spans="1:5" x14ac:dyDescent="0.25">
      <c r="A285" s="407"/>
      <c r="B285" s="407"/>
      <c r="C285" s="407"/>
      <c r="D285" s="407"/>
      <c r="E285" s="407"/>
    </row>
    <row r="286" spans="1:5" x14ac:dyDescent="0.25">
      <c r="A286" s="407"/>
      <c r="B286" s="407"/>
      <c r="C286" s="407"/>
      <c r="D286" s="407"/>
      <c r="E286" s="407"/>
    </row>
    <row r="287" spans="1:5" x14ac:dyDescent="0.25">
      <c r="A287" s="407"/>
      <c r="B287" s="407"/>
      <c r="C287" s="407"/>
      <c r="D287" s="407"/>
      <c r="E287" s="407"/>
    </row>
    <row r="288" spans="1:5" x14ac:dyDescent="0.25">
      <c r="A288" s="407"/>
      <c r="B288" s="407"/>
      <c r="C288" s="407"/>
      <c r="D288" s="407"/>
      <c r="E288" s="407"/>
    </row>
    <row r="289" spans="1:5" x14ac:dyDescent="0.25">
      <c r="A289" s="407"/>
      <c r="B289" s="407"/>
      <c r="C289" s="407"/>
      <c r="D289" s="407"/>
      <c r="E289" s="407"/>
    </row>
    <row r="290" spans="1:5" x14ac:dyDescent="0.25">
      <c r="A290" s="407"/>
      <c r="B290" s="407"/>
      <c r="C290" s="407"/>
      <c r="D290" s="407"/>
      <c r="E290" s="407"/>
    </row>
    <row r="291" spans="1:5" x14ac:dyDescent="0.25">
      <c r="A291" s="407"/>
      <c r="B291" s="407"/>
      <c r="C291" s="407"/>
      <c r="D291" s="407"/>
      <c r="E291" s="407"/>
    </row>
    <row r="292" spans="1:5" x14ac:dyDescent="0.25">
      <c r="A292" s="407"/>
      <c r="B292" s="407"/>
      <c r="C292" s="407"/>
      <c r="D292" s="407"/>
      <c r="E292" s="407"/>
    </row>
    <row r="293" spans="1:5" x14ac:dyDescent="0.25">
      <c r="A293" s="407"/>
      <c r="B293" s="407"/>
      <c r="C293" s="407"/>
      <c r="D293" s="407"/>
      <c r="E293" s="407"/>
    </row>
    <row r="294" spans="1:5" x14ac:dyDescent="0.25">
      <c r="A294" s="407"/>
      <c r="B294" s="407"/>
      <c r="C294" s="407"/>
      <c r="D294" s="407"/>
      <c r="E294" s="407"/>
    </row>
    <row r="295" spans="1:5" x14ac:dyDescent="0.25">
      <c r="A295" s="407"/>
      <c r="B295" s="407"/>
      <c r="C295" s="407"/>
      <c r="D295" s="407"/>
      <c r="E295" s="407"/>
    </row>
    <row r="296" spans="1:5" x14ac:dyDescent="0.25">
      <c r="A296" s="407"/>
      <c r="B296" s="407"/>
      <c r="C296" s="407"/>
      <c r="D296" s="407"/>
      <c r="E296" s="407"/>
    </row>
    <row r="297" spans="1:5" x14ac:dyDescent="0.25">
      <c r="A297" s="407"/>
      <c r="B297" s="407"/>
      <c r="C297" s="407"/>
      <c r="D297" s="407"/>
      <c r="E297" s="407"/>
    </row>
    <row r="298" spans="1:5" x14ac:dyDescent="0.25">
      <c r="A298" s="407"/>
      <c r="B298" s="407"/>
      <c r="C298" s="407"/>
      <c r="D298" s="407"/>
      <c r="E298" s="407"/>
    </row>
    <row r="299" spans="1:5" x14ac:dyDescent="0.25">
      <c r="A299" s="407"/>
      <c r="B299" s="407"/>
      <c r="C299" s="407"/>
      <c r="D299" s="407"/>
      <c r="E299" s="407"/>
    </row>
    <row r="300" spans="1:5" x14ac:dyDescent="0.25">
      <c r="A300" s="407"/>
      <c r="B300" s="407"/>
      <c r="C300" s="407"/>
      <c r="D300" s="407"/>
      <c r="E300" s="407"/>
    </row>
    <row r="301" spans="1:5" x14ac:dyDescent="0.25">
      <c r="A301" s="407"/>
      <c r="B301" s="407"/>
      <c r="C301" s="407"/>
      <c r="D301" s="407"/>
      <c r="E301" s="407"/>
    </row>
    <row r="302" spans="1:5" x14ac:dyDescent="0.25">
      <c r="A302" s="407"/>
      <c r="B302" s="407"/>
      <c r="C302" s="407"/>
      <c r="D302" s="407"/>
      <c r="E302" s="407"/>
    </row>
    <row r="303" spans="1:5" x14ac:dyDescent="0.25">
      <c r="A303" s="407"/>
      <c r="B303" s="407"/>
      <c r="C303" s="407"/>
      <c r="D303" s="407"/>
      <c r="E303" s="407"/>
    </row>
    <row r="304" spans="1:5" x14ac:dyDescent="0.25">
      <c r="A304" s="407"/>
      <c r="B304" s="407"/>
      <c r="C304" s="407"/>
      <c r="D304" s="407"/>
      <c r="E304" s="407"/>
    </row>
    <row r="305" spans="1:5" x14ac:dyDescent="0.25">
      <c r="A305" s="407"/>
      <c r="B305" s="407"/>
      <c r="C305" s="407"/>
      <c r="D305" s="407"/>
      <c r="E305" s="407"/>
    </row>
    <row r="306" spans="1:5" x14ac:dyDescent="0.25">
      <c r="A306" s="407"/>
      <c r="B306" s="407"/>
      <c r="C306" s="407"/>
      <c r="D306" s="407"/>
      <c r="E306" s="407"/>
    </row>
    <row r="307" spans="1:5" x14ac:dyDescent="0.25">
      <c r="A307" s="407"/>
      <c r="B307" s="407"/>
      <c r="C307" s="407"/>
      <c r="D307" s="407"/>
      <c r="E307" s="407"/>
    </row>
    <row r="308" spans="1:5" x14ac:dyDescent="0.25">
      <c r="A308" s="407"/>
      <c r="B308" s="407"/>
      <c r="C308" s="407"/>
      <c r="D308" s="407"/>
      <c r="E308" s="407"/>
    </row>
    <row r="309" spans="1:5" x14ac:dyDescent="0.25">
      <c r="A309" s="407"/>
      <c r="B309" s="407"/>
      <c r="C309" s="407"/>
      <c r="D309" s="407"/>
      <c r="E309" s="407"/>
    </row>
    <row r="310" spans="1:5" x14ac:dyDescent="0.25">
      <c r="A310" s="407"/>
      <c r="B310" s="407"/>
      <c r="C310" s="407"/>
      <c r="D310" s="407"/>
      <c r="E310" s="407"/>
    </row>
    <row r="311" spans="1:5" x14ac:dyDescent="0.25">
      <c r="A311" s="407"/>
      <c r="B311" s="407"/>
      <c r="C311" s="407"/>
      <c r="D311" s="407"/>
      <c r="E311" s="407"/>
    </row>
    <row r="312" spans="1:5" x14ac:dyDescent="0.25">
      <c r="A312" s="407"/>
      <c r="B312" s="407"/>
      <c r="C312" s="407"/>
      <c r="D312" s="407"/>
      <c r="E312" s="407"/>
    </row>
    <row r="313" spans="1:5" x14ac:dyDescent="0.25">
      <c r="A313" s="407"/>
      <c r="B313" s="407"/>
      <c r="C313" s="407"/>
      <c r="D313" s="407"/>
      <c r="E313" s="407"/>
    </row>
    <row r="314" spans="1:5" x14ac:dyDescent="0.25">
      <c r="A314" s="407"/>
      <c r="B314" s="407"/>
      <c r="C314" s="407"/>
      <c r="D314" s="407"/>
      <c r="E314" s="407"/>
    </row>
    <row r="315" spans="1:5" x14ac:dyDescent="0.25">
      <c r="A315" s="407"/>
      <c r="B315" s="407"/>
      <c r="C315" s="407"/>
      <c r="D315" s="407"/>
      <c r="E315" s="407"/>
    </row>
    <row r="316" spans="1:5" x14ac:dyDescent="0.25">
      <c r="A316" s="407"/>
      <c r="B316" s="407"/>
      <c r="C316" s="407"/>
      <c r="D316" s="407"/>
      <c r="E316" s="407"/>
    </row>
    <row r="317" spans="1:5" x14ac:dyDescent="0.25">
      <c r="A317" s="407"/>
      <c r="B317" s="407"/>
      <c r="C317" s="407"/>
      <c r="D317" s="407"/>
      <c r="E317" s="407"/>
    </row>
    <row r="318" spans="1:5" x14ac:dyDescent="0.25">
      <c r="A318" s="407"/>
      <c r="B318" s="407"/>
      <c r="C318" s="407"/>
      <c r="D318" s="407"/>
      <c r="E318" s="407"/>
    </row>
    <row r="319" spans="1:5" x14ac:dyDescent="0.25">
      <c r="A319" s="407"/>
      <c r="B319" s="407"/>
      <c r="C319" s="407"/>
      <c r="D319" s="407"/>
      <c r="E319" s="407"/>
    </row>
    <row r="320" spans="1:5" x14ac:dyDescent="0.25">
      <c r="A320" s="407"/>
      <c r="B320" s="407"/>
      <c r="C320" s="407"/>
      <c r="D320" s="407"/>
      <c r="E320" s="407"/>
    </row>
    <row r="321" spans="1:5" x14ac:dyDescent="0.25">
      <c r="A321" s="407"/>
      <c r="B321" s="407"/>
      <c r="C321" s="407"/>
      <c r="D321" s="407"/>
      <c r="E321" s="407"/>
    </row>
    <row r="322" spans="1:5" x14ac:dyDescent="0.25">
      <c r="A322" s="407"/>
      <c r="B322" s="407"/>
      <c r="C322" s="407"/>
      <c r="D322" s="407"/>
      <c r="E322" s="407"/>
    </row>
    <row r="323" spans="1:5" x14ac:dyDescent="0.25">
      <c r="A323" s="407"/>
      <c r="B323" s="407"/>
      <c r="C323" s="407"/>
      <c r="D323" s="407"/>
      <c r="E323" s="407"/>
    </row>
    <row r="324" spans="1:5" x14ac:dyDescent="0.25">
      <c r="A324" s="407"/>
      <c r="B324" s="407"/>
      <c r="C324" s="407"/>
      <c r="D324" s="407"/>
      <c r="E324" s="407"/>
    </row>
    <row r="325" spans="1:5" x14ac:dyDescent="0.25">
      <c r="A325" s="407"/>
      <c r="B325" s="407"/>
      <c r="C325" s="407"/>
      <c r="D325" s="407"/>
      <c r="E325" s="407"/>
    </row>
    <row r="326" spans="1:5" x14ac:dyDescent="0.25">
      <c r="A326" s="407"/>
      <c r="B326" s="407"/>
      <c r="C326" s="407"/>
      <c r="D326" s="407"/>
      <c r="E326" s="407"/>
    </row>
    <row r="327" spans="1:5" x14ac:dyDescent="0.25">
      <c r="A327" s="407"/>
      <c r="B327" s="407"/>
      <c r="C327" s="407"/>
      <c r="D327" s="407"/>
      <c r="E327" s="407"/>
    </row>
    <row r="328" spans="1:5" x14ac:dyDescent="0.25">
      <c r="A328" s="407"/>
      <c r="B328" s="407"/>
      <c r="C328" s="407"/>
      <c r="D328" s="407"/>
      <c r="E328" s="407"/>
    </row>
    <row r="329" spans="1:5" x14ac:dyDescent="0.25">
      <c r="A329" s="407"/>
      <c r="B329" s="407"/>
      <c r="C329" s="407"/>
      <c r="D329" s="407"/>
      <c r="E329" s="407"/>
    </row>
    <row r="330" spans="1:5" x14ac:dyDescent="0.25">
      <c r="A330" s="407"/>
      <c r="B330" s="407"/>
      <c r="C330" s="407"/>
      <c r="D330" s="407"/>
      <c r="E330" s="407"/>
    </row>
    <row r="331" spans="1:5" x14ac:dyDescent="0.25">
      <c r="A331" s="407"/>
      <c r="B331" s="407"/>
      <c r="C331" s="407"/>
      <c r="D331" s="407"/>
      <c r="E331" s="407"/>
    </row>
    <row r="332" spans="1:5" x14ac:dyDescent="0.25">
      <c r="A332" s="407"/>
      <c r="B332" s="407"/>
      <c r="C332" s="407"/>
      <c r="D332" s="407"/>
      <c r="E332" s="407"/>
    </row>
    <row r="333" spans="1:5" x14ac:dyDescent="0.25">
      <c r="A333" s="407"/>
      <c r="B333" s="407"/>
      <c r="C333" s="407"/>
      <c r="D333" s="407"/>
      <c r="E333" s="407"/>
    </row>
    <row r="334" spans="1:5" x14ac:dyDescent="0.25">
      <c r="A334" s="407"/>
      <c r="B334" s="407"/>
      <c r="C334" s="407"/>
      <c r="D334" s="407"/>
      <c r="E334" s="407"/>
    </row>
    <row r="335" spans="1:5" x14ac:dyDescent="0.25">
      <c r="A335" s="407"/>
      <c r="B335" s="407"/>
      <c r="C335" s="407"/>
      <c r="D335" s="407"/>
      <c r="E335" s="407"/>
    </row>
    <row r="336" spans="1:5" x14ac:dyDescent="0.25">
      <c r="A336" s="407"/>
      <c r="B336" s="407"/>
      <c r="C336" s="407"/>
      <c r="D336" s="407"/>
      <c r="E336" s="407"/>
    </row>
    <row r="337" spans="1:5" x14ac:dyDescent="0.25">
      <c r="A337" s="407"/>
      <c r="B337" s="407"/>
      <c r="C337" s="407"/>
      <c r="D337" s="407"/>
      <c r="E337" s="407"/>
    </row>
    <row r="338" spans="1:5" x14ac:dyDescent="0.25">
      <c r="A338" s="407"/>
      <c r="B338" s="407"/>
      <c r="C338" s="407"/>
      <c r="D338" s="407"/>
      <c r="E338" s="407"/>
    </row>
    <row r="339" spans="1:5" x14ac:dyDescent="0.25">
      <c r="A339" s="407"/>
      <c r="B339" s="407"/>
      <c r="C339" s="407"/>
      <c r="D339" s="407"/>
      <c r="E339" s="407"/>
    </row>
    <row r="340" spans="1:5" x14ac:dyDescent="0.25">
      <c r="A340" s="407"/>
      <c r="B340" s="407"/>
      <c r="C340" s="407"/>
      <c r="D340" s="407"/>
      <c r="E340" s="407"/>
    </row>
    <row r="341" spans="1:5" x14ac:dyDescent="0.25">
      <c r="A341" s="407"/>
      <c r="B341" s="407"/>
      <c r="C341" s="407"/>
      <c r="D341" s="407"/>
      <c r="E341" s="407"/>
    </row>
    <row r="342" spans="1:5" x14ac:dyDescent="0.25">
      <c r="A342" s="407"/>
      <c r="B342" s="407"/>
      <c r="C342" s="407"/>
      <c r="D342" s="407"/>
      <c r="E342" s="407"/>
    </row>
    <row r="343" spans="1:5" x14ac:dyDescent="0.25">
      <c r="A343" s="407"/>
      <c r="B343" s="407"/>
      <c r="C343" s="407"/>
      <c r="D343" s="407"/>
      <c r="E343" s="407"/>
    </row>
    <row r="344" spans="1:5" x14ac:dyDescent="0.25">
      <c r="A344" s="407"/>
      <c r="B344" s="407"/>
      <c r="C344" s="407"/>
      <c r="D344" s="407"/>
      <c r="E344" s="407"/>
    </row>
    <row r="345" spans="1:5" x14ac:dyDescent="0.25">
      <c r="A345" s="407"/>
      <c r="B345" s="407"/>
      <c r="C345" s="407"/>
      <c r="D345" s="407"/>
      <c r="E345" s="407"/>
    </row>
    <row r="346" spans="1:5" x14ac:dyDescent="0.25">
      <c r="A346" s="407"/>
      <c r="B346" s="407"/>
      <c r="C346" s="407"/>
      <c r="D346" s="407"/>
      <c r="E346" s="407"/>
    </row>
    <row r="347" spans="1:5" x14ac:dyDescent="0.25">
      <c r="A347" s="407"/>
      <c r="B347" s="407"/>
      <c r="C347" s="407"/>
      <c r="D347" s="407"/>
      <c r="E347" s="407"/>
    </row>
    <row r="348" spans="1:5" x14ac:dyDescent="0.25">
      <c r="A348" s="407"/>
      <c r="B348" s="407"/>
      <c r="C348" s="407"/>
      <c r="D348" s="407"/>
      <c r="E348" s="407"/>
    </row>
    <row r="349" spans="1:5" x14ac:dyDescent="0.25">
      <c r="A349" s="407"/>
      <c r="B349" s="407"/>
      <c r="C349" s="407"/>
      <c r="D349" s="407"/>
      <c r="E349" s="407"/>
    </row>
    <row r="350" spans="1:5" x14ac:dyDescent="0.25">
      <c r="A350" s="407"/>
      <c r="B350" s="407"/>
      <c r="C350" s="407"/>
      <c r="D350" s="407"/>
      <c r="E350" s="407"/>
    </row>
    <row r="351" spans="1:5" x14ac:dyDescent="0.25">
      <c r="A351" s="407"/>
      <c r="B351" s="407"/>
      <c r="C351" s="407"/>
      <c r="D351" s="407"/>
      <c r="E351" s="407"/>
    </row>
    <row r="352" spans="1:5" x14ac:dyDescent="0.25">
      <c r="A352" s="407"/>
      <c r="B352" s="407"/>
      <c r="C352" s="407"/>
      <c r="D352" s="407"/>
      <c r="E352" s="407"/>
    </row>
    <row r="353" spans="1:5" x14ac:dyDescent="0.25">
      <c r="A353" s="407"/>
      <c r="B353" s="407"/>
      <c r="C353" s="407"/>
      <c r="D353" s="407"/>
      <c r="E353" s="407"/>
    </row>
    <row r="354" spans="1:5" x14ac:dyDescent="0.25">
      <c r="A354" s="407"/>
      <c r="B354" s="407"/>
      <c r="C354" s="407"/>
      <c r="D354" s="407"/>
      <c r="E354" s="407"/>
    </row>
    <row r="355" spans="1:5" x14ac:dyDescent="0.25">
      <c r="A355" s="407"/>
      <c r="B355" s="407"/>
      <c r="C355" s="407"/>
      <c r="D355" s="407"/>
      <c r="E355" s="407"/>
    </row>
    <row r="356" spans="1:5" x14ac:dyDescent="0.25">
      <c r="A356" s="407"/>
      <c r="B356" s="407"/>
      <c r="C356" s="407"/>
      <c r="D356" s="407"/>
      <c r="E356" s="407"/>
    </row>
    <row r="357" spans="1:5" x14ac:dyDescent="0.25">
      <c r="A357" s="407"/>
      <c r="B357" s="407"/>
      <c r="C357" s="407"/>
      <c r="D357" s="407"/>
      <c r="E357" s="407"/>
    </row>
    <row r="358" spans="1:5" x14ac:dyDescent="0.25">
      <c r="A358" s="407"/>
      <c r="B358" s="407"/>
      <c r="C358" s="407"/>
      <c r="D358" s="407"/>
      <c r="E358" s="407"/>
    </row>
    <row r="359" spans="1:5" x14ac:dyDescent="0.25">
      <c r="A359" s="407"/>
      <c r="B359" s="407"/>
      <c r="C359" s="407"/>
      <c r="D359" s="407"/>
      <c r="E359" s="407"/>
    </row>
    <row r="360" spans="1:5" x14ac:dyDescent="0.25">
      <c r="A360" s="407"/>
      <c r="B360" s="407"/>
      <c r="C360" s="407"/>
      <c r="D360" s="407"/>
      <c r="E360" s="407"/>
    </row>
    <row r="361" spans="1:5" x14ac:dyDescent="0.25">
      <c r="A361" s="407"/>
      <c r="B361" s="407"/>
      <c r="C361" s="407"/>
      <c r="D361" s="407"/>
      <c r="E361" s="407"/>
    </row>
    <row r="362" spans="1:5" x14ac:dyDescent="0.25">
      <c r="A362" s="407"/>
      <c r="B362" s="407"/>
      <c r="C362" s="407"/>
      <c r="D362" s="407"/>
      <c r="E362" s="407"/>
    </row>
    <row r="363" spans="1:5" x14ac:dyDescent="0.25">
      <c r="A363" s="407"/>
      <c r="B363" s="407"/>
      <c r="C363" s="407"/>
      <c r="D363" s="407"/>
      <c r="E363" s="407"/>
    </row>
    <row r="364" spans="1:5" x14ac:dyDescent="0.25">
      <c r="A364" s="407"/>
      <c r="B364" s="407"/>
      <c r="C364" s="407"/>
      <c r="D364" s="407"/>
      <c r="E364" s="407"/>
    </row>
    <row r="365" spans="1:5" x14ac:dyDescent="0.25">
      <c r="A365" s="407"/>
      <c r="B365" s="407"/>
      <c r="C365" s="407"/>
      <c r="D365" s="407"/>
      <c r="E365" s="407"/>
    </row>
    <row r="366" spans="1:5" x14ac:dyDescent="0.25">
      <c r="A366" s="407"/>
      <c r="B366" s="407"/>
      <c r="C366" s="407"/>
      <c r="D366" s="407"/>
      <c r="E366" s="407"/>
    </row>
    <row r="367" spans="1:5" x14ac:dyDescent="0.25">
      <c r="A367" s="407"/>
      <c r="B367" s="407"/>
      <c r="C367" s="407"/>
      <c r="D367" s="407"/>
      <c r="E367" s="407"/>
    </row>
    <row r="368" spans="1:5" x14ac:dyDescent="0.25">
      <c r="A368" s="407"/>
      <c r="B368" s="407"/>
      <c r="C368" s="407"/>
      <c r="D368" s="407"/>
      <c r="E368" s="407"/>
    </row>
    <row r="369" spans="1:5" x14ac:dyDescent="0.25">
      <c r="A369" s="407"/>
      <c r="B369" s="407"/>
      <c r="C369" s="407"/>
      <c r="D369" s="407"/>
      <c r="E369" s="407"/>
    </row>
    <row r="370" spans="1:5" x14ac:dyDescent="0.25">
      <c r="A370" s="407"/>
      <c r="B370" s="407"/>
      <c r="C370" s="407"/>
      <c r="D370" s="407"/>
      <c r="E370" s="407"/>
    </row>
    <row r="371" spans="1:5" x14ac:dyDescent="0.25">
      <c r="A371" s="407"/>
      <c r="B371" s="407"/>
      <c r="C371" s="407"/>
      <c r="D371" s="407"/>
      <c r="E371" s="407"/>
    </row>
    <row r="372" spans="1:5" x14ac:dyDescent="0.25">
      <c r="A372" s="407"/>
      <c r="B372" s="407"/>
      <c r="C372" s="407"/>
      <c r="D372" s="407"/>
      <c r="E372" s="407"/>
    </row>
    <row r="373" spans="1:5" x14ac:dyDescent="0.25">
      <c r="A373" s="407"/>
      <c r="B373" s="407"/>
      <c r="C373" s="407"/>
      <c r="D373" s="407"/>
      <c r="E373" s="407"/>
    </row>
    <row r="374" spans="1:5" x14ac:dyDescent="0.25">
      <c r="A374" s="407"/>
      <c r="B374" s="407"/>
      <c r="C374" s="407"/>
      <c r="D374" s="407"/>
      <c r="E374" s="407"/>
    </row>
    <row r="375" spans="1:5" x14ac:dyDescent="0.25">
      <c r="A375" s="407"/>
      <c r="B375" s="407"/>
      <c r="C375" s="407"/>
      <c r="D375" s="407"/>
      <c r="E375" s="407"/>
    </row>
    <row r="376" spans="1:5" x14ac:dyDescent="0.25">
      <c r="A376" s="407"/>
      <c r="B376" s="407"/>
      <c r="C376" s="407"/>
      <c r="D376" s="407"/>
      <c r="E376" s="407"/>
    </row>
    <row r="377" spans="1:5" x14ac:dyDescent="0.25">
      <c r="A377" s="407"/>
      <c r="B377" s="407"/>
      <c r="C377" s="407"/>
      <c r="D377" s="407"/>
      <c r="E377" s="407"/>
    </row>
    <row r="378" spans="1:5" x14ac:dyDescent="0.25">
      <c r="A378" s="407"/>
      <c r="B378" s="407"/>
      <c r="C378" s="407"/>
      <c r="D378" s="407"/>
      <c r="E378" s="407"/>
    </row>
    <row r="379" spans="1:5" x14ac:dyDescent="0.25">
      <c r="A379" s="407"/>
      <c r="B379" s="407"/>
      <c r="C379" s="407"/>
      <c r="D379" s="407"/>
      <c r="E379" s="407"/>
    </row>
    <row r="380" spans="1:5" x14ac:dyDescent="0.25">
      <c r="A380" s="407"/>
      <c r="B380" s="407"/>
      <c r="C380" s="407"/>
      <c r="D380" s="407"/>
      <c r="E380" s="407"/>
    </row>
    <row r="381" spans="1:5" x14ac:dyDescent="0.25">
      <c r="A381" s="407"/>
      <c r="B381" s="407"/>
      <c r="C381" s="407"/>
      <c r="D381" s="407"/>
      <c r="E381" s="407"/>
    </row>
    <row r="382" spans="1:5" x14ac:dyDescent="0.25">
      <c r="A382" s="407"/>
      <c r="B382" s="407"/>
      <c r="C382" s="407"/>
      <c r="D382" s="407"/>
      <c r="E382" s="407"/>
    </row>
    <row r="383" spans="1:5" x14ac:dyDescent="0.25">
      <c r="A383" s="407"/>
      <c r="B383" s="407"/>
      <c r="C383" s="407"/>
      <c r="D383" s="407"/>
      <c r="E383" s="407"/>
    </row>
    <row r="384" spans="1:5" x14ac:dyDescent="0.25">
      <c r="A384" s="407"/>
      <c r="B384" s="407"/>
      <c r="C384" s="407"/>
      <c r="D384" s="407"/>
      <c r="E384" s="407"/>
    </row>
    <row r="385" spans="1:5" x14ac:dyDescent="0.25">
      <c r="A385" s="407"/>
      <c r="B385" s="407"/>
      <c r="C385" s="407"/>
      <c r="D385" s="407"/>
      <c r="E385" s="407"/>
    </row>
    <row r="386" spans="1:5" x14ac:dyDescent="0.25">
      <c r="A386" s="407"/>
      <c r="B386" s="407"/>
      <c r="C386" s="407"/>
      <c r="D386" s="407"/>
      <c r="E386" s="407"/>
    </row>
    <row r="387" spans="1:5" x14ac:dyDescent="0.25">
      <c r="A387" s="407"/>
      <c r="B387" s="407"/>
      <c r="C387" s="407"/>
      <c r="D387" s="407"/>
      <c r="E387" s="407"/>
    </row>
    <row r="388" spans="1:5" x14ac:dyDescent="0.25">
      <c r="A388" s="407"/>
      <c r="B388" s="407"/>
      <c r="C388" s="407"/>
      <c r="D388" s="407"/>
      <c r="E388" s="407"/>
    </row>
    <row r="389" spans="1:5" x14ac:dyDescent="0.25">
      <c r="A389" s="407"/>
      <c r="B389" s="407"/>
      <c r="C389" s="407"/>
      <c r="D389" s="407"/>
      <c r="E389" s="407"/>
    </row>
    <row r="390" spans="1:5" x14ac:dyDescent="0.25">
      <c r="A390" s="407"/>
      <c r="B390" s="407"/>
      <c r="C390" s="407"/>
      <c r="D390" s="407"/>
      <c r="E390" s="407"/>
    </row>
    <row r="391" spans="1:5" x14ac:dyDescent="0.25">
      <c r="A391" s="407"/>
      <c r="B391" s="407"/>
      <c r="C391" s="407"/>
      <c r="D391" s="407"/>
      <c r="E391" s="407"/>
    </row>
    <row r="392" spans="1:5" x14ac:dyDescent="0.25">
      <c r="A392" s="407"/>
      <c r="B392" s="407"/>
      <c r="C392" s="407"/>
      <c r="D392" s="407"/>
      <c r="E392" s="407"/>
    </row>
    <row r="393" spans="1:5" x14ac:dyDescent="0.25">
      <c r="A393" s="407"/>
      <c r="B393" s="407"/>
      <c r="C393" s="407"/>
      <c r="D393" s="407"/>
      <c r="E393" s="407"/>
    </row>
    <row r="394" spans="1:5" x14ac:dyDescent="0.25">
      <c r="A394" s="407"/>
      <c r="B394" s="407"/>
      <c r="C394" s="407"/>
      <c r="D394" s="407"/>
      <c r="E394" s="407"/>
    </row>
    <row r="395" spans="1:5" x14ac:dyDescent="0.25">
      <c r="A395" s="407"/>
      <c r="B395" s="407"/>
      <c r="C395" s="407"/>
      <c r="D395" s="407"/>
      <c r="E395" s="407"/>
    </row>
    <row r="396" spans="1:5" x14ac:dyDescent="0.25">
      <c r="A396" s="407"/>
      <c r="B396" s="407"/>
      <c r="C396" s="407"/>
      <c r="D396" s="407"/>
      <c r="E396" s="407"/>
    </row>
    <row r="397" spans="1:5" x14ac:dyDescent="0.25">
      <c r="A397" s="407"/>
      <c r="B397" s="407"/>
      <c r="C397" s="407"/>
      <c r="D397" s="407"/>
      <c r="E397" s="407"/>
    </row>
    <row r="398" spans="1:5" x14ac:dyDescent="0.25">
      <c r="A398" s="407"/>
      <c r="B398" s="407"/>
      <c r="C398" s="407"/>
      <c r="D398" s="407"/>
      <c r="E398" s="407"/>
    </row>
    <row r="399" spans="1:5" x14ac:dyDescent="0.25">
      <c r="A399" s="407"/>
      <c r="B399" s="407"/>
      <c r="C399" s="407"/>
      <c r="D399" s="407"/>
      <c r="E399" s="407"/>
    </row>
    <row r="400" spans="1:5" x14ac:dyDescent="0.25">
      <c r="A400" s="407"/>
      <c r="B400" s="407"/>
      <c r="C400" s="407"/>
      <c r="D400" s="407"/>
      <c r="E400" s="407"/>
    </row>
    <row r="401" spans="1:5" x14ac:dyDescent="0.25">
      <c r="A401" s="407"/>
      <c r="B401" s="407"/>
      <c r="C401" s="407"/>
      <c r="D401" s="407"/>
      <c r="E401" s="407"/>
    </row>
    <row r="402" spans="1:5" x14ac:dyDescent="0.25">
      <c r="A402" s="407"/>
      <c r="B402" s="407"/>
      <c r="C402" s="407"/>
      <c r="D402" s="407"/>
      <c r="E402" s="407"/>
    </row>
    <row r="403" spans="1:5" x14ac:dyDescent="0.25">
      <c r="A403" s="407"/>
      <c r="B403" s="407"/>
      <c r="C403" s="407"/>
      <c r="D403" s="407"/>
      <c r="E403" s="407"/>
    </row>
    <row r="404" spans="1:5" x14ac:dyDescent="0.25">
      <c r="A404" s="407"/>
      <c r="B404" s="407"/>
      <c r="C404" s="407"/>
      <c r="D404" s="407"/>
      <c r="E404" s="407"/>
    </row>
    <row r="405" spans="1:5" x14ac:dyDescent="0.25">
      <c r="A405" s="407"/>
      <c r="B405" s="407"/>
      <c r="C405" s="407"/>
      <c r="D405" s="407"/>
      <c r="E405" s="407"/>
    </row>
    <row r="406" spans="1:5" x14ac:dyDescent="0.25">
      <c r="A406" s="407"/>
      <c r="B406" s="407"/>
      <c r="C406" s="407"/>
      <c r="D406" s="407"/>
      <c r="E406" s="407"/>
    </row>
    <row r="407" spans="1:5" x14ac:dyDescent="0.25">
      <c r="A407" s="407"/>
      <c r="B407" s="407"/>
      <c r="C407" s="407"/>
      <c r="D407" s="407"/>
      <c r="E407" s="407"/>
    </row>
    <row r="408" spans="1:5" x14ac:dyDescent="0.25">
      <c r="A408" s="407"/>
      <c r="B408" s="407"/>
      <c r="C408" s="407"/>
      <c r="D408" s="407"/>
      <c r="E408" s="407"/>
    </row>
    <row r="409" spans="1:5" x14ac:dyDescent="0.25">
      <c r="A409" s="407"/>
      <c r="B409" s="407"/>
      <c r="C409" s="407"/>
      <c r="D409" s="407"/>
      <c r="E409" s="407"/>
    </row>
    <row r="410" spans="1:5" x14ac:dyDescent="0.25">
      <c r="A410" s="407"/>
      <c r="B410" s="407"/>
      <c r="C410" s="407"/>
      <c r="D410" s="407"/>
      <c r="E410" s="407"/>
    </row>
    <row r="411" spans="1:5" x14ac:dyDescent="0.25">
      <c r="A411" s="407"/>
      <c r="B411" s="407"/>
      <c r="C411" s="407"/>
      <c r="D411" s="407"/>
      <c r="E411" s="407"/>
    </row>
    <row r="412" spans="1:5" x14ac:dyDescent="0.25">
      <c r="A412" s="407"/>
      <c r="B412" s="407"/>
      <c r="C412" s="407"/>
      <c r="D412" s="407"/>
      <c r="E412" s="407"/>
    </row>
    <row r="413" spans="1:5" x14ac:dyDescent="0.25">
      <c r="A413" s="407"/>
      <c r="B413" s="407"/>
      <c r="C413" s="407"/>
      <c r="D413" s="407"/>
      <c r="E413" s="407"/>
    </row>
    <row r="414" spans="1:5" x14ac:dyDescent="0.25">
      <c r="A414" s="407"/>
      <c r="B414" s="407"/>
      <c r="C414" s="407"/>
      <c r="D414" s="407"/>
      <c r="E414" s="407"/>
    </row>
    <row r="415" spans="1:5" x14ac:dyDescent="0.25">
      <c r="A415" s="407"/>
      <c r="B415" s="407"/>
      <c r="C415" s="407"/>
      <c r="D415" s="407"/>
      <c r="E415" s="407"/>
    </row>
    <row r="416" spans="1:5" x14ac:dyDescent="0.25">
      <c r="A416" s="407"/>
      <c r="B416" s="407"/>
      <c r="C416" s="407"/>
      <c r="D416" s="407"/>
      <c r="E416" s="407"/>
    </row>
    <row r="417" spans="1:5" x14ac:dyDescent="0.25">
      <c r="A417" s="407"/>
      <c r="B417" s="407"/>
      <c r="C417" s="407"/>
      <c r="D417" s="407"/>
      <c r="E417" s="407"/>
    </row>
    <row r="418" spans="1:5" x14ac:dyDescent="0.25">
      <c r="A418" s="407"/>
      <c r="B418" s="407"/>
      <c r="C418" s="407"/>
      <c r="D418" s="407"/>
      <c r="E418" s="407"/>
    </row>
    <row r="419" spans="1:5" x14ac:dyDescent="0.25">
      <c r="A419" s="407"/>
      <c r="B419" s="407"/>
      <c r="C419" s="407"/>
      <c r="D419" s="407"/>
      <c r="E419" s="407"/>
    </row>
    <row r="420" spans="1:5" x14ac:dyDescent="0.25">
      <c r="A420" s="407"/>
      <c r="B420" s="407"/>
      <c r="C420" s="407"/>
      <c r="D420" s="407"/>
      <c r="E420" s="407"/>
    </row>
    <row r="421" spans="1:5" x14ac:dyDescent="0.25">
      <c r="A421" s="407"/>
      <c r="B421" s="407"/>
      <c r="C421" s="407"/>
      <c r="D421" s="407"/>
      <c r="E421" s="407"/>
    </row>
    <row r="422" spans="1:5" x14ac:dyDescent="0.25">
      <c r="A422" s="407"/>
      <c r="B422" s="407"/>
      <c r="C422" s="407"/>
      <c r="D422" s="407"/>
      <c r="E422" s="407"/>
    </row>
    <row r="423" spans="1:5" x14ac:dyDescent="0.25">
      <c r="A423" s="407"/>
      <c r="B423" s="407"/>
      <c r="C423" s="407"/>
      <c r="D423" s="407"/>
      <c r="E423" s="407"/>
    </row>
    <row r="424" spans="1:5" x14ac:dyDescent="0.25">
      <c r="A424" s="407"/>
      <c r="B424" s="407"/>
      <c r="C424" s="407"/>
      <c r="D424" s="407"/>
      <c r="E424" s="407"/>
    </row>
    <row r="425" spans="1:5" x14ac:dyDescent="0.25">
      <c r="A425" s="407"/>
      <c r="B425" s="407"/>
      <c r="C425" s="407"/>
      <c r="D425" s="407"/>
      <c r="E425" s="407"/>
    </row>
    <row r="426" spans="1:5" x14ac:dyDescent="0.25">
      <c r="A426" s="407"/>
      <c r="B426" s="407"/>
      <c r="C426" s="407"/>
      <c r="D426" s="407"/>
      <c r="E426" s="407"/>
    </row>
    <row r="427" spans="1:5" x14ac:dyDescent="0.25">
      <c r="A427" s="407"/>
      <c r="B427" s="407"/>
      <c r="C427" s="407"/>
      <c r="D427" s="407"/>
      <c r="E427" s="407"/>
    </row>
    <row r="428" spans="1:5" x14ac:dyDescent="0.25">
      <c r="A428" s="407"/>
      <c r="B428" s="407"/>
      <c r="C428" s="407"/>
      <c r="D428" s="407"/>
      <c r="E428" s="407"/>
    </row>
    <row r="429" spans="1:5" x14ac:dyDescent="0.25">
      <c r="A429" s="407"/>
      <c r="B429" s="407"/>
      <c r="C429" s="407"/>
      <c r="D429" s="407"/>
      <c r="E429" s="407"/>
    </row>
    <row r="430" spans="1:5" x14ac:dyDescent="0.25">
      <c r="A430" s="407"/>
      <c r="B430" s="407"/>
      <c r="C430" s="407"/>
      <c r="D430" s="407"/>
      <c r="E430" s="407"/>
    </row>
    <row r="431" spans="1:5" x14ac:dyDescent="0.25">
      <c r="A431" s="407"/>
      <c r="B431" s="407"/>
      <c r="C431" s="407"/>
      <c r="D431" s="407"/>
      <c r="E431" s="407"/>
    </row>
    <row r="432" spans="1:5" x14ac:dyDescent="0.25">
      <c r="A432" s="407"/>
      <c r="B432" s="407"/>
      <c r="C432" s="407"/>
      <c r="D432" s="407"/>
      <c r="E432" s="407"/>
    </row>
    <row r="433" spans="1:5" x14ac:dyDescent="0.25">
      <c r="A433" s="407"/>
      <c r="B433" s="407"/>
      <c r="C433" s="407"/>
      <c r="D433" s="407"/>
      <c r="E433" s="407"/>
    </row>
    <row r="434" spans="1:5" x14ac:dyDescent="0.25">
      <c r="A434" s="407"/>
      <c r="B434" s="407"/>
      <c r="C434" s="407"/>
      <c r="D434" s="407"/>
      <c r="E434" s="407"/>
    </row>
    <row r="435" spans="1:5" x14ac:dyDescent="0.25">
      <c r="A435" s="407"/>
      <c r="B435" s="407"/>
      <c r="C435" s="407"/>
      <c r="D435" s="407"/>
      <c r="E435" s="407"/>
    </row>
    <row r="436" spans="1:5" x14ac:dyDescent="0.25">
      <c r="A436" s="407"/>
      <c r="B436" s="407"/>
      <c r="C436" s="407"/>
      <c r="D436" s="407"/>
      <c r="E436" s="407"/>
    </row>
    <row r="437" spans="1:5" x14ac:dyDescent="0.25">
      <c r="A437" s="407"/>
      <c r="B437" s="407"/>
      <c r="C437" s="407"/>
      <c r="D437" s="407"/>
      <c r="E437" s="407"/>
    </row>
    <row r="438" spans="1:5" x14ac:dyDescent="0.25">
      <c r="A438" s="407"/>
      <c r="B438" s="407"/>
      <c r="C438" s="407"/>
      <c r="D438" s="407"/>
      <c r="E438" s="407"/>
    </row>
    <row r="439" spans="1:5" x14ac:dyDescent="0.25">
      <c r="A439" s="407"/>
      <c r="B439" s="407"/>
      <c r="C439" s="407"/>
      <c r="D439" s="407"/>
      <c r="E439" s="407"/>
    </row>
    <row r="440" spans="1:5" x14ac:dyDescent="0.25">
      <c r="A440" s="407"/>
      <c r="B440" s="407"/>
      <c r="C440" s="407"/>
      <c r="D440" s="407"/>
      <c r="E440" s="407"/>
    </row>
    <row r="441" spans="1:5" x14ac:dyDescent="0.25">
      <c r="A441" s="407"/>
      <c r="B441" s="407"/>
      <c r="C441" s="407"/>
      <c r="D441" s="407"/>
      <c r="E441" s="407"/>
    </row>
    <row r="442" spans="1:5" x14ac:dyDescent="0.25">
      <c r="A442" s="407"/>
      <c r="B442" s="407"/>
      <c r="C442" s="407"/>
      <c r="D442" s="407"/>
      <c r="E442" s="407"/>
    </row>
    <row r="443" spans="1:5" x14ac:dyDescent="0.25">
      <c r="A443" s="407"/>
      <c r="B443" s="407"/>
      <c r="C443" s="407"/>
      <c r="D443" s="407"/>
      <c r="E443" s="407"/>
    </row>
    <row r="444" spans="1:5" x14ac:dyDescent="0.25">
      <c r="A444" s="407"/>
      <c r="B444" s="407"/>
      <c r="C444" s="407"/>
      <c r="D444" s="407"/>
      <c r="E444" s="407"/>
    </row>
    <row r="445" spans="1:5" x14ac:dyDescent="0.25">
      <c r="A445" s="407"/>
      <c r="B445" s="407"/>
      <c r="C445" s="407"/>
      <c r="D445" s="407"/>
      <c r="E445" s="407"/>
    </row>
    <row r="446" spans="1:5" x14ac:dyDescent="0.25">
      <c r="A446" s="407"/>
      <c r="B446" s="407"/>
      <c r="C446" s="407"/>
      <c r="D446" s="407"/>
      <c r="E446" s="407"/>
    </row>
    <row r="447" spans="1:5" x14ac:dyDescent="0.25">
      <c r="A447" s="407"/>
      <c r="B447" s="407"/>
      <c r="C447" s="407"/>
      <c r="D447" s="407"/>
      <c r="E447" s="407"/>
    </row>
    <row r="448" spans="1:5" x14ac:dyDescent="0.25">
      <c r="A448" s="407"/>
      <c r="B448" s="407"/>
      <c r="C448" s="407"/>
      <c r="D448" s="407"/>
      <c r="E448" s="407"/>
    </row>
    <row r="449" spans="1:5" x14ac:dyDescent="0.25">
      <c r="A449" s="407"/>
      <c r="B449" s="407"/>
      <c r="C449" s="407"/>
      <c r="D449" s="407"/>
      <c r="E449" s="407"/>
    </row>
    <row r="450" spans="1:5" x14ac:dyDescent="0.25">
      <c r="A450" s="407"/>
      <c r="B450" s="407"/>
      <c r="C450" s="407"/>
      <c r="D450" s="407"/>
      <c r="E450" s="407"/>
    </row>
    <row r="451" spans="1:5" x14ac:dyDescent="0.25">
      <c r="A451" s="407"/>
      <c r="B451" s="407"/>
      <c r="C451" s="407"/>
      <c r="D451" s="407"/>
      <c r="E451" s="407"/>
    </row>
    <row r="452" spans="1:5" x14ac:dyDescent="0.25">
      <c r="A452" s="407"/>
      <c r="B452" s="407"/>
      <c r="C452" s="407"/>
      <c r="D452" s="407"/>
      <c r="E452" s="407"/>
    </row>
    <row r="453" spans="1:5" x14ac:dyDescent="0.25">
      <c r="A453" s="407"/>
      <c r="B453" s="407"/>
      <c r="C453" s="407"/>
      <c r="D453" s="407"/>
      <c r="E453" s="407"/>
    </row>
    <row r="454" spans="1:5" x14ac:dyDescent="0.25">
      <c r="A454" s="407"/>
      <c r="B454" s="407"/>
      <c r="C454" s="407"/>
      <c r="D454" s="407"/>
      <c r="E454" s="407"/>
    </row>
    <row r="455" spans="1:5" x14ac:dyDescent="0.25">
      <c r="A455" s="407"/>
      <c r="B455" s="407"/>
      <c r="C455" s="407"/>
      <c r="D455" s="407"/>
      <c r="E455" s="407"/>
    </row>
    <row r="456" spans="1:5" x14ac:dyDescent="0.25">
      <c r="A456" s="407"/>
      <c r="B456" s="407"/>
      <c r="C456" s="407"/>
      <c r="D456" s="407"/>
      <c r="E456" s="407"/>
    </row>
    <row r="457" spans="1:5" x14ac:dyDescent="0.25">
      <c r="A457" s="407"/>
      <c r="B457" s="407"/>
      <c r="C457" s="407"/>
      <c r="D457" s="407"/>
      <c r="E457" s="407"/>
    </row>
    <row r="458" spans="1:5" x14ac:dyDescent="0.25">
      <c r="A458" s="407"/>
      <c r="B458" s="407"/>
      <c r="C458" s="407"/>
      <c r="D458" s="407"/>
      <c r="E458" s="407"/>
    </row>
    <row r="459" spans="1:5" x14ac:dyDescent="0.25">
      <c r="A459" s="407"/>
      <c r="B459" s="407"/>
      <c r="C459" s="407"/>
      <c r="D459" s="407"/>
      <c r="E459" s="407"/>
    </row>
    <row r="460" spans="1:5" x14ac:dyDescent="0.25">
      <c r="A460" s="407"/>
      <c r="B460" s="407"/>
      <c r="C460" s="407"/>
      <c r="D460" s="407"/>
      <c r="E460" s="407"/>
    </row>
    <row r="461" spans="1:5" x14ac:dyDescent="0.25">
      <c r="A461" s="407"/>
      <c r="B461" s="407"/>
      <c r="C461" s="407"/>
      <c r="D461" s="407"/>
      <c r="E461" s="407"/>
    </row>
    <row r="462" spans="1:5" x14ac:dyDescent="0.25">
      <c r="A462" s="407"/>
      <c r="B462" s="407"/>
      <c r="C462" s="407"/>
      <c r="D462" s="407"/>
      <c r="E462" s="407"/>
    </row>
    <row r="463" spans="1:5" x14ac:dyDescent="0.25">
      <c r="A463" s="407"/>
      <c r="B463" s="407"/>
      <c r="C463" s="407"/>
      <c r="D463" s="407"/>
      <c r="E463" s="407"/>
    </row>
    <row r="464" spans="1:5" x14ac:dyDescent="0.25">
      <c r="A464" s="407"/>
      <c r="B464" s="407"/>
      <c r="C464" s="407"/>
      <c r="D464" s="407"/>
      <c r="E464" s="407"/>
    </row>
    <row r="465" spans="1:5" x14ac:dyDescent="0.25">
      <c r="A465" s="407"/>
      <c r="B465" s="407"/>
      <c r="C465" s="407"/>
      <c r="D465" s="407"/>
      <c r="E465" s="407"/>
    </row>
    <row r="466" spans="1:5" x14ac:dyDescent="0.25">
      <c r="A466" s="407"/>
      <c r="B466" s="407"/>
      <c r="C466" s="407"/>
      <c r="D466" s="407"/>
      <c r="E466" s="407"/>
    </row>
    <row r="467" spans="1:5" x14ac:dyDescent="0.25">
      <c r="A467" s="407"/>
      <c r="B467" s="407"/>
      <c r="C467" s="407"/>
      <c r="D467" s="407"/>
      <c r="E467" s="407"/>
    </row>
    <row r="468" spans="1:5" x14ac:dyDescent="0.25">
      <c r="A468" s="407"/>
      <c r="B468" s="407"/>
      <c r="C468" s="407"/>
      <c r="D468" s="407"/>
      <c r="E468" s="407"/>
    </row>
    <row r="469" spans="1:5" x14ac:dyDescent="0.25">
      <c r="A469" s="407"/>
      <c r="B469" s="407"/>
      <c r="C469" s="407"/>
      <c r="D469" s="407"/>
      <c r="E469" s="407"/>
    </row>
    <row r="470" spans="1:5" x14ac:dyDescent="0.25">
      <c r="A470" s="407"/>
      <c r="B470" s="407"/>
      <c r="C470" s="407"/>
      <c r="D470" s="407"/>
      <c r="E470" s="407"/>
    </row>
    <row r="471" spans="1:5" x14ac:dyDescent="0.25">
      <c r="A471" s="407"/>
      <c r="B471" s="407"/>
      <c r="C471" s="407"/>
      <c r="D471" s="407"/>
      <c r="E471" s="407"/>
    </row>
    <row r="472" spans="1:5" x14ac:dyDescent="0.25">
      <c r="A472" s="407"/>
      <c r="B472" s="407"/>
      <c r="C472" s="407"/>
      <c r="D472" s="407"/>
      <c r="E472" s="407"/>
    </row>
    <row r="473" spans="1:5" x14ac:dyDescent="0.25">
      <c r="A473" s="407"/>
      <c r="B473" s="407"/>
      <c r="C473" s="407"/>
      <c r="D473" s="407"/>
      <c r="E473" s="407"/>
    </row>
    <row r="474" spans="1:5" x14ac:dyDescent="0.25">
      <c r="A474" s="407"/>
      <c r="B474" s="407"/>
      <c r="C474" s="407"/>
      <c r="D474" s="407"/>
      <c r="E474" s="407"/>
    </row>
    <row r="475" spans="1:5" x14ac:dyDescent="0.25">
      <c r="A475" s="407"/>
      <c r="B475" s="407"/>
      <c r="C475" s="407"/>
      <c r="D475" s="407"/>
      <c r="E475" s="407"/>
    </row>
    <row r="476" spans="1:5" x14ac:dyDescent="0.25">
      <c r="A476" s="407"/>
      <c r="B476" s="407"/>
      <c r="C476" s="407"/>
      <c r="D476" s="407"/>
      <c r="E476" s="407"/>
    </row>
    <row r="477" spans="1:5" x14ac:dyDescent="0.25">
      <c r="A477" s="407"/>
      <c r="B477" s="407"/>
      <c r="C477" s="407"/>
      <c r="D477" s="407"/>
      <c r="E477" s="407"/>
    </row>
    <row r="478" spans="1:5" x14ac:dyDescent="0.25">
      <c r="A478" s="407"/>
      <c r="B478" s="407"/>
      <c r="C478" s="407"/>
      <c r="D478" s="407"/>
      <c r="E478" s="407"/>
    </row>
    <row r="479" spans="1:5" x14ac:dyDescent="0.25">
      <c r="A479" s="407"/>
      <c r="B479" s="407"/>
      <c r="C479" s="407"/>
      <c r="D479" s="407"/>
      <c r="E479" s="407"/>
    </row>
    <row r="480" spans="1:5" x14ac:dyDescent="0.25">
      <c r="A480" s="407"/>
      <c r="B480" s="407"/>
      <c r="C480" s="407"/>
      <c r="D480" s="407"/>
      <c r="E480" s="407"/>
    </row>
    <row r="481" spans="1:5" x14ac:dyDescent="0.25">
      <c r="A481" s="407"/>
      <c r="B481" s="407"/>
      <c r="C481" s="407"/>
      <c r="D481" s="407"/>
      <c r="E481" s="407"/>
    </row>
    <row r="482" spans="1:5" x14ac:dyDescent="0.25">
      <c r="A482" s="407"/>
      <c r="B482" s="407"/>
      <c r="C482" s="407"/>
      <c r="D482" s="407"/>
      <c r="E482" s="407"/>
    </row>
    <row r="483" spans="1:5" x14ac:dyDescent="0.25">
      <c r="A483" s="407"/>
      <c r="B483" s="407"/>
      <c r="C483" s="407"/>
      <c r="D483" s="407"/>
      <c r="E483" s="407"/>
    </row>
    <row r="484" spans="1:5" x14ac:dyDescent="0.25">
      <c r="A484" s="407"/>
      <c r="B484" s="407"/>
      <c r="C484" s="407"/>
      <c r="D484" s="407"/>
      <c r="E484" s="407"/>
    </row>
    <row r="485" spans="1:5" x14ac:dyDescent="0.25">
      <c r="A485" s="407"/>
      <c r="B485" s="407"/>
      <c r="C485" s="407"/>
      <c r="D485" s="407"/>
      <c r="E485" s="407"/>
    </row>
    <row r="486" spans="1:5" x14ac:dyDescent="0.25">
      <c r="A486" s="407"/>
      <c r="B486" s="407"/>
      <c r="C486" s="407"/>
      <c r="D486" s="407"/>
      <c r="E486" s="407"/>
    </row>
    <row r="487" spans="1:5" x14ac:dyDescent="0.25">
      <c r="A487" s="407"/>
      <c r="B487" s="407"/>
      <c r="C487" s="407"/>
      <c r="D487" s="407"/>
      <c r="E487" s="407"/>
    </row>
    <row r="488" spans="1:5" x14ac:dyDescent="0.25">
      <c r="A488" s="407"/>
      <c r="B488" s="407"/>
      <c r="C488" s="407"/>
      <c r="D488" s="407"/>
      <c r="E488" s="407"/>
    </row>
    <row r="489" spans="1:5" x14ac:dyDescent="0.25">
      <c r="A489" s="407"/>
      <c r="B489" s="407"/>
      <c r="C489" s="407"/>
      <c r="D489" s="407"/>
      <c r="E489" s="407"/>
    </row>
    <row r="490" spans="1:5" x14ac:dyDescent="0.25">
      <c r="A490" s="407"/>
      <c r="B490" s="407"/>
      <c r="C490" s="407"/>
      <c r="D490" s="407"/>
      <c r="E490" s="407"/>
    </row>
    <row r="491" spans="1:5" x14ac:dyDescent="0.25">
      <c r="A491" s="407"/>
      <c r="B491" s="407"/>
      <c r="C491" s="407"/>
      <c r="D491" s="407"/>
      <c r="E491" s="407"/>
    </row>
    <row r="492" spans="1:5" x14ac:dyDescent="0.25">
      <c r="A492" s="407"/>
      <c r="B492" s="407"/>
      <c r="C492" s="407"/>
      <c r="D492" s="407"/>
      <c r="E492" s="407"/>
    </row>
    <row r="493" spans="1:5" x14ac:dyDescent="0.25">
      <c r="A493" s="407"/>
      <c r="B493" s="407"/>
      <c r="C493" s="407"/>
      <c r="D493" s="407"/>
      <c r="E493" s="407"/>
    </row>
    <row r="494" spans="1:5" x14ac:dyDescent="0.25">
      <c r="A494" s="407"/>
      <c r="B494" s="407"/>
      <c r="C494" s="407"/>
      <c r="D494" s="407"/>
      <c r="E494" s="407"/>
    </row>
    <row r="495" spans="1:5" x14ac:dyDescent="0.25">
      <c r="A495" s="407"/>
      <c r="B495" s="407"/>
      <c r="C495" s="407"/>
      <c r="D495" s="407"/>
      <c r="E495" s="407"/>
    </row>
    <row r="496" spans="1:5" x14ac:dyDescent="0.25">
      <c r="A496" s="407"/>
      <c r="B496" s="407"/>
      <c r="C496" s="407"/>
      <c r="D496" s="407"/>
      <c r="E496" s="407"/>
    </row>
    <row r="497" spans="1:5" x14ac:dyDescent="0.25">
      <c r="A497" s="407"/>
      <c r="B497" s="407"/>
      <c r="C497" s="407"/>
      <c r="D497" s="407"/>
      <c r="E497" s="407"/>
    </row>
    <row r="498" spans="1:5" x14ac:dyDescent="0.25">
      <c r="A498" s="407"/>
      <c r="B498" s="407"/>
      <c r="C498" s="407"/>
      <c r="D498" s="407"/>
      <c r="E498" s="407"/>
    </row>
    <row r="499" spans="1:5" x14ac:dyDescent="0.25">
      <c r="A499" s="407"/>
      <c r="B499" s="407"/>
      <c r="C499" s="407"/>
      <c r="D499" s="407"/>
      <c r="E499" s="407"/>
    </row>
    <row r="500" spans="1:5" x14ac:dyDescent="0.25">
      <c r="A500" s="407"/>
      <c r="B500" s="407"/>
      <c r="C500" s="407"/>
      <c r="D500" s="407"/>
      <c r="E500" s="407"/>
    </row>
    <row r="501" spans="1:5" x14ac:dyDescent="0.25">
      <c r="A501" s="407"/>
      <c r="B501" s="407"/>
      <c r="C501" s="407"/>
      <c r="D501" s="407"/>
      <c r="E501" s="407"/>
    </row>
    <row r="502" spans="1:5" x14ac:dyDescent="0.25">
      <c r="A502" s="407"/>
      <c r="B502" s="407"/>
      <c r="C502" s="407"/>
      <c r="D502" s="407"/>
      <c r="E502" s="407"/>
    </row>
    <row r="503" spans="1:5" x14ac:dyDescent="0.25">
      <c r="A503" s="407"/>
      <c r="B503" s="407"/>
      <c r="C503" s="407"/>
      <c r="D503" s="407"/>
      <c r="E503" s="407"/>
    </row>
    <row r="504" spans="1:5" x14ac:dyDescent="0.25">
      <c r="A504" s="407"/>
      <c r="B504" s="407"/>
      <c r="C504" s="407"/>
      <c r="D504" s="407"/>
      <c r="E504" s="407"/>
    </row>
    <row r="505" spans="1:5" x14ac:dyDescent="0.25">
      <c r="A505" s="407"/>
      <c r="B505" s="407"/>
      <c r="C505" s="407"/>
      <c r="D505" s="407"/>
      <c r="E505" s="407"/>
    </row>
    <row r="506" spans="1:5" x14ac:dyDescent="0.25">
      <c r="A506" s="407"/>
      <c r="B506" s="407"/>
      <c r="C506" s="407"/>
      <c r="D506" s="407"/>
      <c r="E506" s="407"/>
    </row>
    <row r="507" spans="1:5" x14ac:dyDescent="0.25">
      <c r="A507" s="407"/>
      <c r="B507" s="407"/>
      <c r="C507" s="407"/>
      <c r="D507" s="407"/>
      <c r="E507" s="407"/>
    </row>
    <row r="508" spans="1:5" x14ac:dyDescent="0.25">
      <c r="A508" s="407"/>
      <c r="B508" s="407"/>
      <c r="C508" s="407"/>
      <c r="D508" s="407"/>
      <c r="E508" s="407"/>
    </row>
    <row r="509" spans="1:5" x14ac:dyDescent="0.25">
      <c r="A509" s="407"/>
      <c r="B509" s="407"/>
      <c r="C509" s="407"/>
      <c r="D509" s="407"/>
      <c r="E509" s="407"/>
    </row>
    <row r="510" spans="1:5" x14ac:dyDescent="0.25">
      <c r="A510" s="407"/>
      <c r="B510" s="407"/>
      <c r="C510" s="407"/>
      <c r="D510" s="407"/>
      <c r="E510" s="407"/>
    </row>
    <row r="511" spans="1:5" x14ac:dyDescent="0.25">
      <c r="A511" s="407"/>
      <c r="B511" s="407"/>
      <c r="C511" s="407"/>
      <c r="D511" s="407"/>
      <c r="E511" s="407"/>
    </row>
    <row r="512" spans="1:5" x14ac:dyDescent="0.25">
      <c r="A512" s="407"/>
      <c r="B512" s="407"/>
      <c r="C512" s="407"/>
      <c r="D512" s="407"/>
      <c r="E512" s="407"/>
    </row>
    <row r="513" spans="1:5" x14ac:dyDescent="0.25">
      <c r="A513" s="407"/>
      <c r="B513" s="407"/>
      <c r="C513" s="407"/>
      <c r="D513" s="407"/>
      <c r="E513" s="407"/>
    </row>
    <row r="514" spans="1:5" x14ac:dyDescent="0.25">
      <c r="A514" s="407"/>
      <c r="B514" s="407"/>
      <c r="C514" s="407"/>
      <c r="D514" s="407"/>
      <c r="E514" s="407"/>
    </row>
    <row r="515" spans="1:5" x14ac:dyDescent="0.25">
      <c r="A515" s="407"/>
      <c r="B515" s="407"/>
      <c r="C515" s="407"/>
      <c r="D515" s="407"/>
      <c r="E515" s="407"/>
    </row>
    <row r="516" spans="1:5" x14ac:dyDescent="0.25">
      <c r="A516" s="407"/>
      <c r="B516" s="407"/>
      <c r="C516" s="407"/>
      <c r="D516" s="407"/>
      <c r="E516" s="407"/>
    </row>
    <row r="517" spans="1:5" x14ac:dyDescent="0.25">
      <c r="A517" s="407"/>
      <c r="B517" s="407"/>
      <c r="C517" s="407"/>
      <c r="D517" s="407"/>
      <c r="E517" s="407"/>
    </row>
    <row r="518" spans="1:5" x14ac:dyDescent="0.25">
      <c r="A518" s="407"/>
      <c r="B518" s="407"/>
      <c r="C518" s="407"/>
      <c r="D518" s="407"/>
      <c r="E518" s="407"/>
    </row>
    <row r="519" spans="1:5" x14ac:dyDescent="0.25">
      <c r="A519" s="407"/>
      <c r="B519" s="407"/>
      <c r="C519" s="407"/>
      <c r="D519" s="407"/>
      <c r="E519" s="407"/>
    </row>
    <row r="520" spans="1:5" x14ac:dyDescent="0.25">
      <c r="A520" s="407"/>
      <c r="B520" s="407"/>
      <c r="C520" s="407"/>
      <c r="D520" s="407"/>
      <c r="E520" s="407"/>
    </row>
    <row r="521" spans="1:5" x14ac:dyDescent="0.25">
      <c r="A521" s="407"/>
      <c r="B521" s="407"/>
      <c r="C521" s="407"/>
      <c r="D521" s="407"/>
      <c r="E521" s="407"/>
    </row>
    <row r="522" spans="1:5" x14ac:dyDescent="0.25">
      <c r="A522" s="407"/>
      <c r="B522" s="407"/>
      <c r="C522" s="407"/>
      <c r="D522" s="407"/>
      <c r="E522" s="407"/>
    </row>
    <row r="523" spans="1:5" x14ac:dyDescent="0.25">
      <c r="A523" s="407"/>
      <c r="B523" s="407"/>
      <c r="C523" s="407"/>
      <c r="D523" s="407"/>
      <c r="E523" s="407"/>
    </row>
    <row r="524" spans="1:5" x14ac:dyDescent="0.25">
      <c r="A524" s="407"/>
      <c r="B524" s="407"/>
      <c r="C524" s="407"/>
      <c r="D524" s="407"/>
      <c r="E524" s="407"/>
    </row>
    <row r="525" spans="1:5" x14ac:dyDescent="0.25">
      <c r="A525" s="407"/>
      <c r="B525" s="407"/>
      <c r="C525" s="407"/>
      <c r="D525" s="407"/>
      <c r="E525" s="407"/>
    </row>
    <row r="526" spans="1:5" x14ac:dyDescent="0.25">
      <c r="A526" s="407"/>
      <c r="B526" s="407"/>
      <c r="C526" s="407"/>
      <c r="D526" s="407"/>
      <c r="E526" s="407"/>
    </row>
    <row r="527" spans="1:5" x14ac:dyDescent="0.25">
      <c r="A527" s="407"/>
      <c r="B527" s="407"/>
      <c r="C527" s="407"/>
      <c r="D527" s="407"/>
      <c r="E527" s="407"/>
    </row>
    <row r="528" spans="1:5" x14ac:dyDescent="0.25">
      <c r="A528" s="407"/>
      <c r="B528" s="407"/>
      <c r="C528" s="407"/>
      <c r="D528" s="407"/>
      <c r="E528" s="407"/>
    </row>
    <row r="529" spans="1:5" x14ac:dyDescent="0.25">
      <c r="A529" s="407"/>
      <c r="B529" s="407"/>
      <c r="C529" s="407"/>
      <c r="D529" s="407"/>
      <c r="E529" s="407"/>
    </row>
    <row r="530" spans="1:5" x14ac:dyDescent="0.25">
      <c r="A530" s="407"/>
      <c r="B530" s="407"/>
      <c r="C530" s="407"/>
      <c r="D530" s="407"/>
      <c r="E530" s="407"/>
    </row>
    <row r="531" spans="1:5" x14ac:dyDescent="0.25">
      <c r="A531" s="407"/>
      <c r="B531" s="407"/>
      <c r="C531" s="407"/>
      <c r="D531" s="407"/>
      <c r="E531" s="407"/>
    </row>
    <row r="532" spans="1:5" x14ac:dyDescent="0.25">
      <c r="A532" s="407"/>
      <c r="B532" s="407"/>
      <c r="C532" s="407"/>
      <c r="D532" s="407"/>
      <c r="E532" s="407"/>
    </row>
    <row r="533" spans="1:5" x14ac:dyDescent="0.25">
      <c r="A533" s="407"/>
      <c r="B533" s="407"/>
      <c r="C533" s="407"/>
      <c r="D533" s="407"/>
      <c r="E533" s="407"/>
    </row>
    <row r="534" spans="1:5" x14ac:dyDescent="0.25">
      <c r="A534" s="407"/>
      <c r="B534" s="407"/>
      <c r="C534" s="407"/>
      <c r="D534" s="407"/>
      <c r="E534" s="407"/>
    </row>
    <row r="535" spans="1:5" x14ac:dyDescent="0.25">
      <c r="A535" s="407"/>
      <c r="B535" s="407"/>
      <c r="C535" s="407"/>
      <c r="D535" s="407"/>
      <c r="E535" s="407"/>
    </row>
    <row r="536" spans="1:5" x14ac:dyDescent="0.25">
      <c r="A536" s="407"/>
      <c r="B536" s="407"/>
      <c r="C536" s="407"/>
      <c r="D536" s="407"/>
      <c r="E536" s="407"/>
    </row>
    <row r="537" spans="1:5" x14ac:dyDescent="0.25">
      <c r="A537" s="407"/>
      <c r="B537" s="407"/>
      <c r="C537" s="407"/>
      <c r="D537" s="407"/>
      <c r="E537" s="407"/>
    </row>
    <row r="538" spans="1:5" x14ac:dyDescent="0.25">
      <c r="A538" s="407"/>
      <c r="B538" s="407"/>
      <c r="C538" s="407"/>
      <c r="D538" s="407"/>
      <c r="E538" s="407"/>
    </row>
    <row r="539" spans="1:5" x14ac:dyDescent="0.25">
      <c r="A539" s="407"/>
      <c r="B539" s="407"/>
      <c r="C539" s="407"/>
      <c r="D539" s="407"/>
      <c r="E539" s="407"/>
    </row>
    <row r="540" spans="1:5" x14ac:dyDescent="0.25">
      <c r="A540" s="407"/>
      <c r="B540" s="407"/>
      <c r="C540" s="407"/>
      <c r="D540" s="407"/>
      <c r="E540" s="407"/>
    </row>
    <row r="541" spans="1:5" x14ac:dyDescent="0.25">
      <c r="A541" s="407"/>
      <c r="B541" s="407"/>
      <c r="C541" s="407"/>
      <c r="D541" s="407"/>
      <c r="E541" s="407"/>
    </row>
    <row r="542" spans="1:5" x14ac:dyDescent="0.25">
      <c r="A542" s="407"/>
      <c r="B542" s="407"/>
      <c r="C542" s="407"/>
      <c r="D542" s="407"/>
      <c r="E542" s="407"/>
    </row>
    <row r="543" spans="1:5" x14ac:dyDescent="0.25">
      <c r="A543" s="407"/>
      <c r="B543" s="407"/>
      <c r="C543" s="407"/>
      <c r="D543" s="407"/>
      <c r="E543" s="407"/>
    </row>
    <row r="544" spans="1:5" x14ac:dyDescent="0.25">
      <c r="A544" s="407"/>
      <c r="B544" s="407"/>
      <c r="C544" s="407"/>
      <c r="D544" s="407"/>
      <c r="E544" s="407"/>
    </row>
    <row r="545" spans="1:5" x14ac:dyDescent="0.25">
      <c r="A545" s="407"/>
      <c r="B545" s="407"/>
      <c r="C545" s="407"/>
      <c r="D545" s="407"/>
      <c r="E545" s="407"/>
    </row>
    <row r="546" spans="1:5" x14ac:dyDescent="0.25">
      <c r="A546" s="407"/>
      <c r="B546" s="407"/>
      <c r="C546" s="407"/>
      <c r="D546" s="407"/>
      <c r="E546" s="407"/>
    </row>
    <row r="547" spans="1:5" x14ac:dyDescent="0.25">
      <c r="A547" s="407"/>
      <c r="B547" s="407"/>
      <c r="C547" s="407"/>
      <c r="D547" s="407"/>
      <c r="E547" s="407"/>
    </row>
    <row r="548" spans="1:5" x14ac:dyDescent="0.25">
      <c r="A548" s="407"/>
      <c r="B548" s="407"/>
      <c r="C548" s="407"/>
      <c r="D548" s="407"/>
      <c r="E548" s="407"/>
    </row>
    <row r="549" spans="1:5" x14ac:dyDescent="0.25">
      <c r="A549" s="407"/>
      <c r="B549" s="407"/>
      <c r="C549" s="407"/>
      <c r="D549" s="407"/>
      <c r="E549" s="407"/>
    </row>
    <row r="550" spans="1:5" x14ac:dyDescent="0.25">
      <c r="A550" s="407"/>
      <c r="B550" s="407"/>
      <c r="C550" s="407"/>
      <c r="D550" s="407"/>
      <c r="E550" s="407"/>
    </row>
    <row r="551" spans="1:5" x14ac:dyDescent="0.25">
      <c r="A551" s="407"/>
      <c r="B551" s="407"/>
      <c r="C551" s="407"/>
      <c r="D551" s="407"/>
      <c r="E551" s="407"/>
    </row>
    <row r="552" spans="1:5" x14ac:dyDescent="0.25">
      <c r="A552" s="407"/>
      <c r="B552" s="407"/>
      <c r="C552" s="407"/>
      <c r="D552" s="407"/>
      <c r="E552" s="407"/>
    </row>
    <row r="553" spans="1:5" x14ac:dyDescent="0.25">
      <c r="A553" s="407"/>
      <c r="B553" s="407"/>
      <c r="C553" s="407"/>
      <c r="D553" s="407"/>
      <c r="E553" s="407"/>
    </row>
    <row r="554" spans="1:5" x14ac:dyDescent="0.25">
      <c r="A554" s="407"/>
      <c r="B554" s="407"/>
      <c r="C554" s="407"/>
      <c r="D554" s="407"/>
      <c r="E554" s="407"/>
    </row>
    <row r="555" spans="1:5" x14ac:dyDescent="0.25">
      <c r="A555" s="407"/>
      <c r="B555" s="407"/>
      <c r="C555" s="407"/>
      <c r="D555" s="407"/>
      <c r="E555" s="407"/>
    </row>
    <row r="556" spans="1:5" x14ac:dyDescent="0.25">
      <c r="A556" s="407"/>
      <c r="B556" s="407"/>
      <c r="C556" s="407"/>
      <c r="D556" s="407"/>
      <c r="E556" s="407"/>
    </row>
    <row r="557" spans="1:5" x14ac:dyDescent="0.25">
      <c r="A557" s="407"/>
      <c r="B557" s="407"/>
      <c r="C557" s="407"/>
      <c r="D557" s="407"/>
      <c r="E557" s="407"/>
    </row>
    <row r="558" spans="1:5" x14ac:dyDescent="0.25">
      <c r="A558" s="407"/>
      <c r="B558" s="407"/>
      <c r="C558" s="407"/>
      <c r="D558" s="407"/>
      <c r="E558" s="407"/>
    </row>
    <row r="559" spans="1:5" x14ac:dyDescent="0.25">
      <c r="A559" s="407"/>
      <c r="B559" s="407"/>
      <c r="C559" s="407"/>
      <c r="D559" s="407"/>
      <c r="E559" s="407"/>
    </row>
    <row r="560" spans="1:5" x14ac:dyDescent="0.25">
      <c r="A560" s="407"/>
      <c r="B560" s="407"/>
      <c r="C560" s="407"/>
      <c r="D560" s="407"/>
      <c r="E560" s="407"/>
    </row>
    <row r="561" spans="1:5" x14ac:dyDescent="0.25">
      <c r="A561" s="407"/>
      <c r="B561" s="407"/>
      <c r="C561" s="407"/>
      <c r="D561" s="407"/>
      <c r="E561" s="407"/>
    </row>
    <row r="562" spans="1:5" x14ac:dyDescent="0.25">
      <c r="A562" s="407"/>
      <c r="B562" s="407"/>
      <c r="C562" s="407"/>
      <c r="D562" s="407"/>
      <c r="E562" s="407"/>
    </row>
    <row r="563" spans="1:5" x14ac:dyDescent="0.25">
      <c r="A563" s="407"/>
      <c r="B563" s="407"/>
      <c r="C563" s="407"/>
      <c r="D563" s="407"/>
      <c r="E563" s="407"/>
    </row>
    <row r="564" spans="1:5" x14ac:dyDescent="0.25">
      <c r="A564" s="407"/>
      <c r="B564" s="407"/>
      <c r="C564" s="407"/>
      <c r="D564" s="407"/>
      <c r="E564" s="407"/>
    </row>
    <row r="565" spans="1:5" x14ac:dyDescent="0.25">
      <c r="A565" s="407"/>
      <c r="B565" s="407"/>
      <c r="C565" s="407"/>
      <c r="D565" s="407"/>
      <c r="E565" s="407"/>
    </row>
    <row r="566" spans="1:5" x14ac:dyDescent="0.25">
      <c r="A566" s="407"/>
      <c r="B566" s="407"/>
      <c r="C566" s="407"/>
      <c r="D566" s="407"/>
      <c r="E566" s="407"/>
    </row>
    <row r="567" spans="1:5" x14ac:dyDescent="0.25">
      <c r="A567" s="407"/>
      <c r="B567" s="407"/>
      <c r="C567" s="407"/>
      <c r="D567" s="407"/>
      <c r="E567" s="407"/>
    </row>
    <row r="568" spans="1:5" x14ac:dyDescent="0.25">
      <c r="A568" s="407"/>
      <c r="B568" s="407"/>
      <c r="C568" s="407"/>
      <c r="D568" s="407"/>
      <c r="E568" s="407"/>
    </row>
    <row r="569" spans="1:5" x14ac:dyDescent="0.25">
      <c r="A569" s="407"/>
      <c r="B569" s="407"/>
      <c r="C569" s="407"/>
      <c r="D569" s="407"/>
      <c r="E569" s="407"/>
    </row>
    <row r="570" spans="1:5" x14ac:dyDescent="0.25">
      <c r="A570" s="407"/>
      <c r="B570" s="407"/>
      <c r="C570" s="407"/>
      <c r="D570" s="407"/>
      <c r="E570" s="407"/>
    </row>
    <row r="571" spans="1:5" x14ac:dyDescent="0.25">
      <c r="A571" s="407"/>
      <c r="B571" s="407"/>
      <c r="C571" s="407"/>
      <c r="D571" s="407"/>
      <c r="E571" s="407"/>
    </row>
    <row r="572" spans="1:5" x14ac:dyDescent="0.25">
      <c r="A572" s="407"/>
      <c r="B572" s="407"/>
      <c r="C572" s="407"/>
      <c r="D572" s="407"/>
      <c r="E572" s="407"/>
    </row>
    <row r="573" spans="1:5" x14ac:dyDescent="0.25">
      <c r="A573" s="407"/>
      <c r="B573" s="407"/>
      <c r="C573" s="407"/>
      <c r="D573" s="407"/>
      <c r="E573" s="407"/>
    </row>
    <row r="574" spans="1:5" x14ac:dyDescent="0.25">
      <c r="A574" s="407"/>
      <c r="B574" s="407"/>
      <c r="C574" s="407"/>
      <c r="D574" s="407"/>
      <c r="E574" s="407"/>
    </row>
    <row r="575" spans="1:5" x14ac:dyDescent="0.25">
      <c r="A575" s="407"/>
      <c r="B575" s="407"/>
      <c r="C575" s="407"/>
      <c r="D575" s="407"/>
      <c r="E575" s="407"/>
    </row>
    <row r="576" spans="1:5" x14ac:dyDescent="0.25">
      <c r="A576" s="407"/>
      <c r="B576" s="407"/>
      <c r="C576" s="407"/>
      <c r="D576" s="407"/>
      <c r="E576" s="407"/>
    </row>
    <row r="577" spans="1:5" x14ac:dyDescent="0.25">
      <c r="A577" s="407"/>
      <c r="B577" s="407"/>
      <c r="C577" s="407"/>
      <c r="D577" s="407"/>
      <c r="E577" s="407"/>
    </row>
    <row r="578" spans="1:5" x14ac:dyDescent="0.25">
      <c r="A578" s="407"/>
      <c r="B578" s="407"/>
      <c r="C578" s="407"/>
      <c r="D578" s="407"/>
      <c r="E578" s="407"/>
    </row>
    <row r="579" spans="1:5" x14ac:dyDescent="0.25">
      <c r="A579" s="407"/>
      <c r="B579" s="407"/>
      <c r="C579" s="407"/>
      <c r="D579" s="407"/>
      <c r="E579" s="407"/>
    </row>
    <row r="580" spans="1:5" x14ac:dyDescent="0.25">
      <c r="A580" s="407"/>
      <c r="B580" s="407"/>
      <c r="C580" s="407"/>
      <c r="D580" s="407"/>
      <c r="E580" s="407"/>
    </row>
    <row r="581" spans="1:5" x14ac:dyDescent="0.25">
      <c r="A581" s="407"/>
      <c r="B581" s="407"/>
      <c r="C581" s="407"/>
      <c r="D581" s="407"/>
      <c r="E581" s="407"/>
    </row>
    <row r="582" spans="1:5" x14ac:dyDescent="0.25">
      <c r="A582" s="407"/>
      <c r="B582" s="407"/>
      <c r="C582" s="407"/>
      <c r="D582" s="407"/>
      <c r="E582" s="407"/>
    </row>
    <row r="583" spans="1:5" x14ac:dyDescent="0.25">
      <c r="A583" s="407"/>
      <c r="B583" s="407"/>
      <c r="C583" s="407"/>
      <c r="D583" s="407"/>
      <c r="E583" s="407"/>
    </row>
    <row r="584" spans="1:5" x14ac:dyDescent="0.25">
      <c r="A584" s="407"/>
      <c r="B584" s="407"/>
      <c r="C584" s="407"/>
      <c r="D584" s="407"/>
      <c r="E584" s="407"/>
    </row>
    <row r="585" spans="1:5" x14ac:dyDescent="0.25">
      <c r="A585" s="407"/>
      <c r="B585" s="407"/>
      <c r="C585" s="407"/>
      <c r="D585" s="407"/>
      <c r="E585" s="407"/>
    </row>
    <row r="586" spans="1:5" x14ac:dyDescent="0.25">
      <c r="A586" s="407"/>
      <c r="B586" s="407"/>
      <c r="C586" s="407"/>
      <c r="D586" s="407"/>
      <c r="E586" s="407"/>
    </row>
    <row r="587" spans="1:5" x14ac:dyDescent="0.25">
      <c r="A587" s="407"/>
      <c r="B587" s="407"/>
      <c r="C587" s="407"/>
      <c r="D587" s="407"/>
      <c r="E587" s="407"/>
    </row>
    <row r="588" spans="1:5" x14ac:dyDescent="0.25">
      <c r="A588" s="407"/>
      <c r="B588" s="407"/>
      <c r="C588" s="407"/>
      <c r="D588" s="407"/>
      <c r="E588" s="407"/>
    </row>
    <row r="589" spans="1:5" x14ac:dyDescent="0.25">
      <c r="A589" s="407"/>
      <c r="B589" s="407"/>
      <c r="C589" s="407"/>
      <c r="D589" s="407"/>
      <c r="E589" s="407"/>
    </row>
    <row r="590" spans="1:5" x14ac:dyDescent="0.25">
      <c r="A590" s="407"/>
      <c r="B590" s="407"/>
      <c r="C590" s="407"/>
      <c r="D590" s="407"/>
      <c r="E590" s="407"/>
    </row>
    <row r="591" spans="1:5" x14ac:dyDescent="0.25">
      <c r="A591" s="407"/>
      <c r="B591" s="407"/>
      <c r="C591" s="407"/>
      <c r="D591" s="407"/>
      <c r="E591" s="407"/>
    </row>
    <row r="592" spans="1:5" x14ac:dyDescent="0.25">
      <c r="A592" s="407"/>
      <c r="B592" s="407"/>
      <c r="C592" s="407"/>
      <c r="D592" s="407"/>
      <c r="E592" s="407"/>
    </row>
    <row r="593" spans="1:5" x14ac:dyDescent="0.25">
      <c r="A593" s="407"/>
      <c r="B593" s="407"/>
      <c r="C593" s="407"/>
      <c r="D593" s="407"/>
      <c r="E593" s="407"/>
    </row>
    <row r="594" spans="1:5" x14ac:dyDescent="0.25">
      <c r="A594" s="407"/>
      <c r="B594" s="407"/>
      <c r="C594" s="407"/>
      <c r="D594" s="407"/>
      <c r="E594" s="407"/>
    </row>
    <row r="595" spans="1:5" x14ac:dyDescent="0.25">
      <c r="A595" s="407"/>
      <c r="B595" s="407"/>
      <c r="C595" s="407"/>
      <c r="D595" s="407"/>
      <c r="E595" s="407"/>
    </row>
    <row r="596" spans="1:5" x14ac:dyDescent="0.25">
      <c r="A596" s="407"/>
      <c r="B596" s="407"/>
      <c r="C596" s="407"/>
      <c r="D596" s="407"/>
      <c r="E596" s="407"/>
    </row>
    <row r="597" spans="1:5" x14ac:dyDescent="0.25">
      <c r="A597" s="407"/>
      <c r="B597" s="407"/>
      <c r="C597" s="407"/>
      <c r="D597" s="407"/>
      <c r="E597" s="407"/>
    </row>
    <row r="598" spans="1:5" x14ac:dyDescent="0.25">
      <c r="A598" s="407"/>
      <c r="B598" s="407"/>
      <c r="C598" s="407"/>
      <c r="D598" s="407"/>
      <c r="E598" s="407"/>
    </row>
    <row r="599" spans="1:5" x14ac:dyDescent="0.25">
      <c r="A599" s="407"/>
      <c r="B599" s="407"/>
      <c r="C599" s="407"/>
      <c r="D599" s="407"/>
      <c r="E599" s="407"/>
    </row>
    <row r="600" spans="1:5" x14ac:dyDescent="0.25">
      <c r="A600" s="407"/>
      <c r="B600" s="407"/>
      <c r="C600" s="407"/>
      <c r="D600" s="407"/>
      <c r="E600" s="407"/>
    </row>
    <row r="601" spans="1:5" x14ac:dyDescent="0.25">
      <c r="A601" s="407"/>
      <c r="B601" s="407"/>
      <c r="C601" s="407"/>
      <c r="D601" s="407"/>
      <c r="E601" s="407"/>
    </row>
    <row r="602" spans="1:5" x14ac:dyDescent="0.25">
      <c r="A602" s="407"/>
      <c r="B602" s="407"/>
      <c r="C602" s="407"/>
      <c r="D602" s="407"/>
      <c r="E602" s="407"/>
    </row>
    <row r="603" spans="1:5" x14ac:dyDescent="0.25">
      <c r="A603" s="407"/>
      <c r="B603" s="407"/>
      <c r="C603" s="407"/>
      <c r="D603" s="407"/>
      <c r="E603" s="407"/>
    </row>
    <row r="604" spans="1:5" x14ac:dyDescent="0.25">
      <c r="A604" s="407"/>
      <c r="B604" s="407"/>
      <c r="C604" s="407"/>
      <c r="D604" s="407"/>
      <c r="E604" s="407"/>
    </row>
    <row r="605" spans="1:5" x14ac:dyDescent="0.25">
      <c r="A605" s="407"/>
      <c r="B605" s="407"/>
      <c r="C605" s="407"/>
      <c r="D605" s="407"/>
      <c r="E605" s="407"/>
    </row>
    <row r="606" spans="1:5" x14ac:dyDescent="0.25">
      <c r="A606" s="407"/>
      <c r="B606" s="407"/>
      <c r="C606" s="407"/>
      <c r="D606" s="407"/>
      <c r="E606" s="407"/>
    </row>
    <row r="607" spans="1:5" x14ac:dyDescent="0.25">
      <c r="A607" s="407"/>
      <c r="B607" s="407"/>
      <c r="C607" s="407"/>
      <c r="D607" s="407"/>
      <c r="E607" s="407"/>
    </row>
    <row r="608" spans="1:5" x14ac:dyDescent="0.25">
      <c r="A608" s="407"/>
      <c r="B608" s="407"/>
      <c r="C608" s="407"/>
      <c r="D608" s="407"/>
      <c r="E608" s="407"/>
    </row>
    <row r="609" spans="1:5" x14ac:dyDescent="0.25">
      <c r="A609" s="407"/>
      <c r="B609" s="407"/>
      <c r="C609" s="407"/>
      <c r="D609" s="407"/>
      <c r="E609" s="407"/>
    </row>
    <row r="610" spans="1:5" x14ac:dyDescent="0.25">
      <c r="A610" s="407"/>
      <c r="B610" s="407"/>
      <c r="C610" s="407"/>
      <c r="D610" s="407"/>
      <c r="E610" s="407"/>
    </row>
    <row r="611" spans="1:5" x14ac:dyDescent="0.25">
      <c r="A611" s="407"/>
      <c r="B611" s="407"/>
      <c r="C611" s="407"/>
      <c r="D611" s="407"/>
      <c r="E611" s="407"/>
    </row>
    <row r="612" spans="1:5" x14ac:dyDescent="0.25">
      <c r="A612" s="407"/>
      <c r="B612" s="407"/>
      <c r="C612" s="407"/>
      <c r="D612" s="407"/>
      <c r="E612" s="407"/>
    </row>
    <row r="613" spans="1:5" x14ac:dyDescent="0.25">
      <c r="A613" s="407"/>
      <c r="B613" s="407"/>
      <c r="C613" s="407"/>
      <c r="D613" s="407"/>
      <c r="E613" s="407"/>
    </row>
    <row r="614" spans="1:5" x14ac:dyDescent="0.25">
      <c r="A614" s="407"/>
      <c r="B614" s="407"/>
      <c r="C614" s="407"/>
      <c r="D614" s="407"/>
      <c r="E614" s="407"/>
    </row>
    <row r="615" spans="1:5" x14ac:dyDescent="0.25">
      <c r="A615" s="407"/>
      <c r="B615" s="407"/>
      <c r="C615" s="407"/>
      <c r="D615" s="407"/>
      <c r="E615" s="407"/>
    </row>
    <row r="616" spans="1:5" x14ac:dyDescent="0.25">
      <c r="A616" s="407"/>
      <c r="B616" s="407"/>
      <c r="C616" s="407"/>
      <c r="D616" s="407"/>
      <c r="E616" s="407"/>
    </row>
    <row r="617" spans="1:5" x14ac:dyDescent="0.25">
      <c r="A617" s="407"/>
      <c r="B617" s="407"/>
      <c r="C617" s="407"/>
      <c r="D617" s="407"/>
      <c r="E617" s="407"/>
    </row>
    <row r="618" spans="1:5" x14ac:dyDescent="0.25">
      <c r="A618" s="407"/>
      <c r="B618" s="407"/>
      <c r="C618" s="407"/>
      <c r="D618" s="407"/>
      <c r="E618" s="407"/>
    </row>
    <row r="619" spans="1:5" x14ac:dyDescent="0.25">
      <c r="A619" s="407"/>
      <c r="B619" s="407"/>
      <c r="C619" s="407"/>
      <c r="D619" s="407"/>
      <c r="E619" s="407"/>
    </row>
    <row r="620" spans="1:5" x14ac:dyDescent="0.25">
      <c r="A620" s="407"/>
      <c r="B620" s="407"/>
      <c r="C620" s="407"/>
      <c r="D620" s="407"/>
      <c r="E620" s="407"/>
    </row>
    <row r="621" spans="1:5" x14ac:dyDescent="0.25">
      <c r="A621" s="407"/>
      <c r="B621" s="407"/>
      <c r="C621" s="407"/>
      <c r="D621" s="407"/>
      <c r="E621" s="407"/>
    </row>
    <row r="622" spans="1:5" x14ac:dyDescent="0.25">
      <c r="A622" s="407"/>
      <c r="B622" s="407"/>
      <c r="C622" s="407"/>
      <c r="D622" s="407"/>
      <c r="E622" s="407"/>
    </row>
    <row r="623" spans="1:5" x14ac:dyDescent="0.25">
      <c r="A623" s="407"/>
      <c r="B623" s="407"/>
      <c r="C623" s="407"/>
      <c r="D623" s="407"/>
      <c r="E623" s="407"/>
    </row>
    <row r="624" spans="1:5" x14ac:dyDescent="0.25">
      <c r="A624" s="407"/>
      <c r="B624" s="407"/>
      <c r="C624" s="407"/>
      <c r="D624" s="407"/>
      <c r="E624" s="407"/>
    </row>
    <row r="625" spans="1:5" x14ac:dyDescent="0.25">
      <c r="A625" s="407"/>
      <c r="B625" s="407"/>
      <c r="C625" s="407"/>
      <c r="D625" s="407"/>
      <c r="E625" s="407"/>
    </row>
    <row r="626" spans="1:5" x14ac:dyDescent="0.25">
      <c r="A626" s="407"/>
      <c r="B626" s="407"/>
      <c r="C626" s="407"/>
      <c r="D626" s="407"/>
      <c r="E626" s="407"/>
    </row>
    <row r="627" spans="1:5" x14ac:dyDescent="0.25">
      <c r="A627" s="407"/>
      <c r="B627" s="407"/>
      <c r="C627" s="407"/>
      <c r="D627" s="407"/>
      <c r="E627" s="407"/>
    </row>
    <row r="628" spans="1:5" x14ac:dyDescent="0.25">
      <c r="A628" s="407"/>
      <c r="B628" s="407"/>
      <c r="C628" s="407"/>
      <c r="D628" s="407"/>
      <c r="E628" s="407"/>
    </row>
    <row r="629" spans="1:5" x14ac:dyDescent="0.25">
      <c r="A629" s="407"/>
      <c r="B629" s="407"/>
      <c r="C629" s="407"/>
      <c r="D629" s="407"/>
      <c r="E629" s="407"/>
    </row>
    <row r="630" spans="1:5" x14ac:dyDescent="0.25">
      <c r="A630" s="407"/>
      <c r="B630" s="407"/>
      <c r="C630" s="407"/>
      <c r="D630" s="407"/>
      <c r="E630" s="407"/>
    </row>
    <row r="631" spans="1:5" x14ac:dyDescent="0.25">
      <c r="A631" s="407"/>
      <c r="B631" s="407"/>
      <c r="C631" s="407"/>
      <c r="D631" s="407"/>
      <c r="E631" s="407"/>
    </row>
    <row r="632" spans="1:5" x14ac:dyDescent="0.25">
      <c r="A632" s="407"/>
      <c r="B632" s="407"/>
      <c r="C632" s="407"/>
      <c r="D632" s="407"/>
      <c r="E632" s="407"/>
    </row>
    <row r="633" spans="1:5" x14ac:dyDescent="0.25">
      <c r="A633" s="407"/>
      <c r="B633" s="407"/>
      <c r="C633" s="407"/>
      <c r="D633" s="407"/>
      <c r="E633" s="407"/>
    </row>
    <row r="634" spans="1:5" x14ac:dyDescent="0.25">
      <c r="A634" s="407"/>
      <c r="B634" s="407"/>
      <c r="C634" s="407"/>
      <c r="D634" s="407"/>
      <c r="E634" s="407"/>
    </row>
    <row r="635" spans="1:5" x14ac:dyDescent="0.25">
      <c r="A635" s="407"/>
      <c r="B635" s="407"/>
      <c r="C635" s="407"/>
      <c r="D635" s="407"/>
      <c r="E635" s="407"/>
    </row>
    <row r="636" spans="1:5" x14ac:dyDescent="0.25">
      <c r="A636" s="407"/>
      <c r="B636" s="407"/>
      <c r="C636" s="407"/>
      <c r="D636" s="407"/>
      <c r="E636" s="407"/>
    </row>
    <row r="637" spans="1:5" x14ac:dyDescent="0.25">
      <c r="A637" s="407"/>
      <c r="B637" s="407"/>
      <c r="C637" s="407"/>
      <c r="D637" s="407"/>
      <c r="E637" s="407"/>
    </row>
    <row r="638" spans="1:5" x14ac:dyDescent="0.25">
      <c r="A638" s="407"/>
      <c r="B638" s="407"/>
      <c r="C638" s="407"/>
      <c r="D638" s="407"/>
      <c r="E638" s="407"/>
    </row>
    <row r="639" spans="1:5" x14ac:dyDescent="0.25">
      <c r="A639" s="407"/>
      <c r="B639" s="407"/>
      <c r="C639" s="407"/>
      <c r="D639" s="407"/>
      <c r="E639" s="407"/>
    </row>
    <row r="640" spans="1:5" x14ac:dyDescent="0.25">
      <c r="A640" s="407"/>
      <c r="B640" s="407"/>
      <c r="C640" s="407"/>
      <c r="D640" s="407"/>
      <c r="E640" s="407"/>
    </row>
    <row r="641" spans="1:5" x14ac:dyDescent="0.25">
      <c r="A641" s="407"/>
      <c r="B641" s="407"/>
      <c r="C641" s="407"/>
      <c r="D641" s="407"/>
      <c r="E641" s="407"/>
    </row>
    <row r="642" spans="1:5" x14ac:dyDescent="0.25">
      <c r="A642" s="407"/>
      <c r="B642" s="407"/>
      <c r="C642" s="407"/>
      <c r="D642" s="407"/>
      <c r="E642" s="407"/>
    </row>
    <row r="643" spans="1:5" x14ac:dyDescent="0.25">
      <c r="A643" s="407"/>
      <c r="B643" s="407"/>
      <c r="C643" s="407"/>
      <c r="D643" s="407"/>
      <c r="E643" s="407"/>
    </row>
    <row r="644" spans="1:5" x14ac:dyDescent="0.25">
      <c r="A644" s="407"/>
      <c r="B644" s="407"/>
      <c r="C644" s="407"/>
      <c r="D644" s="407"/>
      <c r="E644" s="407"/>
    </row>
    <row r="645" spans="1:5" x14ac:dyDescent="0.25">
      <c r="A645" s="407"/>
      <c r="B645" s="407"/>
      <c r="C645" s="407"/>
      <c r="D645" s="407"/>
      <c r="E645" s="407"/>
    </row>
    <row r="646" spans="1:5" x14ac:dyDescent="0.25">
      <c r="A646" s="407"/>
      <c r="B646" s="407"/>
      <c r="C646" s="407"/>
      <c r="D646" s="407"/>
      <c r="E646" s="407"/>
    </row>
    <row r="647" spans="1:5" x14ac:dyDescent="0.25">
      <c r="A647" s="407"/>
      <c r="B647" s="407"/>
      <c r="C647" s="407"/>
      <c r="D647" s="407"/>
      <c r="E647" s="407"/>
    </row>
    <row r="648" spans="1:5" x14ac:dyDescent="0.25">
      <c r="A648" s="407"/>
      <c r="B648" s="407"/>
      <c r="C648" s="407"/>
      <c r="D648" s="407"/>
      <c r="E648" s="407"/>
    </row>
    <row r="649" spans="1:5" x14ac:dyDescent="0.25">
      <c r="A649" s="407"/>
      <c r="B649" s="407"/>
      <c r="C649" s="407"/>
      <c r="D649" s="407"/>
      <c r="E649" s="407"/>
    </row>
    <row r="650" spans="1:5" x14ac:dyDescent="0.25">
      <c r="A650" s="407"/>
      <c r="B650" s="407"/>
      <c r="C650" s="407"/>
      <c r="D650" s="407"/>
      <c r="E650" s="407"/>
    </row>
    <row r="651" spans="1:5" x14ac:dyDescent="0.25">
      <c r="A651" s="407"/>
      <c r="B651" s="407"/>
      <c r="C651" s="407"/>
      <c r="D651" s="407"/>
      <c r="E651" s="407"/>
    </row>
    <row r="652" spans="1:5" x14ac:dyDescent="0.25">
      <c r="A652" s="407"/>
      <c r="B652" s="407"/>
      <c r="C652" s="407"/>
      <c r="D652" s="407"/>
      <c r="E652" s="407"/>
    </row>
    <row r="653" spans="1:5" x14ac:dyDescent="0.25">
      <c r="A653" s="407"/>
      <c r="B653" s="407"/>
      <c r="C653" s="407"/>
      <c r="D653" s="407"/>
      <c r="E653" s="407"/>
    </row>
    <row r="654" spans="1:5" x14ac:dyDescent="0.25">
      <c r="A654" s="407"/>
      <c r="B654" s="407"/>
      <c r="C654" s="407"/>
      <c r="D654" s="407"/>
      <c r="E654" s="407"/>
    </row>
    <row r="655" spans="1:5" x14ac:dyDescent="0.25">
      <c r="A655" s="407"/>
      <c r="B655" s="407"/>
      <c r="C655" s="407"/>
      <c r="D655" s="407"/>
      <c r="E655" s="407"/>
    </row>
    <row r="656" spans="1:5" x14ac:dyDescent="0.25">
      <c r="A656" s="407"/>
      <c r="B656" s="407"/>
      <c r="C656" s="407"/>
      <c r="D656" s="407"/>
      <c r="E656" s="407"/>
    </row>
    <row r="657" spans="1:5" x14ac:dyDescent="0.25">
      <c r="A657" s="407"/>
      <c r="B657" s="407"/>
      <c r="C657" s="407"/>
      <c r="D657" s="407"/>
      <c r="E657" s="407"/>
    </row>
    <row r="658" spans="1:5" x14ac:dyDescent="0.25">
      <c r="A658" s="407"/>
      <c r="B658" s="407"/>
      <c r="C658" s="407"/>
      <c r="D658" s="407"/>
      <c r="E658" s="407"/>
    </row>
    <row r="659" spans="1:5" x14ac:dyDescent="0.25">
      <c r="A659" s="407"/>
      <c r="B659" s="407"/>
      <c r="C659" s="407"/>
      <c r="D659" s="407"/>
      <c r="E659" s="407"/>
    </row>
    <row r="660" spans="1:5" x14ac:dyDescent="0.25">
      <c r="A660" s="407"/>
      <c r="B660" s="407"/>
      <c r="C660" s="407"/>
      <c r="D660" s="407"/>
      <c r="E660" s="407"/>
    </row>
    <row r="661" spans="1:5" x14ac:dyDescent="0.25">
      <c r="A661" s="407"/>
      <c r="B661" s="407"/>
      <c r="C661" s="407"/>
      <c r="D661" s="407"/>
      <c r="E661" s="407"/>
    </row>
    <row r="662" spans="1:5" x14ac:dyDescent="0.25">
      <c r="A662" s="407"/>
      <c r="B662" s="407"/>
      <c r="C662" s="407"/>
      <c r="D662" s="407"/>
      <c r="E662" s="407"/>
    </row>
    <row r="663" spans="1:5" x14ac:dyDescent="0.25">
      <c r="A663" s="407"/>
      <c r="B663" s="407"/>
      <c r="C663" s="407"/>
      <c r="D663" s="407"/>
      <c r="E663" s="407"/>
    </row>
    <row r="664" spans="1:5" x14ac:dyDescent="0.25">
      <c r="A664" s="407"/>
      <c r="B664" s="407"/>
      <c r="C664" s="407"/>
      <c r="D664" s="407"/>
      <c r="E664" s="407"/>
    </row>
    <row r="665" spans="1:5" x14ac:dyDescent="0.25">
      <c r="A665" s="407"/>
      <c r="B665" s="407"/>
      <c r="C665" s="407"/>
      <c r="D665" s="407"/>
      <c r="E665" s="407"/>
    </row>
    <row r="666" spans="1:5" x14ac:dyDescent="0.25">
      <c r="A666" s="407"/>
      <c r="B666" s="407"/>
      <c r="C666" s="407"/>
      <c r="D666" s="407"/>
      <c r="E666" s="407"/>
    </row>
    <row r="667" spans="1:5" x14ac:dyDescent="0.25">
      <c r="A667" s="407"/>
      <c r="B667" s="407"/>
      <c r="C667" s="407"/>
      <c r="D667" s="407"/>
      <c r="E667" s="407"/>
    </row>
    <row r="668" spans="1:5" x14ac:dyDescent="0.25">
      <c r="A668" s="407"/>
      <c r="B668" s="407"/>
      <c r="C668" s="407"/>
      <c r="D668" s="407"/>
      <c r="E668" s="407"/>
    </row>
    <row r="669" spans="1:5" x14ac:dyDescent="0.25">
      <c r="A669" s="407"/>
      <c r="B669" s="407"/>
      <c r="C669" s="407"/>
      <c r="D669" s="407"/>
      <c r="E669" s="407"/>
    </row>
    <row r="670" spans="1:5" x14ac:dyDescent="0.25">
      <c r="A670" s="407"/>
      <c r="B670" s="407"/>
      <c r="C670" s="407"/>
      <c r="D670" s="407"/>
      <c r="E670" s="407"/>
    </row>
    <row r="671" spans="1:5" x14ac:dyDescent="0.25">
      <c r="A671" s="407"/>
      <c r="B671" s="407"/>
      <c r="C671" s="407"/>
      <c r="D671" s="407"/>
      <c r="E671" s="407"/>
    </row>
    <row r="672" spans="1:5" x14ac:dyDescent="0.25">
      <c r="A672" s="407"/>
      <c r="B672" s="407"/>
      <c r="C672" s="407"/>
      <c r="D672" s="407"/>
      <c r="E672" s="407"/>
    </row>
    <row r="673" spans="1:5" x14ac:dyDescent="0.25">
      <c r="A673" s="407"/>
      <c r="B673" s="407"/>
      <c r="C673" s="407"/>
      <c r="D673" s="407"/>
      <c r="E673" s="407"/>
    </row>
    <row r="674" spans="1:5" x14ac:dyDescent="0.25">
      <c r="A674" s="407"/>
      <c r="B674" s="407"/>
      <c r="C674" s="407"/>
      <c r="D674" s="407"/>
      <c r="E674" s="407"/>
    </row>
    <row r="675" spans="1:5" x14ac:dyDescent="0.25">
      <c r="A675" s="407"/>
      <c r="B675" s="407"/>
      <c r="C675" s="407"/>
      <c r="D675" s="407"/>
      <c r="E675" s="407"/>
    </row>
    <row r="676" spans="1:5" x14ac:dyDescent="0.25">
      <c r="A676" s="407"/>
      <c r="B676" s="407"/>
      <c r="C676" s="407"/>
      <c r="D676" s="407"/>
      <c r="E676" s="407"/>
    </row>
    <row r="677" spans="1:5" x14ac:dyDescent="0.25">
      <c r="A677" s="404"/>
      <c r="B677" s="404"/>
      <c r="C677" s="404"/>
      <c r="D677" s="404"/>
      <c r="E677" s="404"/>
    </row>
    <row r="678" spans="1:5" x14ac:dyDescent="0.25">
      <c r="A678" s="404"/>
      <c r="B678" s="404"/>
      <c r="C678" s="404"/>
      <c r="D678" s="404"/>
      <c r="E678" s="404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02-19</vt:lpstr>
      <vt:lpstr>02-19 (2)</vt:lpstr>
      <vt:lpstr>02-20</vt:lpstr>
      <vt:lpstr>انتقال بی انبار 02-19</vt:lpstr>
      <vt:lpstr>تزریق</vt:lpstr>
      <vt:lpstr>برشکاری رویه کفی</vt:lpstr>
      <vt:lpstr>پیمانکاری</vt:lpstr>
      <vt:lpstr>دوخت</vt:lpstr>
      <vt:lpstr>مونتاژ نهایی محصول و بسته بندی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2024-06-24T11:24:30Z</dcterms:modified>
</cp:coreProperties>
</file>