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<sst xmlns="http://schemas.openxmlformats.org/spreadsheetml/2006/main" count="110" uniqueCount="49">
  <si>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</si>
  <si>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</si>
  <si>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</si>
  <si>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</si>
  <si>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</si>
  <si>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</si>
  <si>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</si>
  <si>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</si>
  <si>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</si>
  <si>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</si>
  <si>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</si>
  <si>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</si>
  <si>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</si>
  <si>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</si>
  <si>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</si>
  <si>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</si>
  <si>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</si>
  <si>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</si>
  <si>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</si>
  <si>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</si>
  <si>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</si>
  <si>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</si>
  <si>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</si>
  <si>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</si>
  <si>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</si>
  <si>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</si>
  <si>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</si>
  <si>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</si>
  <si>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</si>
  <si>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</si>
  <si>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</si>
  <si>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</si>
  <si>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</si>
  <si>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</si>
  <si>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</si>
  <si>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</si>
  <si>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</si>
  <si>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</si>
  <si>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</si>
  <si>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</si>
  <si>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</si>
  <si>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</si>
  <si>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</si>
  <si>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</si>
  <si>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</si>
  <si>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 xml:space="preserve">تایم استاندارد </t>
  </si>
  <si>
    <t>مدیریت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</si>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</sst>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2" fontId="31" fillId="0" borderId="25" xfId="0" applyNumberFormat="1" applyFont="1" applyBorder="1" applyAlignment="1" applyProtection="1">
      <alignment horizontal="left" vertical="center"/>
      <protection locked="0"/>
    </xf>
    <xf numFmtId="2" fontId="31" fillId="0" borderId="0" xfId="0" applyNumberFormat="1" applyFont="1" applyBorder="1" applyAlignment="1" applyProtection="1">
      <alignment horizontal="left" vertical="center"/>
      <protection locked="0"/>
    </xf>
    <xf numFmtId="2" fontId="31" fillId="0" borderId="5" xfId="0" applyNumberFormat="1" applyFont="1" applyBorder="1" applyAlignment="1" applyProtection="1">
      <alignment horizontal="left" vertical="center"/>
      <protection locked="0"/>
    </xf>
    <xf numFmtId="2" fontId="31" fillId="0" borderId="3" xfId="0" applyNumberFormat="1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2" fontId="28" fillId="0" borderId="39" xfId="0" applyNumberFormat="1" applyFont="1" applyFill="1" applyBorder="1" applyAlignment="1" applyProtection="1">
      <alignment horizontal="center" vertical="center"/>
      <protection hidden="1"/>
    </xf>
    <xf numFmtId="2" fontId="28" fillId="0" borderId="38" xfId="0" applyNumberFormat="1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31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277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275.10000000000002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30</v>
      </c>
      <c r="K7" s="90">
        <f t="shared" si="0"/>
        <v>30</v>
      </c>
      <c r="L7" s="90">
        <f t="shared" si="0"/>
        <v>15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30</v>
      </c>
      <c r="W7" s="87">
        <v>30</v>
      </c>
      <c r="X7" s="86">
        <v>15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44</v>
      </c>
      <c r="V12" s="126">
        <v>37.5</v>
      </c>
      <c r="X12" s="22"/>
      <c r="Y12" s="22"/>
      <c r="AA12" s="6">
        <f>($M$7*V12)/$S$9</f>
        <v>12.5</v>
      </c>
    </row>
    <row r="13" spans="2:36" ht="19.7" customHeight="1" x14ac:dyDescent="0.25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6"/>
      <c r="L13" s="187"/>
      <c r="M13" s="238"/>
      <c r="N13" s="239"/>
      <c r="O13" s="240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8"/>
      <c r="N14" s="239"/>
      <c r="O14" s="240"/>
      <c r="P14" s="11"/>
      <c r="Q14" s="70">
        <v>3</v>
      </c>
      <c r="R14" s="127"/>
      <c r="S14" s="197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275.10000000000002</v>
      </c>
      <c r="E20" s="184"/>
      <c r="F20" s="107"/>
      <c r="G20" s="182" t="s">
        <v>11</v>
      </c>
      <c r="H20" s="182"/>
      <c r="I20" s="182"/>
      <c r="J20" s="185">
        <f>$O$6</f>
        <v>277</v>
      </c>
      <c r="K20" s="185"/>
      <c r="L20" s="185"/>
      <c r="M20" s="260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2"/>
      <c r="N21" s="303"/>
      <c r="O21" s="158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2"/>
      <c r="N22" s="303"/>
      <c r="O22" s="158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10"/>
      <c r="L23" s="211"/>
      <c r="M23" s="302"/>
      <c r="N23" s="303"/>
      <c r="O23" s="158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2"/>
      <c r="N24" s="303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6" t="str">
        <f>IF(C25="","",AA25)</f>
        <v/>
      </c>
      <c r="J25" s="276"/>
      <c r="K25" s="277"/>
      <c r="L25" s="278"/>
      <c r="M25" s="304"/>
      <c r="N25" s="305"/>
      <c r="O25" s="306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9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30</v>
      </c>
      <c r="I31" s="111">
        <f t="shared" si="5"/>
        <v>30</v>
      </c>
      <c r="J31" s="111">
        <f t="shared" si="5"/>
        <v>15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>
        <f>$B$7</f>
        <v>275.10000000000002</v>
      </c>
      <c r="E32" s="258"/>
      <c r="F32" s="110"/>
      <c r="G32" s="256" t="s">
        <v>11</v>
      </c>
      <c r="H32" s="256"/>
      <c r="I32" s="256"/>
      <c r="J32" s="257">
        <f>$O$6</f>
        <v>277</v>
      </c>
      <c r="K32" s="257"/>
      <c r="L32" s="257"/>
      <c r="M32" s="259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8" t="s">
        <v>8</v>
      </c>
      <c r="L33" s="229"/>
      <c r="M33" s="292"/>
      <c r="N33" s="157"/>
      <c r="O33" s="293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5" t="str">
        <f>IF(S34="","",S34)</f>
        <v>کفی ونزیا بژ</v>
      </c>
      <c r="D34" s="286"/>
      <c r="E34" s="287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8"/>
      <c r="M34" s="292"/>
      <c r="N34" s="157"/>
      <c r="O34" s="293"/>
      <c r="P34" s="49"/>
      <c r="Q34" s="26">
        <v>1</v>
      </c>
      <c r="R34" s="48"/>
      <c r="S34" s="289" t="s">
        <v>42</v>
      </c>
      <c r="T34" s="29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1"/>
      <c r="M35" s="261"/>
      <c r="N35" s="262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5">
        <f>$B$7</f>
        <v>275.10000000000002</v>
      </c>
      <c r="E41" s="275"/>
      <c r="F41" s="40"/>
      <c r="G41" s="182" t="s">
        <v>11</v>
      </c>
      <c r="H41" s="182"/>
      <c r="I41" s="182"/>
      <c r="J41" s="185">
        <f>$O$6</f>
        <v>277</v>
      </c>
      <c r="K41" s="185"/>
      <c r="L41" s="185"/>
      <c r="M41" s="260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8" t="s">
        <v>8</v>
      </c>
      <c r="L42" s="229"/>
      <c r="M42" s="292"/>
      <c r="N42" s="157"/>
      <c r="O42" s="293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>دوبله جورابگیر با EVA 4میل</v>
      </c>
      <c r="D43" s="297"/>
      <c r="E43" s="298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8"/>
      <c r="M43" s="292"/>
      <c r="N43" s="157"/>
      <c r="O43" s="293"/>
      <c r="P43" s="49"/>
      <c r="Q43" s="26">
        <v>1</v>
      </c>
      <c r="R43" s="48"/>
      <c r="S43" s="299" t="s">
        <v>43</v>
      </c>
      <c r="T43" s="300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1"/>
      <c r="M44" s="261"/>
      <c r="N44" s="262"/>
      <c r="O44" s="294"/>
      <c r="P44" s="45"/>
      <c r="Q44" s="10">
        <v>2</v>
      </c>
      <c r="R44" s="44"/>
      <c r="S44" s="283"/>
      <c r="T44" s="28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2023-07-22T06:20:01Z</cp:lastPrinted>
  <dcterms:created xsi:type="dcterms:W3CDTF">2018-11-04T09:48:07Z</dcterms:created>
  <dcterms:modified xsi:type="dcterms:W3CDTF">2023-07-22T06:20:38Z</dcterms:modified>
</cp:coreProperties>
</file>