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<sst xmlns="http://schemas.openxmlformats.org/spreadsheetml/2006/main" count="116" uniqueCount="55">
  <si>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</si>
  <si>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</si>
  <si>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</si>
  <si>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</si>
  <si>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</si>
  <si>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</si>
  <si>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</si>
  <si>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</si>
  <si>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</si>
  <si>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</si>
  <si>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</si>
  <si>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</si>
  <si>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</si>
  <si>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</si>
  <si>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</si>
  <si>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</si>
  <si>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</si>
  <si>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</si>
  <si>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</si>
  <si>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</si>
  <si>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</si>
  <si>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</si>
  <si>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</si>
  <si>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</si>
  <si>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</si>
  <si>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</si>
  <si>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</si>
  <si>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</si>
  <si>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</si>
  <si>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</si>
  <si>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</si>
  <si>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</si>
  <si>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</si>
  <si>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</si>
  <si>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</si>
  <si>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</si>
  <si>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</si>
  <si>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</si>
  <si>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</si>
  <si>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</si>
  <si>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</si>
  <si>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</si>
  <si>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</si>
  <si>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</si>
  <si>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</si>
  <si>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</si>
  <si>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</si>
  <si>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دوبله ابر با eva</t>
  </si>
  <si>
    <t>سگک مستطیل دو هلال باریک طلایی</t>
  </si>
  <si>
    <t>278/6</t>
  </si>
  <si>
    <t>رول</t>
  </si>
  <si>
    <t>برچسب 10 سانتی سفید</t>
  </si>
  <si>
    <t xml:space="preserve">تایم استاندارد </t>
  </si>
  <si>
    <t xml:space="preserve">عسلی </t>
  </si>
  <si>
    <t xml:space="preserve">فوم سنگی پشت فتر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</si>
</sst>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10</xdr:row>
      <xdr:rowOff>10584</xdr:rowOff>
    </xdr:from>
    <xdr:to>
      <xdr:col>14</xdr:col>
      <xdr:colOff>1206500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83834"/>
          <a:ext cx="2106267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1217267</xdr:colOff>
      <xdr:row>24</xdr:row>
      <xdr:rowOff>243416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3" y="4349750"/>
          <a:ext cx="2106267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5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563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49</v>
      </c>
      <c r="C7" s="142"/>
      <c r="D7" s="142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10</v>
      </c>
      <c r="K7" s="90">
        <f t="shared" si="0"/>
        <v>10</v>
      </c>
      <c r="L7" s="90">
        <f t="shared" si="0"/>
        <v>5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10</v>
      </c>
      <c r="W7" s="87">
        <v>10</v>
      </c>
      <c r="X7" s="86">
        <v>5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عسلی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4.333333333333333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54</v>
      </c>
      <c r="T12" s="175"/>
      <c r="U12" s="125" t="s">
        <v>44</v>
      </c>
      <c r="V12" s="126">
        <v>39</v>
      </c>
      <c r="X12" s="22"/>
      <c r="Y12" s="22"/>
      <c r="AA12" s="6">
        <f>($M$7*V12)/$S$9</f>
        <v>4.333333333333333</v>
      </c>
    </row>
    <row r="13" spans="2:36" ht="19.7" customHeight="1" x14ac:dyDescent="0.2">
      <c r="B13" s="46">
        <v>2</v>
      </c>
      <c r="C13" s="208" t="str">
        <f>IF(S13="","",S13)</f>
        <v>برچسب 10 سانتی سفید</v>
      </c>
      <c r="D13" s="208"/>
      <c r="E13" s="208"/>
      <c r="F13" s="19" t="str">
        <f>IF(C13="","",IF(U13="","",U13))</f>
        <v>رول</v>
      </c>
      <c r="G13" s="170">
        <f>IF(C13="","",$M$7)</f>
        <v>60</v>
      </c>
      <c r="H13" s="170"/>
      <c r="I13" s="171">
        <f>IF(C13="","",AA13)</f>
        <v>0.22222222222222221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51</v>
      </c>
      <c r="T13" s="197"/>
      <c r="U13" s="128" t="s">
        <v>50</v>
      </c>
      <c r="V13" s="129">
        <v>2</v>
      </c>
      <c r="X13" s="22"/>
      <c r="Y13" s="22"/>
      <c r="AA13" s="6">
        <f t="shared" ref="AA13:AA15" si="2">($M$7*V13)/$S$9</f>
        <v>0.22222222222222221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0.41666666666666669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278/6</v>
      </c>
      <c r="E20" s="184"/>
      <c r="F20" s="107"/>
      <c r="G20" s="182" t="s">
        <v>11</v>
      </c>
      <c r="H20" s="182"/>
      <c r="I20" s="182"/>
      <c r="J20" s="183">
        <f>$O$6</f>
        <v>563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سگک مستطیل دو هلال باریک طلایی</v>
      </c>
      <c r="D22" s="309"/>
      <c r="E22" s="309"/>
      <c r="F22" s="27" t="str">
        <f>IF(C22="","",IF(U22="","",U22))</f>
        <v>عدد</v>
      </c>
      <c r="G22" s="310">
        <f>IF(C22="","",$M$7)</f>
        <v>60</v>
      </c>
      <c r="H22" s="310"/>
      <c r="I22" s="311">
        <f>IF(C22="","",AA22)</f>
        <v>240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48</v>
      </c>
      <c r="T22" s="314"/>
      <c r="U22" s="24" t="s">
        <v>45</v>
      </c>
      <c r="V22" s="23">
        <v>2160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10</v>
      </c>
      <c r="I31" s="111">
        <f t="shared" si="5"/>
        <v>10</v>
      </c>
      <c r="J31" s="111">
        <f t="shared" si="5"/>
        <v>5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278/6</v>
      </c>
      <c r="E32" s="257"/>
      <c r="F32" s="110"/>
      <c r="G32" s="255" t="s">
        <v>11</v>
      </c>
      <c r="H32" s="255"/>
      <c r="I32" s="255"/>
      <c r="J32" s="256">
        <f>$O$6</f>
        <v>563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278/6</v>
      </c>
      <c r="E41" s="184"/>
      <c r="F41" s="40"/>
      <c r="G41" s="182" t="s">
        <v>11</v>
      </c>
      <c r="H41" s="182"/>
      <c r="I41" s="182"/>
      <c r="J41" s="183">
        <f>$O$6</f>
        <v>563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1.3333333333333333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208" t="str">
        <f>IF(S44="","",S44)</f>
        <v>دوبله ابر با eva</v>
      </c>
      <c r="D44" s="208"/>
      <c r="E44" s="208"/>
      <c r="F44" s="19" t="str">
        <f>IF(C44="","",IF(U44="","",U44))</f>
        <v/>
      </c>
      <c r="G44" s="170">
        <f>IF(C44="","",$M$7)</f>
        <v>60</v>
      </c>
      <c r="H44" s="170"/>
      <c r="I44" s="171">
        <f>IF(C44="","",AA44)</f>
        <v>1.4444444444444444</v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 t="s">
        <v>47</v>
      </c>
      <c r="T44" s="282"/>
      <c r="U44" s="43"/>
      <c r="V44" s="42">
        <v>13</v>
      </c>
      <c r="X44" s="22"/>
      <c r="Y44" s="22"/>
      <c r="AA44" s="6">
        <f>($M$7*V44)/$S$9</f>
        <v>1.4444444444444444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2021-08-10T13:57:23Z</cp:lastPrinted>
  <dcterms:created xsi:type="dcterms:W3CDTF">2018-11-04T09:48:07Z</dcterms:created>
  <dcterms:modified xsi:type="dcterms:W3CDTF">2021-08-10T13:57:24Z</dcterms:modified>
</cp:coreProperties>
</file>