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<sst xmlns="http://schemas.openxmlformats.org/spreadsheetml/2006/main" count="109" uniqueCount="49">
  <si>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</si>
  <si>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</si>
  <si>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</si>
  <si>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</si>
  <si>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</si>
  <si>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</si>
  <si>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</si>
  <si>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</si>
  <si>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</si>
  <si>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</si>
  <si>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</si>
  <si>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</si>
  <si>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</si>
  <si>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</si>
  <si>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</si>
  <si>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</si>
  <si>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</si>
  <si>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</si>
  <si>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</si>
  <si>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</si>
  <si>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</si>
  <si>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</si>
  <si>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</si>
  <si>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</si>
  <si>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</si>
  <si>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</si>
  <si>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</si>
  <si>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</si>
  <si>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</si>
  <si>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</si>
  <si>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</si>
  <si>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</si>
  <si>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</si>
  <si>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</si>
  <si>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</si>
  <si>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</si>
  <si>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</si>
  <si>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</si>
  <si>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</si>
  <si>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</si>
  <si>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</si>
  <si>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</si>
  <si>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</si>
  <si>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</si>
  <si>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کرم بژ ونزیا</t>
  </si>
  <si>
    <t>296/10</t>
  </si>
  <si>
    <t>قهوه ای</t>
  </si>
  <si>
    <t>پاویا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</si>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</sst>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423151</xdr:colOff>
      <xdr:row>10</xdr:row>
      <xdr:rowOff>10583</xdr:rowOff>
    </xdr:from>
    <xdr:to>
      <xdr:col>14</xdr:col>
      <xdr:colOff>1206500</xdr:colOff>
      <xdr:row>14</xdr:row>
      <xdr:rowOff>232833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83833"/>
          <a:ext cx="2106266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1217266</xdr:colOff>
      <xdr:row>25</xdr:row>
      <xdr:rowOff>10583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4" y="4349750"/>
          <a:ext cx="2106266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4358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8</v>
      </c>
      <c r="E2" s="117">
        <v>11</v>
      </c>
      <c r="F2" s="117">
        <v>1398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1398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1398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1" t="s">
        <v>11</v>
      </c>
      <c r="O6" s="233">
        <v>756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7" t="s">
        <v>45</v>
      </c>
      <c r="C7" s="298"/>
      <c r="D7" s="298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>پاویا قهوه ای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3">
        <f>IF(C12="","",AA12)</f>
        <v>9</v>
      </c>
      <c r="J12" s="173"/>
      <c r="K12" s="186"/>
      <c r="L12" s="280"/>
      <c r="M12" s="239"/>
      <c r="N12" s="240"/>
      <c r="O12" s="241"/>
      <c r="P12" s="49"/>
      <c r="Q12" s="71">
        <v>1</v>
      </c>
      <c r="R12" s="124"/>
      <c r="S12" s="281" t="s">
        <v>47</v>
      </c>
      <c r="T12" s="282"/>
      <c r="U12" s="125" t="s">
        <v>42</v>
      </c>
      <c r="V12" s="126">
        <v>27</v>
      </c>
      <c r="X12" s="22"/>
      <c r="Y12" s="22"/>
      <c r="AA12" s="6">
        <f>($M$7*V12)/$S$9</f>
        <v>9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5" t="str">
        <f>IF(C13="","",$M$7)</f>
        <v/>
      </c>
      <c r="H13" s="185"/>
      <c r="I13" s="173" t="str">
        <f>IF(C13="","",AA13)</f>
        <v/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5" t="str">
        <f>IF(C14="","",$M$7)</f>
        <v/>
      </c>
      <c r="H14" s="185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0.27083333333333331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296/10</v>
      </c>
      <c r="E20" s="230"/>
      <c r="F20" s="107"/>
      <c r="G20" s="229" t="s">
        <v>11</v>
      </c>
      <c r="H20" s="229"/>
      <c r="I20" s="229"/>
      <c r="J20" s="221">
        <f>$O$6</f>
        <v>756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296/10</v>
      </c>
      <c r="E32" s="246"/>
      <c r="F32" s="110"/>
      <c r="G32" s="244" t="s">
        <v>11</v>
      </c>
      <c r="H32" s="244"/>
      <c r="I32" s="244"/>
      <c r="J32" s="245">
        <f>$O$6</f>
        <v>756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کرم بژ ونزیا</v>
      </c>
      <c r="D34" s="217"/>
      <c r="E34" s="218"/>
      <c r="F34" s="19" t="str">
        <f>IF(C34="","",IF(U34="","",U34))</f>
        <v>متر</v>
      </c>
      <c r="G34" s="185">
        <f>IF(C34="","",$M$7)</f>
        <v>180</v>
      </c>
      <c r="H34" s="185"/>
      <c r="I34" s="173">
        <f>IF(C34="","",AA34)</f>
        <v>10.5</v>
      </c>
      <c r="J34" s="173"/>
      <c r="K34" s="186"/>
      <c r="L34" s="187"/>
      <c r="M34" s="204"/>
      <c r="N34" s="205"/>
      <c r="O34" s="206"/>
      <c r="P34" s="49"/>
      <c r="Q34" s="26">
        <v>1</v>
      </c>
      <c r="R34" s="48"/>
      <c r="S34" s="219" t="s">
        <v>44</v>
      </c>
      <c r="T34" s="220"/>
      <c r="U34" s="24" t="s">
        <v>42</v>
      </c>
      <c r="V34" s="47">
        <v>31.5</v>
      </c>
      <c r="X34" s="22"/>
      <c r="Y34" s="22"/>
      <c r="AA34" s="6">
        <f>($M$7*V34)/$S$9</f>
        <v>10.5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5" t="str">
        <f>IF(C35="","",$M$7)</f>
        <v/>
      </c>
      <c r="H35" s="185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296/10</v>
      </c>
      <c r="E41" s="230"/>
      <c r="F41" s="40"/>
      <c r="G41" s="229" t="s">
        <v>11</v>
      </c>
      <c r="H41" s="229"/>
      <c r="I41" s="229"/>
      <c r="J41" s="221">
        <f>$O$6</f>
        <v>756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3" t="str">
        <f>IF(C43="","",AA43)</f>
        <v/>
      </c>
      <c r="J43" s="173"/>
      <c r="K43" s="186"/>
      <c r="L43" s="187"/>
      <c r="M43" s="204"/>
      <c r="N43" s="205"/>
      <c r="O43" s="206"/>
      <c r="P43" s="49"/>
      <c r="Q43" s="26">
        <v>1</v>
      </c>
      <c r="R43" s="48"/>
      <c r="S43" s="176"/>
      <c r="T43" s="17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5" t="str">
        <f>IF(C44="","",$M$7)</f>
        <v/>
      </c>
      <c r="H44" s="185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2020-01-29T07:51:34Z</cp:lastPrinted>
  <dcterms:created xsi:type="dcterms:W3CDTF">2018-11-04T09:48:07Z</dcterms:created>
  <dcterms:modified xsi:type="dcterms:W3CDTF">2021-07-06T13:16:19Z</dcterms:modified>
</cp:coreProperties>
</file>