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<sst xmlns="http://schemas.openxmlformats.org/spreadsheetml/2006/main" count="115" uniqueCount="55">
  <si>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</si>
  <si>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</si>
  <si>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</si>
  <si>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</si>
  <si>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</si>
  <si>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</si>
  <si>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</si>
  <si>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</si>
  <si>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</si>
  <si>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</si>
  <si>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</si>
  <si>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</si>
  <si>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</si>
  <si>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</si>
  <si>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</si>
  <si>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</si>
  <si>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</si>
  <si>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</si>
  <si>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</si>
  <si>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</si>
  <si>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</si>
  <si>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</si>
  <si>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</si>
  <si>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</si>
  <si>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</si>
  <si>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</si>
  <si>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</si>
  <si>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</si>
  <si>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</si>
  <si>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</si>
  <si>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</si>
  <si>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</si>
  <si>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</si>
  <si>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</si>
  <si>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</si>
  <si>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</si>
  <si>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</si>
  <si>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</si>
  <si>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</si>
  <si>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</si>
  <si>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</si>
  <si>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</si>
  <si>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</si>
  <si>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</si>
  <si>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</si>
  <si>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</si>
  <si>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302/3</t>
  </si>
  <si>
    <t>پل مستطیل 2 سانتی سیاه قلم</t>
  </si>
  <si>
    <t>رول</t>
  </si>
  <si>
    <t xml:space="preserve">برچسب 10 سانت مشکی </t>
  </si>
  <si>
    <t xml:space="preserve">تایم استاندارد </t>
  </si>
  <si>
    <t>دسترس</t>
  </si>
  <si>
    <t xml:space="preserve">وردستی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</si>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</sst>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31" fillId="0" borderId="4" xfId="0" applyNumberFormat="1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116233</xdr:colOff>
      <xdr:row>9</xdr:row>
      <xdr:rowOff>21167</xdr:rowOff>
    </xdr:from>
    <xdr:to>
      <xdr:col>14</xdr:col>
      <xdr:colOff>1147233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7517" y="1862667"/>
          <a:ext cx="1920000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116417</xdr:colOff>
      <xdr:row>19</xdr:row>
      <xdr:rowOff>169333</xdr:rowOff>
    </xdr:from>
    <xdr:to>
      <xdr:col>14</xdr:col>
      <xdr:colOff>1147417</xdr:colOff>
      <xdr:row>24</xdr:row>
      <xdr:rowOff>158749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7333" y="4243916"/>
          <a:ext cx="1920000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</v>
      </c>
      <c r="E2" s="117">
        <v>4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51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370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11.666666666666666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54</v>
      </c>
      <c r="T12" s="175"/>
      <c r="U12" s="125" t="s">
        <v>44</v>
      </c>
      <c r="V12" s="126">
        <v>35</v>
      </c>
      <c r="X12" s="22"/>
      <c r="Y12" s="22"/>
      <c r="AA12" s="6">
        <f>($M$7*V12)/$S$9</f>
        <v>11.666666666666666</v>
      </c>
    </row>
    <row r="13" spans="2:36" ht="19.7" customHeight="1" x14ac:dyDescent="0.2">
      <c r="B13" s="46">
        <v>2</v>
      </c>
      <c r="C13" s="208" t="str">
        <f>IF(S13="","",S13)</f>
        <v xml:space="preserve">برچسب 10 سانت مشکی </v>
      </c>
      <c r="D13" s="208"/>
      <c r="E13" s="208"/>
      <c r="F13" s="19" t="str">
        <f>IF(C13="","",IF(U13="","",U13))</f>
        <v>رول</v>
      </c>
      <c r="G13" s="170">
        <f>IF(C13="","",$M$7)</f>
        <v>180</v>
      </c>
      <c r="H13" s="170"/>
      <c r="I13" s="171">
        <f>IF(C13="","",AA13)</f>
        <v>0.33333333333333331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49</v>
      </c>
      <c r="T13" s="197"/>
      <c r="U13" s="128" t="s">
        <v>48</v>
      </c>
      <c r="V13" s="129">
        <v>1</v>
      </c>
      <c r="X13" s="22"/>
      <c r="Y13" s="22"/>
      <c r="AA13" s="6">
        <f t="shared" ref="AA13:AA15" si="2">($M$7*V13)/$S$9</f>
        <v>0.33333333333333331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52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302/3</v>
      </c>
      <c r="E20" s="184"/>
      <c r="F20" s="107"/>
      <c r="G20" s="182" t="s">
        <v>11</v>
      </c>
      <c r="H20" s="182"/>
      <c r="I20" s="182"/>
      <c r="J20" s="183">
        <f>$O$6</f>
        <v>370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>پل مستطیل 2 سانتی سیاه قلم</v>
      </c>
      <c r="D22" s="312"/>
      <c r="E22" s="312"/>
      <c r="F22" s="27" t="str">
        <f>IF(C22="","",IF(U22="","",U22))</f>
        <v>عدد</v>
      </c>
      <c r="G22" s="313">
        <f>IF(C22="","",$M$7)</f>
        <v>180</v>
      </c>
      <c r="H22" s="313"/>
      <c r="I22" s="314">
        <f>IF(C22="","",AA22)</f>
        <v>360</v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 t="s">
        <v>47</v>
      </c>
      <c r="T22" s="317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71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3"/>
      <c r="N23" s="304"/>
      <c r="O23" s="158"/>
      <c r="P23" s="109"/>
      <c r="Q23" s="17">
        <v>2</v>
      </c>
      <c r="R23" s="16"/>
      <c r="S23" s="317"/>
      <c r="T23" s="31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302/3</v>
      </c>
      <c r="E32" s="259"/>
      <c r="F32" s="110"/>
      <c r="G32" s="257" t="s">
        <v>11</v>
      </c>
      <c r="H32" s="257"/>
      <c r="I32" s="257"/>
      <c r="J32" s="258">
        <f>$O$6</f>
        <v>370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42</v>
      </c>
      <c r="T34" s="29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62"/>
      <c r="N35" s="263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302/3</v>
      </c>
      <c r="E41" s="184"/>
      <c r="F41" s="40"/>
      <c r="G41" s="182" t="s">
        <v>11</v>
      </c>
      <c r="H41" s="182"/>
      <c r="I41" s="182"/>
      <c r="J41" s="183">
        <f>$O$6</f>
        <v>370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>دوبله جورابگیر با EVA 4میل</v>
      </c>
      <c r="D43" s="298"/>
      <c r="E43" s="29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 t="s">
        <v>43</v>
      </c>
      <c r="T43" s="301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2"/>
      <c r="M44" s="262"/>
      <c r="N44" s="263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2022-06-24T08:23:00Z</cp:lastPrinted>
  <dcterms:created xsi:type="dcterms:W3CDTF">2018-11-04T09:48:07Z</dcterms:created>
  <dcterms:modified xsi:type="dcterms:W3CDTF">2022-06-24T08:23:01Z</dcterms:modified>
</cp:coreProperties>
</file>