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<sst xmlns="http://schemas.openxmlformats.org/spreadsheetml/2006/main" count="114" uniqueCount="53">
  <si>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</si>
  <si>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</si>
  <si>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</si>
  <si>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</si>
  <si>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</si>
  <si>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</si>
  <si>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</si>
  <si>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</si>
  <si>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</si>
  <si>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</si>
  <si>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</si>
  <si>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</si>
  <si>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</si>
  <si>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</si>
  <si>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</si>
  <si>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</si>
  <si>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</si>
  <si>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</si>
  <si>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</si>
  <si>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</si>
  <si>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</si>
  <si>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</si>
  <si>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</si>
  <si>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</si>
  <si>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</si>
  <si>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</si>
  <si>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</si>
  <si>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</si>
  <si>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</si>
  <si>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</si>
  <si>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</si>
  <si>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</si>
  <si>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</si>
  <si>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</si>
  <si>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</si>
  <si>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</si>
  <si>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</si>
  <si>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</si>
  <si>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</si>
  <si>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</si>
  <si>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</si>
  <si>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</si>
  <si>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</si>
  <si>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</si>
  <si>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</si>
  <si>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میخ زیر و رو نیکل</t>
  </si>
  <si>
    <t>عدد</t>
  </si>
  <si>
    <t>307/9</t>
  </si>
  <si>
    <t>رول</t>
  </si>
  <si>
    <t xml:space="preserve">برچسب 10 سانت مشکی 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</si>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</sst>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18467</xdr:colOff>
      <xdr:row>9</xdr:row>
      <xdr:rowOff>21250</xdr:rowOff>
    </xdr:from>
    <xdr:to>
      <xdr:col>14</xdr:col>
      <xdr:colOff>1195917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37683" y="1453900"/>
          <a:ext cx="1248750" cy="2066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1177450</xdr:colOff>
      <xdr:row>25</xdr:row>
      <xdr:rowOff>21083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56150" y="3940900"/>
          <a:ext cx="1248750" cy="206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3</v>
      </c>
      <c r="E2" s="117">
        <v>3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311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406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7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52</v>
      </c>
      <c r="T12" s="282"/>
      <c r="U12" s="125" t="s">
        <v>44</v>
      </c>
      <c r="V12" s="126">
        <v>31.5</v>
      </c>
      <c r="X12" s="22"/>
      <c r="Y12" s="22"/>
      <c r="AA12" s="6">
        <f>($M$7*V12)/$S$9</f>
        <v>7</v>
      </c>
    </row>
    <row r="13" spans="2:36" ht="19.7" customHeight="1" x14ac:dyDescent="0.2">
      <c r="B13" s="46">
        <v>2</v>
      </c>
      <c r="C13" s="171" t="str">
        <f>IF(S13="","",S13)</f>
        <v xml:space="preserve">برچسب 10 سانت مشکی </v>
      </c>
      <c r="D13" s="171"/>
      <c r="E13" s="171"/>
      <c r="F13" s="19" t="str">
        <f>IF(C13="","",IF(U13="","",U13))</f>
        <v>رول</v>
      </c>
      <c r="G13" s="184">
        <f>IF(C13="","",$M$7)</f>
        <v>120</v>
      </c>
      <c r="H13" s="184"/>
      <c r="I13" s="174">
        <f>IF(C13="","",AA13)</f>
        <v>0.22222222222222221</v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 t="s">
        <v>49</v>
      </c>
      <c r="T13" s="261"/>
      <c r="U13" s="128" t="s">
        <v>48</v>
      </c>
      <c r="V13" s="129">
        <v>1</v>
      </c>
      <c r="X13" s="22"/>
      <c r="Y13" s="22"/>
      <c r="AA13" s="6">
        <f t="shared" ref="AA13:AA15" si="2">($M$7*V13)/$S$9</f>
        <v>0.22222222222222221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0.34027777777777773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307/9</v>
      </c>
      <c r="E20" s="231"/>
      <c r="F20" s="107"/>
      <c r="G20" s="230" t="s">
        <v>11</v>
      </c>
      <c r="H20" s="230"/>
      <c r="I20" s="230"/>
      <c r="J20" s="222">
        <f>$O$6</f>
        <v>406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میخ زیر و رو نیکل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45</v>
      </c>
      <c r="T22" s="169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307/9</v>
      </c>
      <c r="E32" s="247"/>
      <c r="F32" s="110"/>
      <c r="G32" s="245" t="s">
        <v>11</v>
      </c>
      <c r="H32" s="245"/>
      <c r="I32" s="245"/>
      <c r="J32" s="246">
        <f>$O$6</f>
        <v>406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307/9</v>
      </c>
      <c r="E41" s="231"/>
      <c r="F41" s="40"/>
      <c r="G41" s="230" t="s">
        <v>11</v>
      </c>
      <c r="H41" s="230"/>
      <c r="I41" s="230"/>
      <c r="J41" s="222">
        <f>$O$6</f>
        <v>406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2022-05-24T04:34:28Z</cp:lastPrinted>
  <dcterms:created xsi:type="dcterms:W3CDTF">2018-11-04T09:48:07Z</dcterms:created>
  <dcterms:modified xsi:type="dcterms:W3CDTF">2022-05-24T04:34:37Z</dcterms:modified>
</cp:coreProperties>
</file>