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<sst xmlns="http://schemas.openxmlformats.org/spreadsheetml/2006/main" count="113" uniqueCount="52">
  <si>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</si>
  <si>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</si>
  <si>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</si>
  <si>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</si>
  <si>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</si>
  <si>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</si>
  <si>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</si>
  <si>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</si>
  <si>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</si>
  <si>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</si>
  <si>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</si>
  <si>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</si>
  <si>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</si>
  <si>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</si>
  <si>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</si>
  <si>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</si>
  <si>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</si>
  <si>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</si>
  <si>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</si>
  <si>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</si>
  <si>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</si>
  <si>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</si>
  <si>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</si>
  <si>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</si>
  <si>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</si>
  <si>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</si>
  <si>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</si>
  <si>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</si>
  <si>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</si>
  <si>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</si>
  <si>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</si>
  <si>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</si>
  <si>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</si>
  <si>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</si>
  <si>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</si>
  <si>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</si>
  <si>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</si>
  <si>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</si>
  <si>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</si>
  <si>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</si>
  <si>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</si>
  <si>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</si>
  <si>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</si>
  <si>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</si>
  <si>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</si>
  <si>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</si>
  <si>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</si>
  <si>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</si>
  <si>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 xml:space="preserve">وردستی </t>
  </si>
  <si>
    <t>یازار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</si>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</sst>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2" fontId="31" fillId="0" borderId="25" xfId="0" applyNumberFormat="1" applyFont="1" applyBorder="1" applyAlignment="1" applyProtection="1">
      <alignment horizontal="left" vertical="center"/>
      <protection locked="0"/>
    </xf>
    <xf numFmtId="2" fontId="31" fillId="0" borderId="0" xfId="0" applyNumberFormat="1" applyFont="1" applyBorder="1" applyAlignment="1" applyProtection="1">
      <alignment horizontal="left" vertical="center"/>
      <protection locked="0"/>
    </xf>
    <xf numFmtId="2" fontId="31" fillId="0" borderId="5" xfId="0" applyNumberFormat="1" applyFont="1" applyBorder="1" applyAlignment="1" applyProtection="1">
      <alignment horizontal="left" vertical="center"/>
      <protection locked="0"/>
    </xf>
    <xf numFmtId="2" fontId="31" fillId="0" borderId="3" xfId="0" applyNumberFormat="1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2" fontId="28" fillId="0" borderId="39" xfId="0" applyNumberFormat="1" applyFont="1" applyFill="1" applyBorder="1" applyAlignment="1" applyProtection="1">
      <alignment horizontal="center" vertical="center"/>
      <protection hidden="1"/>
    </xf>
    <xf numFmtId="2" fontId="28" fillId="0" borderId="38" xfId="0" applyNumberFormat="1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2" fontId="28" fillId="0" borderId="3" xfId="0" applyNumberFormat="1" applyFont="1" applyFill="1" applyBorder="1" applyAlignment="1" applyProtection="1">
      <alignment horizontal="center" vertical="center"/>
      <protection hidden="1"/>
    </xf>
    <xf numFmtId="2" fontId="28" fillId="0" borderId="2" xfId="0" applyNumberFormat="1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9872818074" y="86785"/>
          <a:ext cx="860426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22</v>
      </c>
      <c r="E2" s="117">
        <v>3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658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317.10000000000002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9.5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51</v>
      </c>
      <c r="T12" s="175"/>
      <c r="U12" s="125" t="s">
        <v>43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5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8"/>
      <c r="N13" s="239"/>
      <c r="O13" s="240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8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2" t="s">
        <v>3</v>
      </c>
      <c r="F16" s="193"/>
      <c r="G16" s="194"/>
      <c r="H16" s="220" t="s">
        <v>2</v>
      </c>
      <c r="I16" s="221"/>
      <c r="J16" s="222"/>
      <c r="K16" s="214" t="s">
        <v>48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55"/>
      <c r="M17" s="255"/>
      <c r="N17" s="25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317.10000000000002</v>
      </c>
      <c r="E20" s="184"/>
      <c r="F20" s="107"/>
      <c r="G20" s="182" t="s">
        <v>11</v>
      </c>
      <c r="H20" s="182"/>
      <c r="I20" s="182"/>
      <c r="J20" s="185">
        <f>$O$6</f>
        <v>658</v>
      </c>
      <c r="K20" s="185"/>
      <c r="L20" s="185"/>
      <c r="M20" s="263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/>
      <c r="N21" s="306"/>
      <c r="O21" s="307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307"/>
      <c r="P22" s="11"/>
      <c r="Q22" s="26">
        <v>1</v>
      </c>
      <c r="R22" s="25"/>
      <c r="S22" s="319"/>
      <c r="T22" s="31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3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5"/>
      <c r="N23" s="306"/>
      <c r="O23" s="307"/>
      <c r="P23" s="109"/>
      <c r="Q23" s="17">
        <v>2</v>
      </c>
      <c r="R23" s="16"/>
      <c r="S23" s="225"/>
      <c r="T23" s="22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3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5"/>
      <c r="N24" s="306"/>
      <c r="O24" s="307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20" t="str">
        <f>IF(C25="","",$M$7)</f>
        <v/>
      </c>
      <c r="H25" s="321"/>
      <c r="I25" s="279" t="str">
        <f>IF(C25="","",AA25)</f>
        <v/>
      </c>
      <c r="J25" s="279"/>
      <c r="K25" s="280"/>
      <c r="L25" s="281"/>
      <c r="M25" s="308"/>
      <c r="N25" s="255"/>
      <c r="O25" s="309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7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9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>
        <f>$B$7</f>
        <v>317.10000000000002</v>
      </c>
      <c r="E32" s="260"/>
      <c r="F32" s="110"/>
      <c r="G32" s="258" t="s">
        <v>11</v>
      </c>
      <c r="H32" s="258"/>
      <c r="I32" s="258"/>
      <c r="J32" s="261">
        <f>$O$6</f>
        <v>658</v>
      </c>
      <c r="K32" s="261"/>
      <c r="L32" s="261"/>
      <c r="M32" s="262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28" t="s">
        <v>8</v>
      </c>
      <c r="L33" s="229"/>
      <c r="M33" s="295"/>
      <c r="N33" s="157"/>
      <c r="O33" s="296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8" t="str">
        <f>IF(S34="","",S34)</f>
        <v>کفی ونزیا بژ</v>
      </c>
      <c r="D34" s="289"/>
      <c r="E34" s="290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91"/>
      <c r="M34" s="295"/>
      <c r="N34" s="157"/>
      <c r="O34" s="296"/>
      <c r="P34" s="49"/>
      <c r="Q34" s="26">
        <v>1</v>
      </c>
      <c r="R34" s="48"/>
      <c r="S34" s="292" t="s">
        <v>42</v>
      </c>
      <c r="T34" s="293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7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6"/>
      <c r="D38" s="62" t="s">
        <v>20</v>
      </c>
      <c r="E38" s="61" t="s">
        <v>19</v>
      </c>
      <c r="F38" s="61"/>
      <c r="G38" s="61" t="s">
        <v>18</v>
      </c>
      <c r="H38" s="60"/>
      <c r="I38" s="277" t="s">
        <v>17</v>
      </c>
      <c r="J38" s="277"/>
      <c r="K38" s="278"/>
      <c r="L38" s="278"/>
      <c r="M38" s="278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317.10000000000002</v>
      </c>
      <c r="E41" s="184"/>
      <c r="F41" s="40"/>
      <c r="G41" s="182" t="s">
        <v>11</v>
      </c>
      <c r="H41" s="182"/>
      <c r="I41" s="182"/>
      <c r="J41" s="185">
        <f>$O$6</f>
        <v>658</v>
      </c>
      <c r="K41" s="185"/>
      <c r="L41" s="185"/>
      <c r="M41" s="263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28" t="s">
        <v>8</v>
      </c>
      <c r="L42" s="229"/>
      <c r="M42" s="295"/>
      <c r="N42" s="157"/>
      <c r="O42" s="296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9" t="str">
        <f>IF(S43="","",S43)</f>
        <v>دوبله جورابگیر با EVA4میل</v>
      </c>
      <c r="D43" s="300"/>
      <c r="E43" s="301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91"/>
      <c r="M43" s="295"/>
      <c r="N43" s="157"/>
      <c r="O43" s="296"/>
      <c r="P43" s="49"/>
      <c r="Q43" s="26">
        <v>1</v>
      </c>
      <c r="R43" s="48"/>
      <c r="S43" s="302" t="s">
        <v>45</v>
      </c>
      <c r="T43" s="303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9" t="str">
        <f>IF(S44="","",S44)</f>
        <v>عایق</v>
      </c>
      <c r="D44" s="209"/>
      <c r="E44" s="209"/>
      <c r="F44" s="19" t="str">
        <f>IF(C44="","",IF(U44="","",U44))</f>
        <v>متر</v>
      </c>
      <c r="G44" s="170">
        <f>IF(C44="","",$M$7)</f>
        <v>180</v>
      </c>
      <c r="H44" s="170"/>
      <c r="I44" s="171">
        <f>IF(C44="","",AA44)</f>
        <v>5.666666666666667</v>
      </c>
      <c r="J44" s="171"/>
      <c r="K44" s="186"/>
      <c r="L44" s="294"/>
      <c r="M44" s="264"/>
      <c r="N44" s="265"/>
      <c r="O44" s="297"/>
      <c r="P44" s="45"/>
      <c r="Q44" s="10">
        <v>2</v>
      </c>
      <c r="R44" s="44"/>
      <c r="S44" s="286" t="s">
        <v>46</v>
      </c>
      <c r="T44" s="287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7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2023-06-12T13:53:12Z</cp:lastPrinted>
  <dcterms:created xsi:type="dcterms:W3CDTF">2018-11-04T09:48:07Z</dcterms:created>
  <dcterms:modified xsi:type="dcterms:W3CDTF">2023-06-12T13:53:16Z</dcterms:modified>
</cp:coreProperties>
</file>