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<sst xmlns="http://schemas.openxmlformats.org/spreadsheetml/2006/main" count="113" uniqueCount="53">
  <si>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</si>
  <si>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</si>
  <si>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</si>
  <si>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</si>
  <si>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</si>
  <si>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</si>
  <si>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</si>
  <si>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</si>
  <si>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</si>
  <si>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</si>
  <si>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</si>
  <si>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</si>
  <si>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</si>
  <si>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</si>
  <si>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</si>
  <si>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</si>
  <si>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</si>
  <si>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</si>
  <si>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</si>
  <si>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</si>
  <si>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</si>
  <si>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</si>
  <si>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</si>
  <si>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</si>
  <si>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</si>
  <si>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</si>
  <si>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</si>
  <si>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</si>
  <si>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</si>
  <si>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</si>
  <si>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</si>
  <si>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</si>
  <si>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</si>
  <si>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</si>
  <si>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</si>
  <si>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</si>
  <si>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</si>
  <si>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</si>
  <si>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</si>
  <si>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</si>
  <si>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</si>
  <si>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</si>
  <si>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</si>
  <si>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</si>
  <si>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</si>
  <si>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عدد</t>
  </si>
  <si>
    <t>دوبله جورابگیر با EVA4میل</t>
  </si>
  <si>
    <t>318/1</t>
  </si>
  <si>
    <t>سگک پروانه ای پاپیونی</t>
  </si>
  <si>
    <t>مشکی</t>
  </si>
  <si>
    <t>ساندویچی پاک شونده مشکی</t>
  </si>
  <si>
    <t xml:space="preserve">تایم استاندارد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</si>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</sst>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2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10</xdr:row>
      <xdr:rowOff>21166</xdr:rowOff>
    </xdr:from>
    <xdr:to>
      <xdr:col>14</xdr:col>
      <xdr:colOff>1195917</xdr:colOff>
      <xdr:row>15</xdr:row>
      <xdr:rowOff>31750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94416"/>
          <a:ext cx="2074517" cy="12700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1185517</xdr:colOff>
      <xdr:row>25</xdr:row>
      <xdr:rowOff>42334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233" y="4349750"/>
          <a:ext cx="2074517" cy="1270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9" sqref="S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202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21</v>
      </c>
      <c r="E2" s="117">
        <v>2</v>
      </c>
      <c r="F2" s="117">
        <v>1399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1399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44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1399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47</v>
      </c>
      <c r="C7" s="298"/>
      <c r="D7" s="298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4"/>
      <c r="O7" s="236"/>
      <c r="P7" s="89"/>
      <c r="Q7" s="88" t="s">
        <v>28</v>
      </c>
      <c r="R7" s="87"/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ساندویچی پاک شونده مشکی</v>
      </c>
      <c r="D12" s="278"/>
      <c r="E12" s="279"/>
      <c r="F12" s="19" t="str">
        <f>IF(C12="","",IF(U12="","",U12))</f>
        <v>متر</v>
      </c>
      <c r="G12" s="185">
        <f>IF(C12="","",$M$7)</f>
        <v>120</v>
      </c>
      <c r="H12" s="185"/>
      <c r="I12" s="174">
        <f>IF(C12="","",AA12)</f>
        <v>6.666666666666667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50</v>
      </c>
      <c r="T12" s="282"/>
      <c r="U12" s="125" t="s">
        <v>43</v>
      </c>
      <c r="V12" s="126">
        <v>30</v>
      </c>
      <c r="X12" s="22"/>
      <c r="Y12" s="22"/>
      <c r="AA12" s="6">
        <f>($M$7*V12)/$S$9</f>
        <v>6.666666666666667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317" t="s">
        <v>52</v>
      </c>
      <c r="L16" s="318"/>
      <c r="M16" s="318"/>
      <c r="N16" s="319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320">
        <v>0.13541666666666666</v>
      </c>
      <c r="L17" s="321"/>
      <c r="M17" s="321"/>
      <c r="N17" s="322"/>
      <c r="O17" s="137">
        <v>0.27083333333333331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318/1</v>
      </c>
      <c r="E20" s="232"/>
      <c r="F20" s="107"/>
      <c r="G20" s="231" t="s">
        <v>11</v>
      </c>
      <c r="H20" s="231"/>
      <c r="I20" s="231"/>
      <c r="J20" s="223">
        <f>$O$6</f>
        <v>1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3" t="str">
        <f>IF(S22="","",S22)</f>
        <v>سگک پروانه ای پاپیونی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240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45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318/1</v>
      </c>
      <c r="E32" s="248"/>
      <c r="F32" s="110"/>
      <c r="G32" s="246" t="s">
        <v>11</v>
      </c>
      <c r="H32" s="246"/>
      <c r="I32" s="246"/>
      <c r="J32" s="247">
        <f>$O$6</f>
        <v>1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120</v>
      </c>
      <c r="H34" s="185"/>
      <c r="I34" s="174">
        <f>IF(C34="","",AA34)</f>
        <v>4.4444444444444446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42</v>
      </c>
      <c r="T34" s="222"/>
      <c r="U34" s="24" t="s">
        <v>43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318/1</v>
      </c>
      <c r="E41" s="232"/>
      <c r="F41" s="40"/>
      <c r="G41" s="231" t="s">
        <v>11</v>
      </c>
      <c r="H41" s="231"/>
      <c r="I41" s="231"/>
      <c r="J41" s="223">
        <f>$O$6</f>
        <v>1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120</v>
      </c>
      <c r="H43" s="185"/>
      <c r="I43" s="174">
        <f>IF(C43="","",AA43)</f>
        <v>2.6666666666666665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46</v>
      </c>
      <c r="T43" s="189"/>
      <c r="U43" s="24" t="s">
        <v>43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2020-05-11T07:05:47Z</cp:lastPrinted>
  <dcterms:created xsi:type="dcterms:W3CDTF">2018-11-04T09:48:07Z</dcterms:created>
  <dcterms:modified xsi:type="dcterms:W3CDTF">2022-04-17T09:52:56Z</dcterms:modified>
</cp:coreProperties>
</file>