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<sst xmlns="http://schemas.openxmlformats.org/spreadsheetml/2006/main" count="111" uniqueCount="50">
  <si>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</si>
  <si>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</si>
  <si>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</si>
  <si>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</si>
  <si>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</si>
  <si>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</si>
  <si>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</si>
  <si>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</si>
  <si>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</si>
  <si>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</si>
  <si>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</si>
  <si>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</si>
  <si>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</si>
  <si>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</si>
  <si>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</si>
  <si>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</si>
  <si>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</si>
  <si>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</si>
  <si>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</si>
  <si>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</si>
  <si>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</si>
  <si>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</si>
  <si>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</si>
  <si>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</si>
  <si>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</si>
  <si>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</si>
  <si>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</si>
  <si>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</si>
  <si>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</si>
  <si>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</si>
  <si>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</si>
  <si>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</si>
  <si>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</si>
  <si>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</si>
  <si>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</si>
  <si>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</si>
  <si>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</si>
  <si>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</si>
  <si>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</si>
  <si>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</si>
  <si>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</si>
  <si>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</si>
  <si>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</si>
  <si>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</si>
  <si>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318/4</t>
  </si>
  <si>
    <t>کفش پارس</t>
  </si>
  <si>
    <t>کفی ونزیا بژ</t>
  </si>
  <si>
    <t>قهوه ای</t>
  </si>
  <si>
    <t>پاک شونده ساندویچی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</si>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</sst>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42333</xdr:colOff>
      <xdr:row>10</xdr:row>
      <xdr:rowOff>0</xdr:rowOff>
    </xdr:from>
    <xdr:to>
      <xdr:col>14</xdr:col>
      <xdr:colOff>1206500</xdr:colOff>
      <xdr:row>15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053167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1238434</xdr:colOff>
      <xdr:row>25</xdr:row>
      <xdr:rowOff>21167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6" y="4349750"/>
          <a:ext cx="2127434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7: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569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21</v>
      </c>
      <c r="E2" s="117">
        <v>3</v>
      </c>
      <c r="F2" s="117">
        <v>1399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1399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155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1399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62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44</v>
      </c>
      <c r="C7" s="297"/>
      <c r="D7" s="297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/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پاک شونده ساندویچی قهوه ای</v>
      </c>
      <c r="D12" s="277"/>
      <c r="E12" s="278"/>
      <c r="F12" s="19" t="str">
        <f>IF(C12="","",IF(U12="","",U12))</f>
        <v>متر</v>
      </c>
      <c r="G12" s="184">
        <f>IF(C12="","",$M$7)</f>
        <v>120</v>
      </c>
      <c r="H12" s="184"/>
      <c r="I12" s="173">
        <f>IF(C12="","",AA12)</f>
        <v>5.7777777777777777</v>
      </c>
      <c r="J12" s="173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48</v>
      </c>
      <c r="T12" s="281"/>
      <c r="U12" s="125" t="s">
        <v>42</v>
      </c>
      <c r="V12" s="126">
        <v>26</v>
      </c>
      <c r="X12" s="22"/>
      <c r="Y12" s="22"/>
      <c r="AA12" s="6">
        <f>($M$7*V12)/$S$9</f>
        <v>5.7777777777777777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318/4</v>
      </c>
      <c r="E20" s="231"/>
      <c r="F20" s="107"/>
      <c r="G20" s="230" t="s">
        <v>11</v>
      </c>
      <c r="H20" s="230"/>
      <c r="I20" s="230"/>
      <c r="J20" s="222">
        <f>$O$6</f>
        <v>62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318/4</v>
      </c>
      <c r="E32" s="247"/>
      <c r="F32" s="110"/>
      <c r="G32" s="245" t="s">
        <v>11</v>
      </c>
      <c r="H32" s="245"/>
      <c r="I32" s="245"/>
      <c r="J32" s="246">
        <f>$O$6</f>
        <v>62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3">
        <f>IF(C34="","",AA34)</f>
        <v>4.4444444444444446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46</v>
      </c>
      <c r="T34" s="221"/>
      <c r="U34" s="24" t="s">
        <v>42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318/4</v>
      </c>
      <c r="E41" s="231"/>
      <c r="F41" s="40"/>
      <c r="G41" s="230" t="s">
        <v>11</v>
      </c>
      <c r="H41" s="230"/>
      <c r="I41" s="230"/>
      <c r="J41" s="222">
        <f>$O$6</f>
        <v>62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3">
        <f>IF(C43="","",AA43)</f>
        <v>2.6666666666666665</v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42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2020-06-11T02:59:30Z</cp:lastPrinted>
  <dcterms:created xsi:type="dcterms:W3CDTF">2018-11-04T09:48:07Z</dcterms:created>
  <dcterms:modified xsi:type="dcterms:W3CDTF">2021-07-06T13:19:59Z</dcterms:modified>
</cp:coreProperties>
</file>