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<sst xmlns="http://schemas.openxmlformats.org/spreadsheetml/2006/main" count="115" uniqueCount="54">
  <si>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</si>
  <si>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</si>
  <si>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</si>
  <si>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</si>
  <si>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</si>
  <si>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</si>
  <si>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</si>
  <si>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</si>
  <si>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</si>
  <si>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</si>
  <si>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</si>
  <si>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</si>
  <si>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</si>
  <si>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</si>
  <si>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</si>
  <si>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</si>
  <si>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</si>
  <si>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</si>
  <si>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</si>
  <si>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</si>
  <si>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</si>
  <si>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</si>
  <si>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</si>
  <si>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</si>
  <si>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</si>
  <si>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</si>
  <si>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</si>
  <si>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</si>
  <si>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</si>
  <si>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</si>
  <si>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</si>
  <si>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</si>
  <si>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</si>
  <si>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</si>
  <si>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</si>
  <si>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</si>
  <si>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</si>
  <si>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</si>
  <si>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</si>
  <si>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</si>
  <si>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</si>
  <si>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</si>
  <si>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</si>
  <si>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</si>
  <si>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</si>
  <si>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عدد</t>
  </si>
  <si>
    <t>دوبله جورابگیر با EVA4میل</t>
  </si>
  <si>
    <t>318/5</t>
  </si>
  <si>
    <t>رول</t>
  </si>
  <si>
    <t>سگک منگنه 2.5زیر و رو زرد قلم</t>
  </si>
  <si>
    <t>کرم</t>
  </si>
  <si>
    <t>سوبله پاک شونده کرم</t>
  </si>
  <si>
    <t>برچسب 10 سانتی سفید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</si>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</sst>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424208</xdr:colOff>
      <xdr:row>10</xdr:row>
      <xdr:rowOff>21167</xdr:rowOff>
    </xdr:from>
    <xdr:to>
      <xdr:col>14</xdr:col>
      <xdr:colOff>1238249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1" y="1894417"/>
          <a:ext cx="2136958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0</xdr:rowOff>
    </xdr:from>
    <xdr:to>
      <xdr:col>14</xdr:col>
      <xdr:colOff>1227668</xdr:colOff>
      <xdr:row>25</xdr:row>
      <xdr:rowOff>10583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2" y="4349750"/>
          <a:ext cx="2116667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3072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15</v>
      </c>
      <c r="E2" s="117">
        <v>5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44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680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پاک شونده کرم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11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51</v>
      </c>
      <c r="T12" s="174"/>
      <c r="U12" s="125" t="s">
        <v>43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">
      <c r="B13" s="46">
        <v>2</v>
      </c>
      <c r="C13" s="207" t="str">
        <f>IF(S13="","",S13)</f>
        <v>برچسب 10 سانتی سفید</v>
      </c>
      <c r="D13" s="207"/>
      <c r="E13" s="207"/>
      <c r="F13" s="19" t="str">
        <f>IF(C13="","",IF(U13="","",U13))</f>
        <v>رول</v>
      </c>
      <c r="G13" s="169">
        <f>IF(C13="","",$M$7)</f>
        <v>180</v>
      </c>
      <c r="H13" s="169"/>
      <c r="I13" s="170">
        <f>IF(C13="","",AA13)</f>
        <v>0.66666666666666663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52</v>
      </c>
      <c r="T13" s="196"/>
      <c r="U13" s="128" t="s">
        <v>48</v>
      </c>
      <c r="V13" s="129">
        <v>2</v>
      </c>
      <c r="X13" s="22"/>
      <c r="Y13" s="22"/>
      <c r="AA13" s="6">
        <f t="shared" ref="AA13:AA15" si="2">($M$7*V13)/$S$9</f>
        <v>0.66666666666666663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0.45833333333333331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318/5</v>
      </c>
      <c r="E20" s="183"/>
      <c r="F20" s="107"/>
      <c r="G20" s="181" t="s">
        <v>11</v>
      </c>
      <c r="H20" s="181"/>
      <c r="I20" s="181"/>
      <c r="J20" s="182">
        <f>$O$6</f>
        <v>680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7" t="str">
        <f>IF(S22="","",S22)</f>
        <v>سگک منگنه 2.5زیر و رو زرد قلم</v>
      </c>
      <c r="D22" s="308"/>
      <c r="E22" s="308"/>
      <c r="F22" s="27" t="str">
        <f>IF(C22="","",IF(U22="","",U22))</f>
        <v>عدد</v>
      </c>
      <c r="G22" s="309">
        <f>IF(C22="","",$M$7)</f>
        <v>180</v>
      </c>
      <c r="H22" s="309"/>
      <c r="I22" s="310">
        <f>IF(C22="","",AA22)</f>
        <v>360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49</v>
      </c>
      <c r="T22" s="313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223"/>
      <c r="T23" s="2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318/5</v>
      </c>
      <c r="E32" s="256"/>
      <c r="F32" s="110"/>
      <c r="G32" s="254" t="s">
        <v>11</v>
      </c>
      <c r="H32" s="254"/>
      <c r="I32" s="254"/>
      <c r="J32" s="255">
        <f>$O$6</f>
        <v>680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6.666666666666667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318/5</v>
      </c>
      <c r="E41" s="183"/>
      <c r="F41" s="40"/>
      <c r="G41" s="181" t="s">
        <v>11</v>
      </c>
      <c r="H41" s="181"/>
      <c r="I41" s="181"/>
      <c r="J41" s="182">
        <f>$O$6</f>
        <v>680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EVA4میل</v>
      </c>
      <c r="D43" s="294"/>
      <c r="E43" s="295"/>
      <c r="F43" s="19" t="str">
        <f>IF(C43="","",IF(U43="","",U43))</f>
        <v>متر</v>
      </c>
      <c r="G43" s="169">
        <f>IF(C43="","",$M$7)</f>
        <v>180</v>
      </c>
      <c r="H43" s="169"/>
      <c r="I43" s="170">
        <f>IF(C43="","",AA43)</f>
        <v>4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46</v>
      </c>
      <c r="T43" s="297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2019-08-06T05:18:24Z</cp:lastPrinted>
  <dcterms:created xsi:type="dcterms:W3CDTF">2018-11-04T09:48:07Z</dcterms:created>
  <dcterms:modified xsi:type="dcterms:W3CDTF">2021-07-14T07:32:23Z</dcterms:modified>
</cp:coreProperties>
</file>