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<sst xmlns="http://schemas.openxmlformats.org/spreadsheetml/2006/main" count="115" uniqueCount="52">
  <si>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</si>
  <si>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</si>
  <si>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</si>
  <si>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</si>
  <si>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</si>
  <si>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</si>
  <si>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</si>
  <si>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</si>
  <si>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</si>
  <si>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</si>
  <si>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</si>
  <si>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</si>
  <si>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</si>
  <si>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</si>
  <si>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</si>
  <si>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</si>
  <si>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</si>
  <si>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</si>
  <si>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</si>
  <si>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</si>
  <si>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</si>
  <si>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</si>
  <si>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</si>
  <si>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</si>
  <si>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</si>
  <si>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</si>
  <si>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</si>
  <si>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</si>
  <si>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</si>
  <si>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</si>
  <si>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</si>
  <si>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</si>
  <si>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</si>
  <si>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</si>
  <si>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</si>
  <si>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</si>
  <si>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</si>
  <si>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</si>
  <si>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</si>
  <si>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</si>
  <si>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</si>
  <si>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</si>
  <si>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</si>
  <si>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</si>
  <si>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</si>
  <si>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</si>
  <si>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320/2</t>
  </si>
  <si>
    <t>رول</t>
  </si>
  <si>
    <t>قلاب لوبیایی نمره 16</t>
  </si>
  <si>
    <t>برچسب 10 سانتی مشکی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</si>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</sst>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21166</xdr:rowOff>
    </xdr:from>
    <xdr:to>
      <xdr:col>14</xdr:col>
      <xdr:colOff>1238250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94416"/>
          <a:ext cx="2137833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1247959</xdr:colOff>
      <xdr:row>24</xdr:row>
      <xdr:rowOff>211666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6791" y="4349750"/>
          <a:ext cx="2136959" cy="1195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C12" sqref="C12:E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19</v>
      </c>
      <c r="E2" s="117">
        <v>5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46</v>
      </c>
      <c r="C7" s="295"/>
      <c r="D7" s="295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314" t="str">
        <f>IF(S12="","",S12)</f>
        <v xml:space="preserve">فوم سنگی پشت فتر قهوه ای </v>
      </c>
      <c r="D12" s="315"/>
      <c r="E12" s="316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3.3333333333333335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51</v>
      </c>
      <c r="T12" s="279"/>
      <c r="U12" s="125" t="s">
        <v>44</v>
      </c>
      <c r="V12" s="126">
        <v>30</v>
      </c>
      <c r="X12" s="22"/>
      <c r="Y12" s="22"/>
      <c r="AA12" s="6">
        <f>($M$7*V12)/$S$9</f>
        <v>3.3333333333333335</v>
      </c>
    </row>
    <row r="13" spans="2:36" ht="19.7" customHeight="1" x14ac:dyDescent="0.2">
      <c r="B13" s="46">
        <v>2</v>
      </c>
      <c r="C13" s="171" t="str">
        <f>IF(S13="","",S13)</f>
        <v>برچسب 10 سانتی مشکی</v>
      </c>
      <c r="D13" s="171"/>
      <c r="E13" s="171"/>
      <c r="F13" s="19" t="str">
        <f>IF(C13="","",IF(U13="","",U13))</f>
        <v>رول</v>
      </c>
      <c r="G13" s="184">
        <f>IF(C13="","",$M$7)</f>
        <v>60</v>
      </c>
      <c r="H13" s="184"/>
      <c r="I13" s="174">
        <f>IF(C13="","",AA13)</f>
        <v>0.1111111111111111</v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 t="s">
        <v>49</v>
      </c>
      <c r="T13" s="261"/>
      <c r="U13" s="128" t="s">
        <v>47</v>
      </c>
      <c r="V13" s="129">
        <v>1</v>
      </c>
      <c r="X13" s="22"/>
      <c r="Y13" s="22"/>
      <c r="AA13" s="6">
        <f t="shared" ref="AA13:AA15" si="2">($M$7*V13)/$S$9</f>
        <v>0.1111111111111111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0.3611111111111111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320/2</v>
      </c>
      <c r="E20" s="231"/>
      <c r="F20" s="107"/>
      <c r="G20" s="230" t="s">
        <v>11</v>
      </c>
      <c r="H20" s="230"/>
      <c r="I20" s="230"/>
      <c r="J20" s="222">
        <f>$O$6</f>
        <v>63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قلاب لوبیایی نمره 16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120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45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45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320/2</v>
      </c>
      <c r="E32" s="247"/>
      <c r="F32" s="110"/>
      <c r="G32" s="245" t="s">
        <v>11</v>
      </c>
      <c r="H32" s="245"/>
      <c r="I32" s="245"/>
      <c r="J32" s="246">
        <f>$O$6</f>
        <v>63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320/2</v>
      </c>
      <c r="E41" s="231"/>
      <c r="F41" s="40"/>
      <c r="G41" s="230" t="s">
        <v>11</v>
      </c>
      <c r="H41" s="230"/>
      <c r="I41" s="230"/>
      <c r="J41" s="222">
        <f>$O$6</f>
        <v>63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2021-08-10T13:58:36Z</cp:lastPrinted>
  <dcterms:created xsi:type="dcterms:W3CDTF">2018-11-04T09:48:07Z</dcterms:created>
  <dcterms:modified xsi:type="dcterms:W3CDTF">2021-08-10T13:58:38Z</dcterms:modified>
</cp:coreProperties>
</file>