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<sst xmlns="http://schemas.openxmlformats.org/spreadsheetml/2006/main" count="114" uniqueCount="52">
  <si>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</si>
  <si>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</si>
  <si>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</si>
  <si>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</si>
  <si>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</si>
  <si>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</si>
  <si>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</si>
  <si>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</si>
  <si>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</si>
  <si>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</si>
  <si>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</si>
  <si>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</si>
  <si>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</si>
  <si>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</si>
  <si>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</si>
  <si>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</si>
  <si>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</si>
  <si>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</si>
  <si>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</si>
  <si>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</si>
  <si>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</si>
  <si>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</si>
  <si>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</si>
  <si>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</si>
  <si>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</si>
  <si>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</si>
  <si>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</si>
  <si>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</si>
  <si>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</si>
  <si>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</si>
  <si>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</si>
  <si>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</si>
  <si>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</si>
  <si>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</si>
  <si>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</si>
  <si>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</si>
  <si>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</si>
  <si>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</si>
  <si>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</si>
  <si>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</si>
  <si>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</si>
  <si>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</si>
  <si>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</si>
  <si>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</si>
  <si>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</si>
  <si>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</si>
  <si>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عدد</t>
  </si>
  <si>
    <t>321/5</t>
  </si>
  <si>
    <t>مشکی</t>
  </si>
  <si>
    <t>کش 10 سانتی مشکی</t>
  </si>
  <si>
    <t>ساندویچی پاک شونده مشکی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</si>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</sst>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10583</xdr:colOff>
      <xdr:row>10</xdr:row>
      <xdr:rowOff>10582</xdr:rowOff>
    </xdr:from>
    <xdr:to>
      <xdr:col>14</xdr:col>
      <xdr:colOff>1217083</xdr:colOff>
      <xdr:row>14</xdr:row>
      <xdr:rowOff>211667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83832"/>
          <a:ext cx="2095500" cy="121708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1226791</xdr:colOff>
      <xdr:row>24</xdr:row>
      <xdr:rowOff>222251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959" y="4349750"/>
          <a:ext cx="2115791" cy="1206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4562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22</v>
      </c>
      <c r="E2" s="117">
        <v>11</v>
      </c>
      <c r="F2" s="117">
        <v>1398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1398</v>
      </c>
      <c r="G3" s="99"/>
      <c r="H3" s="308" t="s">
        <v>38</v>
      </c>
      <c r="I3" s="309"/>
      <c r="J3" s="122"/>
      <c r="K3" s="118" t="s">
        <v>36</v>
      </c>
      <c r="L3" s="98"/>
      <c r="M3" s="205" t="s">
        <v>41</v>
      </c>
      <c r="N3" s="205"/>
      <c r="O3" s="155" t="s">
        <v>45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1398</v>
      </c>
      <c r="G4" s="99"/>
      <c r="H4" s="308" t="s">
        <v>39</v>
      </c>
      <c r="I4" s="309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201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47</v>
      </c>
      <c r="C7" s="297"/>
      <c r="D7" s="297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76" t="str">
        <f>IF(S12="","",S12)</f>
        <v>ساندویچی پاک شونده مشکی</v>
      </c>
      <c r="D12" s="277"/>
      <c r="E12" s="278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9</v>
      </c>
      <c r="J12" s="173"/>
      <c r="K12" s="184"/>
      <c r="L12" s="279"/>
      <c r="M12" s="239"/>
      <c r="N12" s="240"/>
      <c r="O12" s="241"/>
      <c r="P12" s="49"/>
      <c r="Q12" s="71">
        <v>1</v>
      </c>
      <c r="R12" s="124"/>
      <c r="S12" s="280" t="s">
        <v>50</v>
      </c>
      <c r="T12" s="281"/>
      <c r="U12" s="125" t="s">
        <v>44</v>
      </c>
      <c r="V12" s="126">
        <v>27</v>
      </c>
      <c r="X12" s="22"/>
      <c r="Y12" s="22"/>
      <c r="AA12" s="6">
        <f>($M$7*V12)/$S$9</f>
        <v>9</v>
      </c>
    </row>
    <row r="13" spans="2:36" ht="19.7" customHeight="1" x14ac:dyDescent="0.2">
      <c r="B13" s="46">
        <v>2</v>
      </c>
      <c r="C13" s="170" t="str">
        <f>IF(S13="","",S13)</f>
        <v>کش 10 سانتی مشکی</v>
      </c>
      <c r="D13" s="170"/>
      <c r="E13" s="170"/>
      <c r="F13" s="19" t="str">
        <f>IF(C13="","",IF(U13="","",U13))</f>
        <v>متر</v>
      </c>
      <c r="G13" s="183">
        <f>IF(C13="","",$M$7)</f>
        <v>180</v>
      </c>
      <c r="H13" s="183"/>
      <c r="I13" s="173">
        <f>IF(C13="","",AA13)</f>
        <v>11.666666666666666</v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 t="s">
        <v>49</v>
      </c>
      <c r="T13" s="260"/>
      <c r="U13" s="125" t="s">
        <v>44</v>
      </c>
      <c r="V13" s="129">
        <v>35</v>
      </c>
      <c r="X13" s="22"/>
      <c r="Y13" s="22"/>
      <c r="AA13" s="6">
        <f t="shared" ref="AA13:AA15" si="2">($M$7*V13)/$S$9</f>
        <v>11.666666666666666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0.375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321/5</v>
      </c>
      <c r="E20" s="230"/>
      <c r="F20" s="107"/>
      <c r="G20" s="229" t="s">
        <v>11</v>
      </c>
      <c r="H20" s="229"/>
      <c r="I20" s="229"/>
      <c r="J20" s="221">
        <f>$O$6</f>
        <v>201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 t="s">
        <v>46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24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321/5</v>
      </c>
      <c r="E32" s="246"/>
      <c r="F32" s="110"/>
      <c r="G32" s="244" t="s">
        <v>11</v>
      </c>
      <c r="H32" s="244"/>
      <c r="I32" s="244"/>
      <c r="J32" s="245">
        <f>$O$6</f>
        <v>201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6.666666666666667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42</v>
      </c>
      <c r="T34" s="220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321/5</v>
      </c>
      <c r="E41" s="230"/>
      <c r="F41" s="40"/>
      <c r="G41" s="229" t="s">
        <v>11</v>
      </c>
      <c r="H41" s="229"/>
      <c r="I41" s="229"/>
      <c r="J41" s="221">
        <f>$O$6</f>
        <v>201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180</v>
      </c>
      <c r="H43" s="183"/>
      <c r="I43" s="173">
        <f>IF(C43="","",AA43)</f>
        <v>4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43</v>
      </c>
      <c r="T43" s="187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2020-02-12T04:40:43Z</cp:lastPrinted>
  <dcterms:created xsi:type="dcterms:W3CDTF">2018-11-04T09:48:07Z</dcterms:created>
  <dcterms:modified xsi:type="dcterms:W3CDTF">2021-07-01T07:56:10Z</dcterms:modified>
</cp:coreProperties>
</file>