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<sst xmlns="http://schemas.openxmlformats.org/spreadsheetml/2006/main" count="118" uniqueCount="55">
  <si>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</si>
  <si>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</si>
  <si>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</si>
  <si>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</si>
  <si>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</si>
  <si>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</si>
  <si>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</si>
  <si>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</si>
  <si>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</si>
  <si>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</si>
  <si>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</si>
  <si>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</si>
  <si>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</si>
  <si>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</si>
  <si>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</si>
  <si>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</si>
  <si>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</si>
  <si>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</si>
  <si>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</si>
  <si>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</si>
  <si>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</si>
  <si>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</si>
  <si>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</si>
  <si>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</si>
  <si>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</si>
  <si>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</si>
  <si>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</si>
  <si>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</si>
  <si>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</si>
  <si>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</si>
  <si>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</si>
  <si>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</si>
  <si>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</si>
  <si>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</si>
  <si>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</si>
  <si>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</si>
  <si>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</si>
  <si>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</si>
  <si>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</si>
  <si>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</si>
  <si>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</si>
  <si>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</si>
  <si>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</si>
  <si>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</si>
  <si>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</si>
  <si>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</si>
  <si>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</si>
  <si>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325/8</t>
  </si>
  <si>
    <t>رول</t>
  </si>
  <si>
    <t>پل مستطیل 2 سانتی سیاه قلم</t>
  </si>
  <si>
    <t>برچسب 10 سانتی مشکی</t>
  </si>
  <si>
    <t>میخ زیر و رو کره ای 9 میل</t>
  </si>
  <si>
    <t xml:space="preserve">عسلی </t>
  </si>
  <si>
    <t xml:space="preserve">فوم سنگی پشت فتر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</si>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</sst>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10</xdr:row>
      <xdr:rowOff>211667</xdr:rowOff>
    </xdr:from>
    <xdr:to>
      <xdr:col>14</xdr:col>
      <xdr:colOff>1217082</xdr:colOff>
      <xdr:row>14</xdr:row>
      <xdr:rowOff>175155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2084917"/>
          <a:ext cx="2074332" cy="97948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275166</xdr:rowOff>
    </xdr:from>
    <xdr:to>
      <xdr:col>14</xdr:col>
      <xdr:colOff>1185332</xdr:colOff>
      <xdr:row>25</xdr:row>
      <xdr:rowOff>21165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4349749"/>
          <a:ext cx="2074332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0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15</v>
      </c>
      <c r="E2" s="117">
        <v>12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فوم سنگی پشت فتر عسلی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11.666666666666666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53</v>
      </c>
      <c r="T12" s="174"/>
      <c r="U12" s="125" t="s">
        <v>44</v>
      </c>
      <c r="V12" s="126">
        <v>35</v>
      </c>
      <c r="X12" s="22"/>
      <c r="Y12" s="22"/>
      <c r="AA12" s="6">
        <f>($M$7*V12)/$S$9</f>
        <v>11.666666666666666</v>
      </c>
    </row>
    <row r="13" spans="2:36" ht="19.7" customHeight="1" x14ac:dyDescent="0.2">
      <c r="B13" s="46">
        <v>2</v>
      </c>
      <c r="C13" s="207" t="str">
        <f>IF(S13="","",S13)</f>
        <v>برچسب 10 سانتی مشکی</v>
      </c>
      <c r="D13" s="207"/>
      <c r="E13" s="207"/>
      <c r="F13" s="19" t="str">
        <f>IF(C13="","",IF(U13="","",U13))</f>
        <v>رول</v>
      </c>
      <c r="G13" s="169">
        <f>IF(C13="","",$M$7)</f>
        <v>180</v>
      </c>
      <c r="H13" s="169"/>
      <c r="I13" s="170">
        <f>IF(C13="","",AA13)</f>
        <v>0.41666666666666669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50</v>
      </c>
      <c r="T13" s="196"/>
      <c r="U13" s="128" t="s">
        <v>48</v>
      </c>
      <c r="V13" s="129">
        <v>1.25</v>
      </c>
      <c r="X13" s="22"/>
      <c r="Y13" s="22"/>
      <c r="AA13" s="6">
        <f t="shared" ref="AA13:AA15" si="2">($M$7*V13)/$S$9</f>
        <v>0.41666666666666669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0.40625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325/8</v>
      </c>
      <c r="E20" s="183"/>
      <c r="F20" s="107"/>
      <c r="G20" s="181" t="s">
        <v>11</v>
      </c>
      <c r="H20" s="181"/>
      <c r="I20" s="181"/>
      <c r="J20" s="182">
        <f>$O$6</f>
        <v>10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میخ زیر و رو کره ای 9 میل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51</v>
      </c>
      <c r="T22" s="313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>پل مستطیل 2 سانتی سیاه قلم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360</v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 t="s">
        <v>49</v>
      </c>
      <c r="T23" s="223"/>
      <c r="U23" s="15" t="s">
        <v>45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325/8</v>
      </c>
      <c r="E32" s="256"/>
      <c r="F32" s="110"/>
      <c r="G32" s="254" t="s">
        <v>11</v>
      </c>
      <c r="H32" s="254"/>
      <c r="I32" s="254"/>
      <c r="J32" s="255">
        <f>$O$6</f>
        <v>10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 t="s">
        <v>46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325/8</v>
      </c>
      <c r="E41" s="183"/>
      <c r="F41" s="40"/>
      <c r="G41" s="181" t="s">
        <v>11</v>
      </c>
      <c r="H41" s="181"/>
      <c r="I41" s="181"/>
      <c r="J41" s="182">
        <f>$O$6</f>
        <v>10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2021-03-06T13:54:34Z</cp:lastPrinted>
  <dcterms:created xsi:type="dcterms:W3CDTF">2018-11-04T09:48:07Z</dcterms:created>
  <dcterms:modified xsi:type="dcterms:W3CDTF">2021-06-29T13:10:27Z</dcterms:modified>
</cp:coreProperties>
</file>