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<sst xmlns="http://schemas.openxmlformats.org/spreadsheetml/2006/main" count="110" uniqueCount="50">
  <si>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</si>
  <si>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</si>
  <si>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</si>
  <si>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</si>
  <si>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</si>
  <si>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</si>
  <si>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</si>
  <si>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</si>
  <si>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</si>
  <si>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</si>
  <si>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</si>
  <si>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</si>
  <si>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</si>
  <si>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</si>
  <si>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</si>
  <si>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</si>
  <si>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</si>
  <si>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</si>
  <si>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</si>
  <si>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</si>
  <si>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</si>
  <si>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</si>
  <si>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</si>
  <si>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</si>
  <si>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</si>
  <si>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</si>
  <si>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</si>
  <si>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</si>
  <si>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</si>
  <si>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</si>
  <si>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</si>
  <si>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</si>
  <si>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</si>
  <si>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</si>
  <si>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</si>
  <si>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</si>
  <si>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</si>
  <si>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</si>
  <si>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</si>
  <si>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</si>
  <si>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</si>
  <si>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</si>
  <si>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</si>
  <si>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</si>
  <si>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کفی پلی استر</t>
  </si>
  <si>
    <t>332/19</t>
  </si>
  <si>
    <t xml:space="preserve">تایم استاندارد </t>
  </si>
  <si>
    <t xml:space="preserve">صیدی </t>
  </si>
  <si>
    <t xml:space="preserve">عسلی </t>
  </si>
  <si>
    <t xml:space="preserve">سوبله پاویا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</si>
</sst>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567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سوبله پاویا عسلی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7.666666666666667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34.5</v>
      </c>
      <c r="X12" s="22"/>
      <c r="Y12" s="22"/>
      <c r="AA12" s="6">
        <f>($M$7*V12)/$S$9</f>
        <v>7.666666666666667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332/19</v>
      </c>
      <c r="E20" s="184"/>
      <c r="F20" s="107"/>
      <c r="G20" s="182" t="s">
        <v>11</v>
      </c>
      <c r="H20" s="182"/>
      <c r="I20" s="182"/>
      <c r="J20" s="183">
        <f>$O$6</f>
        <v>567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300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7" t="str">
        <f>IF(S22="","",S22)</f>
        <v/>
      </c>
      <c r="D22" s="308"/>
      <c r="E22" s="308"/>
      <c r="F22" s="27" t="str">
        <f>IF(C22="","",IF(U22="","",U22))</f>
        <v/>
      </c>
      <c r="G22" s="309" t="str">
        <f>IF(C22="","",$M$7)</f>
        <v/>
      </c>
      <c r="H22" s="309"/>
      <c r="I22" s="310" t="str">
        <f>IF(C22="","",AA22)</f>
        <v/>
      </c>
      <c r="J22" s="310"/>
      <c r="K22" s="311"/>
      <c r="L22" s="312"/>
      <c r="M22" s="298"/>
      <c r="N22" s="299"/>
      <c r="O22" s="300"/>
      <c r="P22" s="11"/>
      <c r="Q22" s="26">
        <v>1</v>
      </c>
      <c r="R22" s="25"/>
      <c r="S22" s="313"/>
      <c r="T22" s="313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8"/>
      <c r="N23" s="299"/>
      <c r="O23" s="300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8"/>
      <c r="N24" s="299"/>
      <c r="O24" s="300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4" t="str">
        <f>IF(C25="","",$M$7)</f>
        <v/>
      </c>
      <c r="H25" s="315"/>
      <c r="I25" s="275" t="str">
        <f>IF(C25="","",AA25)</f>
        <v/>
      </c>
      <c r="J25" s="275"/>
      <c r="K25" s="276"/>
      <c r="L25" s="277"/>
      <c r="M25" s="301"/>
      <c r="N25" s="302"/>
      <c r="O25" s="303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332/19</v>
      </c>
      <c r="E32" s="258"/>
      <c r="F32" s="110"/>
      <c r="G32" s="256" t="s">
        <v>11</v>
      </c>
      <c r="H32" s="256"/>
      <c r="I32" s="256"/>
      <c r="J32" s="257">
        <f>$O$6</f>
        <v>567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پلی استر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6.666666666666667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30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 t="s">
        <v>43</v>
      </c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332/19</v>
      </c>
      <c r="E41" s="184"/>
      <c r="F41" s="40"/>
      <c r="G41" s="182" t="s">
        <v>11</v>
      </c>
      <c r="H41" s="182"/>
      <c r="I41" s="182"/>
      <c r="J41" s="183">
        <f>$O$6</f>
        <v>567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2024-01-22T14:21:20Z</cp:lastPrinted>
  <dcterms:created xsi:type="dcterms:W3CDTF">2018-11-04T09:48:07Z</dcterms:created>
  <dcterms:modified xsi:type="dcterms:W3CDTF">2024-01-22T14:21:23Z</dcterms:modified>
</cp:coreProperties>
</file>