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<sst xmlns="http://schemas.openxmlformats.org/spreadsheetml/2006/main" count="109" uniqueCount="50">
  <si>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</si>
  <si>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</si>
  <si>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</si>
  <si>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</si>
  <si>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</si>
  <si>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</si>
  <si>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</si>
  <si>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</si>
  <si>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</si>
  <si>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</si>
  <si>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</si>
  <si>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</si>
  <si>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</si>
  <si>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</si>
  <si>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</si>
  <si>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</si>
  <si>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</si>
  <si>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</si>
  <si>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</si>
  <si>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</si>
  <si>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</si>
  <si>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</si>
  <si>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</si>
  <si>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</si>
  <si>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</si>
  <si>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</si>
  <si>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</si>
  <si>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</si>
  <si>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</si>
  <si>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</si>
  <si>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</si>
  <si>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</si>
  <si>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</si>
  <si>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</si>
  <si>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</si>
  <si>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</si>
  <si>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</si>
  <si>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</si>
  <si>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</si>
  <si>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</si>
  <si>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</si>
  <si>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</si>
  <si>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</si>
  <si>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</si>
  <si>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333/2</t>
  </si>
  <si>
    <t>مارک پارس نیکل</t>
  </si>
  <si>
    <t>عدد</t>
  </si>
  <si>
    <t>زرد</t>
  </si>
  <si>
    <t>پاک شونده زرد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</si>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</sst>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10583</xdr:rowOff>
    </xdr:from>
    <xdr:to>
      <xdr:col>14</xdr:col>
      <xdr:colOff>1227667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83833"/>
          <a:ext cx="2106267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18" sqref="Q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4088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15</v>
      </c>
      <c r="E2" s="117">
        <v>10</v>
      </c>
      <c r="F2" s="117">
        <v>1398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1398</v>
      </c>
      <c r="G3" s="99"/>
      <c r="H3" s="306" t="s">
        <v>38</v>
      </c>
      <c r="I3" s="307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1398</v>
      </c>
      <c r="G4" s="99"/>
      <c r="H4" s="306" t="s">
        <v>39</v>
      </c>
      <c r="I4" s="307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4" t="s">
        <v>44</v>
      </c>
      <c r="C7" s="295"/>
      <c r="D7" s="295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2"/>
      <c r="G9" s="262"/>
      <c r="H9" s="262"/>
      <c r="I9" s="262"/>
      <c r="J9" s="262"/>
      <c r="K9" s="262"/>
      <c r="L9" s="262"/>
      <c r="M9" s="284"/>
      <c r="N9" s="236"/>
      <c r="O9" s="238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6" t="str">
        <f>IF(S12="","",S12)</f>
        <v>پاک شونده زرد</v>
      </c>
      <c r="D12" s="217"/>
      <c r="E12" s="218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7.5555555555555554</v>
      </c>
      <c r="J12" s="173"/>
      <c r="K12" s="184"/>
      <c r="L12" s="277"/>
      <c r="M12" s="239"/>
      <c r="N12" s="240"/>
      <c r="O12" s="241"/>
      <c r="P12" s="49"/>
      <c r="Q12" s="71">
        <v>1</v>
      </c>
      <c r="R12" s="124"/>
      <c r="S12" s="278" t="s">
        <v>48</v>
      </c>
      <c r="T12" s="279"/>
      <c r="U12" s="125" t="s">
        <v>42</v>
      </c>
      <c r="V12" s="126">
        <v>34</v>
      </c>
      <c r="X12" s="22"/>
      <c r="Y12" s="22"/>
      <c r="AA12" s="6">
        <f>($M$7*V12)/$S$9</f>
        <v>7.5555555555555554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5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4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333/2</v>
      </c>
      <c r="E20" s="230"/>
      <c r="F20" s="107"/>
      <c r="G20" s="229" t="s">
        <v>11</v>
      </c>
      <c r="H20" s="229"/>
      <c r="I20" s="229"/>
      <c r="J20" s="221">
        <f>$O$6</f>
        <v>66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نیکل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4">
        <f>J31+I31+H31+G31+F31+E31+D31</f>
        <v>120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333/2</v>
      </c>
      <c r="E32" s="246"/>
      <c r="F32" s="110"/>
      <c r="G32" s="244" t="s">
        <v>11</v>
      </c>
      <c r="H32" s="244"/>
      <c r="I32" s="244"/>
      <c r="J32" s="245">
        <f>$O$6</f>
        <v>66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 t="s">
        <v>43</v>
      </c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333/2</v>
      </c>
      <c r="E41" s="230"/>
      <c r="F41" s="40"/>
      <c r="G41" s="229" t="s">
        <v>11</v>
      </c>
      <c r="H41" s="229"/>
      <c r="I41" s="229"/>
      <c r="J41" s="221">
        <f>$O$6</f>
        <v>66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2020-01-06T06:41:02Z</cp:lastPrinted>
  <dcterms:created xsi:type="dcterms:W3CDTF">2018-11-04T09:48:07Z</dcterms:created>
  <dcterms:modified xsi:type="dcterms:W3CDTF">2021-07-03T07:08:05Z</dcterms:modified>
</cp:coreProperties>
</file>