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<sst xmlns="http://schemas.openxmlformats.org/spreadsheetml/2006/main" count="114" uniqueCount="52">
  <si>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</si>
  <si>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</si>
  <si>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</si>
  <si>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</si>
  <si>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</si>
  <si>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</si>
  <si>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</si>
  <si>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</si>
  <si>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</si>
  <si>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</si>
  <si>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</si>
  <si>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</si>
  <si>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</si>
  <si>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</si>
  <si>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</si>
  <si>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</si>
  <si>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</si>
  <si>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</si>
  <si>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</si>
  <si>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</si>
  <si>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</si>
  <si>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</si>
  <si>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</si>
  <si>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</si>
  <si>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</si>
  <si>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</si>
  <si>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</si>
  <si>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</si>
  <si>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</si>
  <si>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</si>
  <si>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</si>
  <si>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</si>
  <si>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</si>
  <si>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</si>
  <si>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</si>
  <si>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</si>
  <si>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</si>
  <si>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</si>
  <si>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</si>
  <si>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</si>
  <si>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</si>
  <si>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</si>
  <si>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</si>
  <si>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آستری نخودی</t>
  </si>
  <si>
    <t>340/2</t>
  </si>
  <si>
    <t>سگک مستطیل 3 سانتی پلاستیکی</t>
  </si>
  <si>
    <t>عدد</t>
  </si>
  <si>
    <t>رول</t>
  </si>
  <si>
    <t>برچسب 10 سانت مشکی</t>
  </si>
  <si>
    <t xml:space="preserve">عسلی </t>
  </si>
  <si>
    <t xml:space="preserve">سوبله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</si>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</sst>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423150</xdr:colOff>
      <xdr:row>10</xdr:row>
      <xdr:rowOff>21167</xdr:rowOff>
    </xdr:from>
    <xdr:to>
      <xdr:col>14</xdr:col>
      <xdr:colOff>1217083</xdr:colOff>
      <xdr:row>14</xdr:row>
      <xdr:rowOff>222250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94417"/>
          <a:ext cx="2116850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24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11</v>
      </c>
      <c r="E2" s="117">
        <v>10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30" t="s">
        <v>11</v>
      </c>
      <c r="O6" s="232">
        <v>622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/>
      <c r="Y6" s="92" t="s">
        <v>29</v>
      </c>
    </row>
    <row r="7" spans="2:36" ht="18" customHeight="1" thickBot="1" x14ac:dyDescent="0.25">
      <c r="B7" s="141" t="s">
        <v>44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15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31"/>
      <c r="O7" s="233"/>
      <c r="P7" s="89"/>
      <c r="Q7" s="88" t="s">
        <v>28</v>
      </c>
      <c r="R7" s="87">
        <v>15</v>
      </c>
      <c r="S7" s="87">
        <v>15</v>
      </c>
      <c r="T7" s="87">
        <v>15</v>
      </c>
      <c r="U7" s="87">
        <v>30</v>
      </c>
      <c r="V7" s="87">
        <v>30</v>
      </c>
      <c r="W7" s="87">
        <v>15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سوبله پاویا عسلی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8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50</v>
      </c>
      <c r="T12" s="175"/>
      <c r="U12" s="125" t="s">
        <v>42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208" t="str">
        <f>IF(S13="","",S13)</f>
        <v>برچسب 10 سانت مشکی</v>
      </c>
      <c r="D13" s="208"/>
      <c r="E13" s="208"/>
      <c r="F13" s="19" t="str">
        <f>IF(C13="","",IF(U13="","",U13))</f>
        <v>رول</v>
      </c>
      <c r="G13" s="170">
        <f>IF(C13="","",$M$7)</f>
        <v>120</v>
      </c>
      <c r="H13" s="170"/>
      <c r="I13" s="171">
        <f>IF(C13="","",AA13)</f>
        <v>0.27777777777777779</v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 t="s">
        <v>48</v>
      </c>
      <c r="T13" s="197"/>
      <c r="U13" s="128" t="s">
        <v>47</v>
      </c>
      <c r="V13" s="129">
        <v>1.25</v>
      </c>
      <c r="X13" s="22"/>
      <c r="Y13" s="22"/>
      <c r="AA13" s="6">
        <f t="shared" ref="AA13:AA15" si="2">($M$7*V13)/$S$9</f>
        <v>0.27777777777777779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340/2</v>
      </c>
      <c r="E20" s="184"/>
      <c r="F20" s="107"/>
      <c r="G20" s="182" t="s">
        <v>11</v>
      </c>
      <c r="H20" s="182"/>
      <c r="I20" s="182"/>
      <c r="J20" s="183">
        <f>$O$6</f>
        <v>622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0" t="str">
        <f>IF(S22="","",S22)</f>
        <v>سگک مستطیل 3 سانتی پلاستیکی</v>
      </c>
      <c r="D22" s="311"/>
      <c r="E22" s="311"/>
      <c r="F22" s="27" t="str">
        <f>IF(C22="","",IF(U22="","",U22))</f>
        <v>عدد</v>
      </c>
      <c r="G22" s="312">
        <f>IF(C22="","",$M$7)</f>
        <v>120</v>
      </c>
      <c r="H22" s="312"/>
      <c r="I22" s="313">
        <f>IF(C22="","",AA22)</f>
        <v>240</v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 t="s">
        <v>45</v>
      </c>
      <c r="T22" s="316"/>
      <c r="U22" s="24" t="s">
        <v>46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301"/>
      <c r="N23" s="302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303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340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15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340/2</v>
      </c>
      <c r="E32" s="258"/>
      <c r="F32" s="110"/>
      <c r="G32" s="256" t="s">
        <v>11</v>
      </c>
      <c r="H32" s="256"/>
      <c r="I32" s="256"/>
      <c r="J32" s="257">
        <f>$O$6</f>
        <v>622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آستری نخودی</v>
      </c>
      <c r="D34" s="285"/>
      <c r="E34" s="286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5.7777777777777777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43</v>
      </c>
      <c r="T34" s="289"/>
      <c r="U34" s="24" t="s">
        <v>42</v>
      </c>
      <c r="V34" s="47">
        <v>26</v>
      </c>
      <c r="X34" s="22"/>
      <c r="Y34" s="22"/>
      <c r="AA34" s="6">
        <f>($M$7*V34)/$S$9</f>
        <v>5.7777777777777777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340/2</v>
      </c>
      <c r="E41" s="184"/>
      <c r="F41" s="40"/>
      <c r="G41" s="182" t="s">
        <v>11</v>
      </c>
      <c r="H41" s="182"/>
      <c r="I41" s="182"/>
      <c r="J41" s="183">
        <f>$O$6</f>
        <v>622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/>
      <c r="T43" s="299"/>
      <c r="U43" s="24" t="s">
        <v>42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 t="s">
        <v>42</v>
      </c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2022-01-02T12:50:43Z</cp:lastPrinted>
  <dcterms:created xsi:type="dcterms:W3CDTF">2018-11-04T09:48:07Z</dcterms:created>
  <dcterms:modified xsi:type="dcterms:W3CDTF">2022-01-02T12:50:51Z</dcterms:modified>
</cp:coreProperties>
</file>