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<sst xmlns="http://schemas.openxmlformats.org/spreadsheetml/2006/main" count="111" uniqueCount="50">
  <si>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</si>
  <si>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</si>
  <si>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</si>
  <si>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</si>
  <si>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</si>
  <si>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</si>
  <si>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</si>
  <si>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</si>
  <si>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</si>
  <si>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</si>
  <si>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</si>
  <si>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</si>
  <si>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</si>
  <si>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</si>
  <si>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</si>
  <si>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</si>
  <si>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</si>
  <si>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</si>
  <si>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</si>
  <si>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</si>
  <si>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</si>
  <si>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</si>
  <si>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</si>
  <si>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</si>
  <si>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</si>
  <si>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</si>
  <si>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</si>
  <si>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</si>
  <si>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</si>
  <si>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</si>
  <si>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</si>
  <si>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</si>
  <si>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</si>
  <si>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</si>
  <si>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</si>
  <si>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</si>
  <si>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</si>
  <si>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</si>
  <si>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</si>
  <si>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</si>
  <si>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</si>
  <si>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</si>
  <si>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</si>
  <si>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</si>
  <si>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</si>
  <si>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دوبله جورابگیر</t>
  </si>
  <si>
    <t xml:space="preserve">تایم استاندارد </t>
  </si>
  <si>
    <t>344-5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</si>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</sst>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412567</xdr:colOff>
      <xdr:row>29</xdr:row>
      <xdr:rowOff>10583</xdr:rowOff>
    </xdr:from>
    <xdr:to>
      <xdr:col>14</xdr:col>
      <xdr:colOff>1092200</xdr:colOff>
      <xdr:row>34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508750"/>
          <a:ext cx="2116850" cy="136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424207</xdr:colOff>
      <xdr:row>40</xdr:row>
      <xdr:rowOff>0</xdr:rowOff>
    </xdr:from>
    <xdr:to>
      <xdr:col>14</xdr:col>
      <xdr:colOff>1093257</xdr:colOff>
      <xdr:row>44</xdr:row>
      <xdr:rowOff>10584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9038167"/>
          <a:ext cx="2115792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5"/>
      <c r="Q1" s="295"/>
      <c r="R1" s="102"/>
      <c r="S1" s="101"/>
    </row>
    <row r="2" spans="2:36" ht="15.75" customHeight="1" x14ac:dyDescent="0.75">
      <c r="B2" s="302" t="s">
        <v>33</v>
      </c>
      <c r="C2" s="303"/>
      <c r="D2" s="117">
        <v>2</v>
      </c>
      <c r="E2" s="117">
        <v>11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5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/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0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73</v>
      </c>
      <c r="P6" s="84"/>
      <c r="Q6" s="92" t="s">
        <v>30</v>
      </c>
      <c r="R6" s="134"/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314" t="s">
        <v>47</v>
      </c>
      <c r="C7" s="315"/>
      <c r="D7" s="315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15</v>
      </c>
      <c r="L7" s="90">
        <f t="shared" si="0"/>
        <v>15</v>
      </c>
      <c r="M7" s="90">
        <f t="shared" ref="M7" si="1">Y7</f>
        <v>180</v>
      </c>
      <c r="N7" s="233"/>
      <c r="O7" s="235"/>
      <c r="P7" s="89"/>
      <c r="Q7" s="88" t="s">
        <v>28</v>
      </c>
      <c r="R7" s="87"/>
      <c r="S7" s="87">
        <v>15</v>
      </c>
      <c r="T7" s="87">
        <v>45</v>
      </c>
      <c r="U7" s="87">
        <v>45</v>
      </c>
      <c r="V7" s="87">
        <v>45</v>
      </c>
      <c r="W7" s="87">
        <v>15</v>
      </c>
      <c r="X7" s="86">
        <v>15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4"/>
      <c r="C8" s="315"/>
      <c r="D8" s="315"/>
      <c r="E8" s="298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16"/>
      <c r="C9" s="317"/>
      <c r="D9" s="317"/>
      <c r="E9" s="299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8" t="str">
        <f>IF(S12="","",S12)</f>
        <v xml:space="preserve">فوم سنگی پشت فتر مشکی </v>
      </c>
      <c r="D12" s="279"/>
      <c r="E12" s="280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9.1999999999999993</v>
      </c>
      <c r="J12" s="174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49</v>
      </c>
      <c r="T12" s="283"/>
      <c r="U12" s="125" t="s">
        <v>42</v>
      </c>
      <c r="V12" s="126">
        <v>27.6</v>
      </c>
      <c r="X12" s="22"/>
      <c r="Y12" s="22"/>
      <c r="AA12" s="6">
        <f>($M$7*V12)/$S$9</f>
        <v>9.1999999999999993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9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344-5</v>
      </c>
      <c r="E20" s="231"/>
      <c r="F20" s="107"/>
      <c r="G20" s="230" t="s">
        <v>11</v>
      </c>
      <c r="H20" s="230"/>
      <c r="I20" s="230"/>
      <c r="J20" s="222">
        <f>$O$6</f>
        <v>73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0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0</v>
      </c>
      <c r="E31" s="111">
        <f t="shared" ref="E31:J31" si="5">G7</f>
        <v>15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15</v>
      </c>
      <c r="J31" s="111">
        <f t="shared" si="5"/>
        <v>15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344-5</v>
      </c>
      <c r="E32" s="247"/>
      <c r="F32" s="110"/>
      <c r="G32" s="245" t="s">
        <v>11</v>
      </c>
      <c r="H32" s="245"/>
      <c r="I32" s="245"/>
      <c r="J32" s="246">
        <f>$O$6</f>
        <v>73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6.666666666666667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43</v>
      </c>
      <c r="T34" s="221"/>
      <c r="U34" s="24" t="s">
        <v>42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344-5</v>
      </c>
      <c r="E41" s="231"/>
      <c r="F41" s="40"/>
      <c r="G41" s="230" t="s">
        <v>11</v>
      </c>
      <c r="H41" s="230"/>
      <c r="I41" s="230"/>
      <c r="J41" s="222">
        <f>$O$6</f>
        <v>73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4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2023-01-23T10:54:34Z</cp:lastPrinted>
  <dcterms:created xsi:type="dcterms:W3CDTF">2018-11-04T09:48:07Z</dcterms:created>
  <dcterms:modified xsi:type="dcterms:W3CDTF">2023-01-23T10:54:36Z</dcterms:modified>
</cp:coreProperties>
</file>