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<sst xmlns="http://schemas.openxmlformats.org/spreadsheetml/2006/main" count="114" uniqueCount="53">
  <si>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</si>
  <si>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</si>
  <si>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</si>
  <si>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</si>
  <si>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</si>
  <si>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</si>
  <si>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</si>
  <si>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</si>
  <si>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</si>
  <si>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</si>
  <si>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</si>
  <si>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</si>
  <si>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</si>
  <si>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</si>
  <si>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</si>
  <si>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</si>
  <si>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</si>
  <si>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</si>
  <si>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</si>
  <si>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</si>
  <si>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</si>
  <si>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</si>
  <si>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</si>
  <si>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</si>
  <si>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</si>
  <si>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</si>
  <si>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</si>
  <si>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</si>
  <si>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</si>
  <si>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</si>
  <si>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</si>
  <si>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</si>
  <si>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</si>
  <si>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</si>
  <si>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</si>
  <si>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</si>
  <si>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</si>
  <si>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</si>
  <si>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</si>
  <si>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</si>
  <si>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</si>
  <si>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</si>
  <si>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</si>
  <si>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عایق</t>
  </si>
  <si>
    <t>پارس ممتاز</t>
  </si>
  <si>
    <t>332/3</t>
  </si>
  <si>
    <t>تایم استاندارد</t>
  </si>
  <si>
    <t xml:space="preserve">کفس لوکس عسلی  </t>
  </si>
  <si>
    <t>مارک پارس طلایی</t>
  </si>
  <si>
    <t>عدد</t>
  </si>
  <si>
    <t>صیدی</t>
  </si>
  <si>
    <t xml:space="preserve">مشکی </t>
  </si>
  <si>
    <t xml:space="preserve">سوبله پاویا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</si>
</sst>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9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788266619" y="55035"/>
          <a:ext cx="831851" cy="520403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15</xdr:col>
      <xdr:colOff>1008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4050</xdr:colOff>
      <xdr:row>10</xdr:row>
      <xdr:rowOff>0</xdr:rowOff>
    </xdr:from>
    <xdr:to>
      <xdr:col>14</xdr:col>
      <xdr:colOff>1026583</xdr:colOff>
      <xdr:row>14</xdr:row>
      <xdr:rowOff>211667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2884750" y="1873250"/>
          <a:ext cx="1795116" cy="122766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1094317</xdr:colOff>
      <xdr:row>25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4349750"/>
          <a:ext cx="2116667" cy="1227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86" zoomScaleNormal="100" zoomScaleSheetLayoutView="86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0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2"/>
      <c r="Q1" s="292"/>
      <c r="R1" s="102"/>
      <c r="S1" s="101"/>
    </row>
    <row r="2" spans="2:36" ht="15.75" customHeight="1" x14ac:dyDescent="0.75">
      <c r="B2" s="303" t="s">
        <v>33</v>
      </c>
      <c r="C2" s="304"/>
      <c r="D2" s="117">
        <v>9</v>
      </c>
      <c r="E2" s="117">
        <v>11</v>
      </c>
      <c r="F2" s="117">
        <v>1402</v>
      </c>
      <c r="G2" s="99"/>
      <c r="H2" s="307" t="s">
        <v>37</v>
      </c>
      <c r="I2" s="308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5">
      <c r="B3" s="305" t="s">
        <v>34</v>
      </c>
      <c r="C3" s="306"/>
      <c r="D3" s="117"/>
      <c r="E3" s="117"/>
      <c r="F3" s="117">
        <v>1402</v>
      </c>
      <c r="G3" s="99"/>
      <c r="H3" s="307" t="s">
        <v>38</v>
      </c>
      <c r="I3" s="308"/>
      <c r="J3" s="122"/>
      <c r="K3" s="118" t="s">
        <v>36</v>
      </c>
      <c r="L3" s="98"/>
      <c r="M3" s="206" t="s">
        <v>41</v>
      </c>
      <c r="N3" s="206"/>
      <c r="O3" s="309" t="s">
        <v>50</v>
      </c>
      <c r="Q3" s="3"/>
      <c r="R3" s="3"/>
    </row>
    <row r="4" spans="2:36" ht="15.75" customHeight="1" x14ac:dyDescent="0.25">
      <c r="B4" s="303" t="s">
        <v>40</v>
      </c>
      <c r="C4" s="304"/>
      <c r="D4" s="116"/>
      <c r="E4" s="119"/>
      <c r="F4" s="117">
        <v>1402</v>
      </c>
      <c r="G4" s="99"/>
      <c r="H4" s="307" t="s">
        <v>39</v>
      </c>
      <c r="I4" s="308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3" t="s">
        <v>31</v>
      </c>
      <c r="C6" s="294"/>
      <c r="D6" s="294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2" t="s">
        <v>11</v>
      </c>
      <c r="O6" s="234">
        <v>1439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3">
      <c r="B7" s="295" t="s">
        <v>45</v>
      </c>
      <c r="C7" s="296"/>
      <c r="D7" s="296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15</v>
      </c>
      <c r="S7" s="87">
        <v>30</v>
      </c>
      <c r="T7" s="87">
        <v>45</v>
      </c>
      <c r="U7" s="87">
        <v>45</v>
      </c>
      <c r="V7" s="87">
        <v>30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5"/>
      <c r="C8" s="296"/>
      <c r="D8" s="296"/>
      <c r="E8" s="299" t="s">
        <v>27</v>
      </c>
      <c r="F8" s="291"/>
      <c r="G8" s="291"/>
      <c r="H8" s="291"/>
      <c r="I8" s="291"/>
      <c r="J8" s="291"/>
      <c r="K8" s="291"/>
      <c r="L8" s="291"/>
      <c r="M8" s="284"/>
      <c r="N8" s="236" t="s">
        <v>26</v>
      </c>
      <c r="O8" s="238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7"/>
      <c r="C9" s="298"/>
      <c r="D9" s="298"/>
      <c r="E9" s="300"/>
      <c r="F9" s="263"/>
      <c r="G9" s="263"/>
      <c r="H9" s="263"/>
      <c r="I9" s="263"/>
      <c r="J9" s="263"/>
      <c r="K9" s="263"/>
      <c r="L9" s="263"/>
      <c r="M9" s="285"/>
      <c r="N9" s="237"/>
      <c r="O9" s="239"/>
      <c r="P9" s="74"/>
      <c r="Q9" s="301" t="s">
        <v>25</v>
      </c>
      <c r="R9" s="302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7" t="s">
        <v>24</v>
      </c>
      <c r="D11" s="287"/>
      <c r="E11" s="287"/>
      <c r="F11" s="53" t="s">
        <v>6</v>
      </c>
      <c r="G11" s="288" t="s">
        <v>9</v>
      </c>
      <c r="H11" s="288"/>
      <c r="I11" s="288" t="s">
        <v>5</v>
      </c>
      <c r="J11" s="288"/>
      <c r="K11" s="289" t="s">
        <v>8</v>
      </c>
      <c r="L11" s="290"/>
      <c r="M11" s="281" t="s">
        <v>10</v>
      </c>
      <c r="N11" s="282"/>
      <c r="O11" s="283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81" t="str">
        <f>IF(S12="","",S12)</f>
        <v xml:space="preserve">سوبله پاویا مشکی </v>
      </c>
      <c r="D12" s="182"/>
      <c r="E12" s="183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11.333333333333334</v>
      </c>
      <c r="J12" s="174"/>
      <c r="K12" s="185"/>
      <c r="L12" s="278"/>
      <c r="M12" s="240"/>
      <c r="N12" s="241"/>
      <c r="O12" s="242"/>
      <c r="P12" s="49"/>
      <c r="Q12" s="71">
        <v>1</v>
      </c>
      <c r="R12" s="124"/>
      <c r="S12" s="279" t="s">
        <v>52</v>
      </c>
      <c r="T12" s="280"/>
      <c r="U12" s="125" t="s">
        <v>42</v>
      </c>
      <c r="V12" s="126">
        <v>34</v>
      </c>
      <c r="X12" s="22"/>
      <c r="Y12" s="22"/>
      <c r="AA12" s="6">
        <f>($M$7*V12)/$S$9</f>
        <v>11.333333333333334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6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332/3</v>
      </c>
      <c r="E20" s="231"/>
      <c r="F20" s="107"/>
      <c r="G20" s="230" t="s">
        <v>11</v>
      </c>
      <c r="H20" s="230"/>
      <c r="I20" s="230"/>
      <c r="J20" s="222">
        <f>$O$6</f>
        <v>1439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>مارک پارس طلایی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360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48</v>
      </c>
      <c r="T22" s="169"/>
      <c r="U22" s="24" t="s">
        <v>49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15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332/3</v>
      </c>
      <c r="E32" s="247"/>
      <c r="F32" s="110"/>
      <c r="G32" s="245" t="s">
        <v>11</v>
      </c>
      <c r="H32" s="245"/>
      <c r="I32" s="245"/>
      <c r="J32" s="246">
        <f>$O$6</f>
        <v>1439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 xml:space="preserve">کفس لوکس عسلی  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10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47</v>
      </c>
      <c r="T34" s="221"/>
      <c r="U34" s="24" t="s">
        <v>42</v>
      </c>
      <c r="V34" s="47">
        <v>30</v>
      </c>
      <c r="X34" s="22"/>
      <c r="Y34" s="22"/>
      <c r="AA34" s="6">
        <f>($M$7*V34)/$S$9</f>
        <v>10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 t="s">
        <v>44</v>
      </c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332/3</v>
      </c>
      <c r="E41" s="231"/>
      <c r="F41" s="40"/>
      <c r="G41" s="230" t="s">
        <v>11</v>
      </c>
      <c r="H41" s="230"/>
      <c r="I41" s="230"/>
      <c r="J41" s="222">
        <f>$O$6</f>
        <v>1439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عایق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7.5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42</v>
      </c>
      <c r="V43" s="47">
        <v>22.5</v>
      </c>
      <c r="X43" s="22"/>
      <c r="Y43" s="22"/>
      <c r="AA43" s="6">
        <f>($M$7*V43)/$S$9</f>
        <v>7.5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2024-01-29T14:48:13Z</cp:lastPrinted>
  <dcterms:created xsi:type="dcterms:W3CDTF">2018-11-04T09:48:07Z</dcterms:created>
  <dcterms:modified xsi:type="dcterms:W3CDTF">2024-01-29T14:48:19Z</dcterms:modified>
</cp:coreProperties>
</file>