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فایل رویه\فایل رویه 3\"/>
    </mc:Choice>
  </mc:AlternateContent>
  <bookViews>
    <workbookView xWindow="0" yWindow="0" windowWidth="20490" windowHeight="7755"/>
  </bookViews>
  <sheets>
    <sheet name="فایل خالی (2)" sheetId="1" r:id="rId1"/>
  </sheets>
  <definedNames>
    <definedName name="_xlnm._FilterDatabase" localSheetId="0" hidden="1">'فایل خالی (2)'!$R$1:$R$46</definedName>
    <definedName name="print" localSheetId="0">'فایل خالی (2)'!#REF!</definedName>
    <definedName name="_xlnm.Print_Area" localSheetId="0">'فایل خالی (2)'!$B$1:$O$46</definedName>
    <definedName name="print1" localSheetId="0">'فایل خالی (2)'!$B$1:$O$46</definedName>
    <definedName name="print10" localSheetId="0">'فایل خالی (2)'!#REF!</definedName>
    <definedName name="print11" localSheetId="0">'فایل خالی (2)'!#REF!</definedName>
    <definedName name="print12" localSheetId="0">'فایل خالی (2)'!#REF!</definedName>
    <definedName name="print2" localSheetId="0">'فایل خالی (2)'!#REF!</definedName>
    <definedName name="print3" localSheetId="0">'فایل خالی (2)'!#REF!</definedName>
    <definedName name="print4" localSheetId="0">'فایل خالی (2)'!#REF!</definedName>
    <definedName name="print5" localSheetId="0">'فایل خالی (2)'!#REF!</definedName>
    <definedName name="print6" localSheetId="0">'فایل خالی (2)'!#REF!</definedName>
    <definedName name="print7" localSheetId="0">'فایل خالی (2)'!#REF!</definedName>
    <definedName name="print8" localSheetId="0">'فایل خالی (2)'!#REF!</definedName>
    <definedName name="print9" localSheetId="0">'فایل خالی (2)'!#REF!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" i="1" l="1"/>
  <c r="H7" i="1"/>
  <c r="I7" i="1"/>
  <c r="J7" i="1"/>
  <c r="K7" i="1"/>
  <c r="L7" i="1"/>
  <c r="F7" i="1"/>
  <c r="G6" i="1"/>
  <c r="H6" i="1"/>
  <c r="I6" i="1"/>
  <c r="J6" i="1"/>
  <c r="K6" i="1"/>
  <c r="L6" i="1"/>
  <c r="F6" i="1"/>
  <c r="C25" i="1" l="1"/>
  <c r="I25" i="1" s="1"/>
  <c r="C24" i="1"/>
  <c r="C23" i="1"/>
  <c r="C22" i="1"/>
  <c r="J20" i="1"/>
  <c r="D20" i="1"/>
  <c r="F22" i="1" l="1"/>
  <c r="F23" i="1"/>
  <c r="F24" i="1"/>
  <c r="F25" i="1"/>
  <c r="G24" i="1"/>
  <c r="G25" i="1"/>
  <c r="E30" i="1"/>
  <c r="F30" i="1"/>
  <c r="G30" i="1"/>
  <c r="H30" i="1"/>
  <c r="I30" i="1"/>
  <c r="J30" i="1"/>
  <c r="D30" i="1"/>
  <c r="Y7" i="1" l="1"/>
  <c r="C12" i="1"/>
  <c r="F12" i="1" s="1"/>
  <c r="C13" i="1"/>
  <c r="C14" i="1"/>
  <c r="G14" i="1" s="1"/>
  <c r="C15" i="1"/>
  <c r="F15" i="1" s="1"/>
  <c r="D32" i="1"/>
  <c r="J32" i="1"/>
  <c r="C34" i="1"/>
  <c r="C35" i="1"/>
  <c r="F35" i="1" s="1"/>
  <c r="D41" i="1"/>
  <c r="J41" i="1"/>
  <c r="C43" i="1"/>
  <c r="C44" i="1"/>
  <c r="F44" i="1" s="1"/>
  <c r="F14" i="1" l="1"/>
  <c r="F43" i="1"/>
  <c r="F34" i="1"/>
  <c r="D31" i="1"/>
  <c r="M7" i="1"/>
  <c r="F13" i="1"/>
  <c r="G13" i="1"/>
  <c r="G31" i="1"/>
  <c r="I44" i="1"/>
  <c r="J31" i="1"/>
  <c r="F31" i="1"/>
  <c r="G44" i="1"/>
  <c r="G35" i="1"/>
  <c r="G15" i="1"/>
  <c r="I31" i="1"/>
  <c r="E31" i="1"/>
  <c r="H31" i="1"/>
  <c r="G43" i="1" l="1"/>
  <c r="G23" i="1"/>
  <c r="K31" i="1"/>
  <c r="G12" i="1"/>
  <c r="AA24" i="1"/>
  <c r="I24" i="1" s="1"/>
  <c r="AA22" i="1"/>
  <c r="I22" i="1" s="1"/>
  <c r="AA14" i="1"/>
  <c r="I14" i="1" s="1"/>
  <c r="AA12" i="1"/>
  <c r="I12" i="1" s="1"/>
  <c r="AA23" i="1"/>
  <c r="I23" i="1" s="1"/>
  <c r="AA25" i="1"/>
  <c r="AA13" i="1"/>
  <c r="I13" i="1" s="1"/>
  <c r="AA15" i="1"/>
  <c r="I15" i="1" s="1"/>
  <c r="G22" i="1"/>
  <c r="G34" i="1"/>
  <c r="AA43" i="1"/>
  <c r="I43" i="1" s="1"/>
  <c r="AA44" i="1"/>
  <c r="AA34" i="1"/>
  <c r="I34" i="1" s="1"/>
  <c r="AA35" i="1"/>
  <c r="I35" i="1" s="1"/>
</calcChain>
</file>

<file path=xl/sharedStrings.xml><?xml version="1.0" encoding="utf-8"?>
<sst xmlns="http://schemas.openxmlformats.org/spreadsheetml/2006/main" count="123" uniqueCount="60">
  <si>
    <t>امضاء مدیریت :</t>
  </si>
  <si>
    <t>نام و امضاء مسئول انبار مرکزی :</t>
  </si>
  <si>
    <t xml:space="preserve">نام وامضاء کنترل کننده نهایی </t>
  </si>
  <si>
    <t>نام و امضاء کنترل کننده :</t>
  </si>
  <si>
    <t>نام و امضاء  خیاط  :</t>
  </si>
  <si>
    <t>مقدار استاندارد</t>
  </si>
  <si>
    <t>واحد</t>
  </si>
  <si>
    <t>مواد و ملزومات مصرفی دوخت</t>
  </si>
  <si>
    <t>مصرف واقعی</t>
  </si>
  <si>
    <t>تعداد جفت</t>
  </si>
  <si>
    <t>تصویر :</t>
  </si>
  <si>
    <t>کد تولید :</t>
  </si>
  <si>
    <t>مدل :</t>
  </si>
  <si>
    <t>نام و امضاء برشکار :</t>
  </si>
  <si>
    <t xml:space="preserve"> مواد مصرفی برشکاری جورابگیر</t>
  </si>
  <si>
    <t>کد</t>
  </si>
  <si>
    <t>ردیف</t>
  </si>
  <si>
    <t>نام پیمانکاران :</t>
  </si>
  <si>
    <t xml:space="preserve">چاپ </t>
  </si>
  <si>
    <t>گلدوزی</t>
  </si>
  <si>
    <t>لیزر</t>
  </si>
  <si>
    <t>نوع پیمانکاری :</t>
  </si>
  <si>
    <t xml:space="preserve"> مواد مصرفی برشکاری کفی</t>
  </si>
  <si>
    <t xml:space="preserve"> مواد مصرفی برشکاری رویه</t>
  </si>
  <si>
    <t>جفت :</t>
  </si>
  <si>
    <t>رنگ  :</t>
  </si>
  <si>
    <t xml:space="preserve">  نام خیاط</t>
  </si>
  <si>
    <t>جفت</t>
  </si>
  <si>
    <t>جمع</t>
  </si>
  <si>
    <t>سایز</t>
  </si>
  <si>
    <t>مدل  :</t>
  </si>
  <si>
    <t>ردیف :</t>
  </si>
  <si>
    <t xml:space="preserve">  تاریخ ثبت :</t>
  </si>
  <si>
    <t>تاریخ تحویل :</t>
  </si>
  <si>
    <t xml:space="preserve">            گروه صنعتی پارس(واحد کفش)</t>
  </si>
  <si>
    <t>روز</t>
  </si>
  <si>
    <t>زمان تقریبی تولید :</t>
  </si>
  <si>
    <t>زمان تقریبی تحویل :</t>
  </si>
  <si>
    <t>زمان تقریبی تأمین :</t>
  </si>
  <si>
    <t>تاریخ تأمین مواد :</t>
  </si>
  <si>
    <t>نام مشتری :</t>
  </si>
  <si>
    <t>متر</t>
  </si>
  <si>
    <t>عدد</t>
  </si>
  <si>
    <t>مشکی</t>
  </si>
  <si>
    <t>501/1</t>
  </si>
  <si>
    <t>BAP(زیرهPVC)</t>
  </si>
  <si>
    <t>سوبله کاگولیت مشکی با ویلیدون</t>
  </si>
  <si>
    <t xml:space="preserve">کفشی کاگولیت مشکی </t>
  </si>
  <si>
    <t xml:space="preserve">آستر فرهنگ مشکی </t>
  </si>
  <si>
    <t>آستر کاگولیت مشکی 401</t>
  </si>
  <si>
    <t xml:space="preserve">مواد مصرفی برشکاری رویه </t>
  </si>
  <si>
    <t xml:space="preserve">کفشی کاگولیت نقره ای </t>
  </si>
  <si>
    <t xml:space="preserve">قدک 6 میل پنجه جلو </t>
  </si>
  <si>
    <t xml:space="preserve">ابر دو سانت </t>
  </si>
  <si>
    <t>یارد</t>
  </si>
  <si>
    <t xml:space="preserve">متر </t>
  </si>
  <si>
    <t xml:space="preserve">مواد مصرفی ملزومات دوخت </t>
  </si>
  <si>
    <t xml:space="preserve">عدد </t>
  </si>
  <si>
    <t xml:space="preserve">واشر منگنه نیکل چینی </t>
  </si>
  <si>
    <t xml:space="preserve">منگنه مشکی چینی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</si>
</sst>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"/>
    <numFmt numFmtId="165" formatCode="##&quot;/&quot;##&quot;/&quot;##"/>
  </numFmts>
  <fonts count="32" x14ac:knownFonts="1">
    <font>
      <sz val="11"/>
      <color theme="1"/>
      <name val="Arial"/>
      <family val="2"/>
      <scheme val="minor"/>
    </font>
    <font>
      <b/>
      <sz val="10"/>
      <color theme="1"/>
      <name val="B Titr"/>
      <charset val="178"/>
    </font>
    <font>
      <b/>
      <sz val="11"/>
      <color theme="1"/>
      <name val="B Titr"/>
      <charset val="178"/>
    </font>
    <font>
      <sz val="10"/>
      <color theme="1"/>
      <name val="B Titr"/>
      <charset val="178"/>
    </font>
    <font>
      <b/>
      <sz val="11"/>
      <color theme="1"/>
      <name val="Arial"/>
      <family val="2"/>
      <scheme val="minor"/>
    </font>
    <font>
      <b/>
      <sz val="12"/>
      <color theme="1"/>
      <name val="Times New Roman"/>
      <family val="1"/>
      <scheme val="major"/>
    </font>
    <font>
      <b/>
      <sz val="10"/>
      <color theme="1"/>
      <name val="Arial"/>
      <family val="2"/>
      <scheme val="minor"/>
    </font>
    <font>
      <b/>
      <sz val="11"/>
      <color theme="1"/>
      <name val="Times New Roman"/>
      <family val="1"/>
      <scheme val="major"/>
    </font>
    <font>
      <b/>
      <sz val="12"/>
      <color theme="1"/>
      <name val="Arial"/>
      <family val="2"/>
      <scheme val="minor"/>
    </font>
    <font>
      <b/>
      <sz val="14"/>
      <color theme="1"/>
      <name val="Times New Roman"/>
      <family val="1"/>
      <scheme val="major"/>
    </font>
    <font>
      <b/>
      <sz val="12"/>
      <color theme="1"/>
      <name val="B Titr"/>
      <charset val="178"/>
    </font>
    <font>
      <b/>
      <sz val="14"/>
      <color theme="1"/>
      <name val="Arial"/>
      <family val="2"/>
      <scheme val="minor"/>
    </font>
    <font>
      <sz val="12"/>
      <color theme="1"/>
      <name val="B Titr"/>
      <charset val="178"/>
    </font>
    <font>
      <sz val="11"/>
      <color theme="1"/>
      <name val="B Titr"/>
      <charset val="178"/>
    </font>
    <font>
      <b/>
      <sz val="14"/>
      <color theme="1"/>
      <name val="B Titr"/>
      <charset val="178"/>
    </font>
    <font>
      <sz val="9"/>
      <color theme="1"/>
      <name val="B Titr"/>
      <charset val="178"/>
    </font>
    <font>
      <sz val="14"/>
      <color theme="1"/>
      <name val="B Titr"/>
      <charset val="178"/>
    </font>
    <font>
      <b/>
      <sz val="20"/>
      <color theme="1"/>
      <name val="Times New Roman"/>
      <family val="1"/>
      <scheme val="major"/>
    </font>
    <font>
      <b/>
      <sz val="20"/>
      <color theme="1"/>
      <name val="B Titr"/>
      <charset val="178"/>
    </font>
    <font>
      <b/>
      <sz val="16"/>
      <color theme="1"/>
      <name val="B Titr"/>
      <charset val="178"/>
    </font>
    <font>
      <b/>
      <sz val="48"/>
      <color theme="1"/>
      <name val="Times New Roman"/>
      <family val="1"/>
      <scheme val="major"/>
    </font>
    <font>
      <b/>
      <sz val="10"/>
      <color theme="1"/>
      <name val="Times New Roman"/>
      <family val="1"/>
      <scheme val="major"/>
    </font>
    <font>
      <b/>
      <sz val="9"/>
      <color theme="1"/>
      <name val="B Titr"/>
      <charset val="178"/>
    </font>
    <font>
      <sz val="12"/>
      <color theme="1"/>
      <name val="Times New Roman"/>
      <family val="1"/>
      <scheme val="major"/>
    </font>
    <font>
      <u/>
      <sz val="11"/>
      <color theme="10"/>
      <name val="Arial"/>
      <family val="2"/>
    </font>
    <font>
      <b/>
      <sz val="11"/>
      <color theme="10"/>
      <name val="B Titr"/>
      <charset val="178"/>
    </font>
    <font>
      <sz val="11"/>
      <color theme="10"/>
      <name val="B Titr"/>
      <charset val="178"/>
    </font>
    <font>
      <sz val="22"/>
      <color theme="1"/>
      <name val="Stencil"/>
      <family val="5"/>
    </font>
    <font>
      <b/>
      <sz val="26"/>
      <color theme="1"/>
      <name val="Stencil"/>
      <family val="5"/>
    </font>
    <font>
      <sz val="16"/>
      <color theme="1"/>
      <name val="Stencil"/>
      <family val="5"/>
    </font>
    <font>
      <b/>
      <sz val="16"/>
      <color theme="1"/>
      <name val="Arial Black"/>
      <family val="2"/>
    </font>
    <font>
      <b/>
      <sz val="22"/>
      <color theme="1"/>
      <name val="B Titr"/>
      <charset val="178"/>
    </font>
  </fonts>
  <fills count="2">
    <fill>
      <patternFill patternType="none"/>
    </fill>
    <fill>
      <patternFill patternType="gray125"/>
    </fill>
  </fills>
  <borders count="62">
    <border>
      <left/>
      <right/>
      <top/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DashDotDot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DashDotDot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4" fillId="0" borderId="0" applyNumberFormat="0" applyFill="0" applyBorder="0" applyAlignment="0" applyProtection="0">
      <alignment vertical="top"/>
      <protection locked="0"/>
    </xf>
  </cellStyleXfs>
  <cellXfs count="320">
    <xf numFmtId="0" fontId="0" fillId="0" borderId="0" xfId="0"/>
    <xf numFmtId="0" fontId="0" fillId="0" borderId="0" xfId="0" applyProtection="1">
      <protection locked="0"/>
    </xf>
    <xf numFmtId="0" fontId="0" fillId="0" borderId="0" xfId="0" applyProtection="1">
      <protection hidden="1"/>
    </xf>
    <xf numFmtId="0" fontId="0" fillId="0" borderId="0" xfId="0" applyBorder="1" applyProtection="1">
      <protection locked="0"/>
    </xf>
    <xf numFmtId="0" fontId="1" fillId="0" borderId="1" xfId="0" applyFont="1" applyBorder="1" applyAlignment="1" applyProtection="1">
      <alignment horizontal="center" vertical="center" wrapText="1"/>
      <protection locked="0"/>
    </xf>
    <xf numFmtId="0" fontId="2" fillId="0" borderId="6" xfId="0" applyFont="1" applyBorder="1" applyAlignment="1" applyProtection="1">
      <alignment horizontal="center" vertical="center" wrapText="1"/>
      <protection locked="0"/>
    </xf>
    <xf numFmtId="0" fontId="4" fillId="0" borderId="12" xfId="0" applyFont="1" applyBorder="1" applyAlignment="1" applyProtection="1">
      <alignment horizontal="center" vertical="center"/>
      <protection hidden="1"/>
    </xf>
    <xf numFmtId="0" fontId="5" fillId="0" borderId="13" xfId="0" applyFont="1" applyFill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 wrapText="1"/>
      <protection locked="0"/>
    </xf>
    <xf numFmtId="0" fontId="4" fillId="0" borderId="14" xfId="0" applyFont="1" applyFill="1" applyBorder="1" applyAlignment="1" applyProtection="1">
      <alignment horizontal="center" vertical="center"/>
      <protection locked="0"/>
    </xf>
    <xf numFmtId="0" fontId="7" fillId="0" borderId="15" xfId="0" applyFont="1" applyFill="1" applyBorder="1" applyAlignment="1" applyProtection="1">
      <alignment horizontal="center" vertical="center"/>
      <protection locked="0"/>
    </xf>
    <xf numFmtId="0" fontId="8" fillId="0" borderId="0" xfId="0" applyFont="1" applyBorder="1" applyAlignment="1" applyProtection="1">
      <alignment vertical="center"/>
      <protection locked="0"/>
    </xf>
    <xf numFmtId="0" fontId="8" fillId="0" borderId="17" xfId="0" applyFont="1" applyBorder="1" applyAlignment="1" applyProtection="1">
      <alignment horizontal="center" vertical="center" wrapText="1"/>
      <protection hidden="1"/>
    </xf>
    <xf numFmtId="0" fontId="9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Fill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 wrapText="1"/>
      <protection locked="0"/>
    </xf>
    <xf numFmtId="0" fontId="4" fillId="0" borderId="12" xfId="0" applyFont="1" applyFill="1" applyBorder="1" applyAlignment="1" applyProtection="1">
      <alignment horizontal="center" vertical="center"/>
      <protection locked="0"/>
    </xf>
    <xf numFmtId="0" fontId="7" fillId="0" borderId="23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8" fillId="0" borderId="26" xfId="0" applyFont="1" applyBorder="1" applyAlignment="1" applyProtection="1">
      <alignment horizontal="center" vertical="center" wrapText="1"/>
      <protection hidden="1"/>
    </xf>
    <xf numFmtId="0" fontId="9" fillId="0" borderId="30" xfId="0" applyFont="1" applyBorder="1" applyAlignment="1" applyProtection="1">
      <alignment horizontal="center" vertical="center"/>
      <protection locked="0"/>
    </xf>
    <xf numFmtId="0" fontId="9" fillId="0" borderId="31" xfId="0" applyFont="1" applyBorder="1" applyAlignment="1" applyProtection="1">
      <alignment horizontal="center" vertical="center"/>
      <protection locked="0"/>
    </xf>
    <xf numFmtId="0" fontId="11" fillId="0" borderId="0" xfId="0" applyFont="1" applyFill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 wrapText="1"/>
      <protection locked="0"/>
    </xf>
    <xf numFmtId="0" fontId="4" fillId="0" borderId="33" xfId="0" applyFont="1" applyFill="1" applyBorder="1" applyAlignment="1" applyProtection="1">
      <alignment horizontal="center" vertical="center"/>
      <protection locked="0"/>
    </xf>
    <xf numFmtId="0" fontId="7" fillId="0" borderId="34" xfId="0" applyFont="1" applyFill="1" applyBorder="1" applyAlignment="1" applyProtection="1">
      <alignment horizontal="center" vertical="center"/>
      <protection locked="0"/>
    </xf>
    <xf numFmtId="0" fontId="8" fillId="0" borderId="33" xfId="0" applyFont="1" applyBorder="1" applyAlignment="1" applyProtection="1">
      <alignment horizontal="center" vertical="center" wrapText="1"/>
      <protection hidden="1"/>
    </xf>
    <xf numFmtId="0" fontId="9" fillId="0" borderId="35" xfId="0" applyFont="1" applyBorder="1" applyAlignment="1" applyProtection="1">
      <alignment horizontal="center" vertical="center"/>
      <protection locked="0"/>
    </xf>
    <xf numFmtId="0" fontId="3" fillId="0" borderId="36" xfId="0" applyFont="1" applyBorder="1" applyAlignment="1" applyProtection="1">
      <alignment horizontal="center" vertical="center" wrapText="1"/>
      <protection locked="0"/>
    </xf>
    <xf numFmtId="0" fontId="12" fillId="0" borderId="37" xfId="0" applyFont="1" applyBorder="1" applyAlignment="1" applyProtection="1">
      <alignment horizontal="center" vertical="center" wrapText="1"/>
      <protection locked="0"/>
    </xf>
    <xf numFmtId="0" fontId="12" fillId="0" borderId="17" xfId="0" applyFont="1" applyBorder="1" applyAlignment="1" applyProtection="1">
      <alignment horizontal="center" vertical="center" wrapText="1"/>
      <protection locked="0"/>
    </xf>
    <xf numFmtId="0" fontId="0" fillId="0" borderId="0" xfId="0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hidden="1"/>
    </xf>
    <xf numFmtId="0" fontId="5" fillId="0" borderId="0" xfId="0" applyFont="1" applyFill="1" applyBorder="1" applyAlignment="1" applyProtection="1">
      <alignment horizontal="center" vertical="center"/>
      <protection locked="0"/>
    </xf>
    <xf numFmtId="0" fontId="6" fillId="0" borderId="0" xfId="0" applyFont="1" applyFill="1" applyBorder="1" applyAlignment="1" applyProtection="1">
      <alignment horizontal="center" vertical="center" wrapText="1"/>
      <protection hidden="1"/>
    </xf>
    <xf numFmtId="0" fontId="6" fillId="0" borderId="0" xfId="0" applyFont="1" applyFill="1" applyBorder="1" applyAlignment="1" applyProtection="1">
      <alignment horizontal="center" vertical="center"/>
      <protection hidden="1"/>
    </xf>
    <xf numFmtId="0" fontId="4" fillId="0" borderId="0" xfId="0" applyFont="1" applyFill="1" applyBorder="1" applyAlignment="1" applyProtection="1">
      <alignment horizontal="center" vertical="center"/>
      <protection locked="0"/>
    </xf>
    <xf numFmtId="0" fontId="7" fillId="0" borderId="0" xfId="0" applyFont="1" applyFill="1" applyBorder="1" applyAlignment="1" applyProtection="1">
      <alignment horizontal="center" vertical="center"/>
      <protection locked="0"/>
    </xf>
    <xf numFmtId="0" fontId="8" fillId="0" borderId="0" xfId="0" applyFont="1" applyFill="1" applyBorder="1" applyAlignment="1" applyProtection="1">
      <alignment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9" fillId="0" borderId="0" xfId="0" applyFont="1" applyFill="1" applyBorder="1" applyAlignment="1" applyProtection="1">
      <alignment horizontal="center" vertical="center"/>
      <protection locked="0"/>
    </xf>
    <xf numFmtId="0" fontId="5" fillId="0" borderId="13" xfId="0" applyFont="1" applyFill="1" applyBorder="1" applyAlignment="1" applyProtection="1">
      <alignment horizontal="center" vertical="center" wrapText="1"/>
      <protection locked="0"/>
    </xf>
    <xf numFmtId="0" fontId="6" fillId="0" borderId="17" xfId="0" applyFont="1" applyFill="1" applyBorder="1" applyAlignment="1" applyProtection="1">
      <alignment horizontal="center" vertical="center" wrapText="1"/>
      <protection locked="0"/>
    </xf>
    <xf numFmtId="0" fontId="4" fillId="0" borderId="18" xfId="0" applyFont="1" applyFill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 wrapText="1"/>
      <protection locked="0"/>
    </xf>
    <xf numFmtId="0" fontId="9" fillId="0" borderId="23" xfId="0" applyFont="1" applyBorder="1" applyAlignment="1" applyProtection="1">
      <alignment horizontal="center" vertical="center"/>
      <protection locked="0"/>
    </xf>
    <xf numFmtId="0" fontId="5" fillId="0" borderId="32" xfId="0" applyFont="1" applyFill="1" applyBorder="1" applyAlignment="1" applyProtection="1">
      <alignment horizontal="center" vertical="center" wrapText="1"/>
      <protection locked="0"/>
    </xf>
    <xf numFmtId="0" fontId="4" fillId="0" borderId="43" xfId="0" applyFont="1" applyFill="1" applyBorder="1" applyAlignment="1" applyProtection="1">
      <alignment horizontal="center" vertical="center"/>
      <protection locked="0"/>
    </xf>
    <xf numFmtId="0" fontId="14" fillId="0" borderId="0" xfId="0" applyFont="1" applyBorder="1" applyAlignment="1" applyProtection="1">
      <alignment vertical="center"/>
      <protection locked="0"/>
    </xf>
    <xf numFmtId="0" fontId="9" fillId="0" borderId="29" xfId="0" applyFont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3" fillId="0" borderId="48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48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15" fillId="0" borderId="20" xfId="0" applyFont="1" applyBorder="1" applyAlignment="1" applyProtection="1">
      <alignment horizontal="center" vertical="center" textRotation="90"/>
      <protection locked="0"/>
    </xf>
    <xf numFmtId="0" fontId="3" fillId="0" borderId="50" xfId="0" applyFont="1" applyBorder="1" applyAlignment="1" applyProtection="1">
      <alignment horizontal="center" vertical="center" wrapText="1"/>
      <protection locked="0"/>
    </xf>
    <xf numFmtId="0" fontId="3" fillId="0" borderId="39" xfId="0" applyFont="1" applyBorder="1" applyAlignment="1" applyProtection="1">
      <alignment vertical="center"/>
      <protection locked="0"/>
    </xf>
    <xf numFmtId="0" fontId="13" fillId="0" borderId="39" xfId="0" applyFont="1" applyBorder="1" applyAlignment="1" applyProtection="1">
      <alignment vertical="center" wrapText="1"/>
      <protection hidden="1"/>
    </xf>
    <xf numFmtId="0" fontId="13" fillId="0" borderId="39" xfId="0" applyFont="1" applyBorder="1" applyAlignment="1" applyProtection="1">
      <alignment vertical="center"/>
      <protection hidden="1"/>
    </xf>
    <xf numFmtId="0" fontId="2" fillId="0" borderId="39" xfId="0" applyFont="1" applyBorder="1" applyAlignment="1" applyProtection="1">
      <alignment vertical="center"/>
      <protection locked="0"/>
    </xf>
    <xf numFmtId="165" fontId="0" fillId="0" borderId="0" xfId="0" applyNumberFormat="1" applyProtection="1">
      <protection locked="0"/>
    </xf>
    <xf numFmtId="0" fontId="4" fillId="0" borderId="0" xfId="0" applyFont="1" applyBorder="1" applyAlignment="1" applyProtection="1">
      <alignment horizontal="center" vertical="center"/>
      <protection hidden="1"/>
    </xf>
    <xf numFmtId="0" fontId="7" fillId="0" borderId="0" xfId="0" applyFont="1" applyBorder="1" applyAlignment="1" applyProtection="1">
      <alignment horizontal="center" vertical="center"/>
      <protection locked="0"/>
    </xf>
    <xf numFmtId="0" fontId="2" fillId="0" borderId="52" xfId="0" applyFont="1" applyBorder="1" applyAlignment="1" applyProtection="1">
      <alignment horizontal="center" vertical="center" wrapText="1"/>
      <protection locked="0"/>
    </xf>
    <xf numFmtId="0" fontId="7" fillId="0" borderId="15" xfId="0" applyFont="1" applyBorder="1" applyAlignment="1" applyProtection="1">
      <alignment horizontal="center" vertical="center"/>
      <protection locked="0"/>
    </xf>
    <xf numFmtId="0" fontId="8" fillId="0" borderId="55" xfId="0" applyFont="1" applyBorder="1" applyAlignment="1" applyProtection="1">
      <alignment horizontal="center" vertical="center" wrapText="1"/>
      <protection hidden="1"/>
    </xf>
    <xf numFmtId="0" fontId="9" fillId="0" borderId="56" xfId="0" applyFont="1" applyBorder="1" applyAlignment="1" applyProtection="1">
      <alignment horizontal="center" vertical="center"/>
      <protection locked="0"/>
    </xf>
    <xf numFmtId="0" fontId="7" fillId="0" borderId="23" xfId="0" applyFont="1" applyBorder="1" applyAlignment="1" applyProtection="1">
      <alignment horizontal="center" vertical="center"/>
      <protection locked="0"/>
    </xf>
    <xf numFmtId="0" fontId="7" fillId="0" borderId="34" xfId="0" applyFont="1" applyBorder="1" applyAlignment="1" applyProtection="1">
      <alignment horizontal="center" vertical="center"/>
      <protection locked="0"/>
    </xf>
    <xf numFmtId="0" fontId="15" fillId="0" borderId="59" xfId="0" applyFont="1" applyBorder="1" applyAlignment="1" applyProtection="1">
      <alignment horizontal="center" vertical="center" textRotation="90"/>
      <protection locked="0"/>
    </xf>
    <xf numFmtId="0" fontId="0" fillId="0" borderId="0" xfId="0" applyBorder="1" applyProtection="1">
      <protection hidden="1"/>
    </xf>
    <xf numFmtId="0" fontId="16" fillId="0" borderId="0" xfId="0" applyFont="1" applyBorder="1" applyAlignment="1" applyProtection="1">
      <alignment horizontal="center" vertical="center"/>
      <protection locked="0"/>
    </xf>
    <xf numFmtId="0" fontId="17" fillId="0" borderId="0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vertical="center"/>
      <protection locked="0"/>
    </xf>
    <xf numFmtId="0" fontId="19" fillId="0" borderId="0" xfId="0" applyFont="1" applyBorder="1" applyAlignment="1" applyProtection="1">
      <alignment horizontal="center" vertical="center" textRotation="90"/>
      <protection locked="0"/>
    </xf>
    <xf numFmtId="0" fontId="20" fillId="0" borderId="0" xfId="0" applyFont="1" applyBorder="1" applyAlignment="1" applyProtection="1">
      <alignment horizontal="center" vertical="center"/>
      <protection locked="0"/>
    </xf>
    <xf numFmtId="0" fontId="8" fillId="0" borderId="50" xfId="0" applyFont="1" applyFill="1" applyBorder="1" applyAlignment="1" applyProtection="1">
      <alignment horizontal="center" vertical="center"/>
      <protection locked="0"/>
    </xf>
    <xf numFmtId="0" fontId="5" fillId="0" borderId="0" xfId="0" applyFont="1" applyBorder="1" applyAlignment="1" applyProtection="1">
      <alignment horizontal="center" vertical="center"/>
      <protection hidden="1"/>
    </xf>
    <xf numFmtId="0" fontId="5" fillId="0" borderId="0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hidden="1"/>
    </xf>
    <xf numFmtId="0" fontId="8" fillId="0" borderId="0" xfId="0" applyFont="1" applyBorder="1" applyAlignment="1" applyProtection="1">
      <alignment horizontal="center" vertical="center"/>
      <protection locked="0"/>
    </xf>
    <xf numFmtId="0" fontId="12" fillId="0" borderId="0" xfId="0" applyFont="1" applyBorder="1" applyAlignment="1" applyProtection="1">
      <alignment horizontal="center" vertical="center"/>
      <protection locked="0"/>
    </xf>
    <xf numFmtId="0" fontId="6" fillId="0" borderId="48" xfId="0" applyFont="1" applyBorder="1" applyAlignment="1" applyProtection="1">
      <alignment horizontal="center" vertical="center"/>
      <protection hidden="1"/>
    </xf>
    <xf numFmtId="0" fontId="6" fillId="0" borderId="50" xfId="0" applyFont="1" applyFill="1" applyBorder="1" applyAlignment="1" applyProtection="1">
      <alignment horizontal="center" vertical="center"/>
      <protection locked="0"/>
    </xf>
    <xf numFmtId="0" fontId="6" fillId="0" borderId="38" xfId="0" applyFont="1" applyFill="1" applyBorder="1" applyAlignment="1" applyProtection="1">
      <alignment horizontal="center" vertical="center"/>
      <protection locked="0"/>
    </xf>
    <xf numFmtId="0" fontId="1" fillId="0" borderId="48" xfId="0" applyFont="1" applyBorder="1" applyAlignment="1" applyProtection="1">
      <alignment horizontal="center" vertical="center"/>
      <protection locked="0"/>
    </xf>
    <xf numFmtId="0" fontId="23" fillId="0" borderId="0" xfId="0" applyFont="1" applyBorder="1" applyAlignment="1" applyProtection="1">
      <alignment horizontal="center" vertical="center"/>
      <protection locked="0"/>
    </xf>
    <xf numFmtId="0" fontId="6" fillId="0" borderId="12" xfId="0" applyFont="1" applyBorder="1" applyAlignment="1" applyProtection="1">
      <alignment horizontal="center" vertical="center"/>
      <protection hidden="1"/>
    </xf>
    <xf numFmtId="0" fontId="1" fillId="0" borderId="23" xfId="0" applyFont="1" applyBorder="1" applyAlignment="1" applyProtection="1">
      <alignment horizontal="center" vertical="center"/>
      <protection locked="0"/>
    </xf>
    <xf numFmtId="0" fontId="1" fillId="0" borderId="36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Border="1" applyAlignment="1" applyProtection="1">
      <alignment horizontal="center" vertical="center"/>
      <protection hidden="1"/>
    </xf>
    <xf numFmtId="0" fontId="1" fillId="0" borderId="34" xfId="0" applyFont="1" applyBorder="1" applyAlignment="1" applyProtection="1">
      <alignment horizontal="center" vertical="center"/>
      <protection locked="0"/>
    </xf>
    <xf numFmtId="0" fontId="0" fillId="0" borderId="16" xfId="0" applyBorder="1" applyProtection="1">
      <protection locked="0"/>
    </xf>
    <xf numFmtId="0" fontId="0" fillId="0" borderId="3" xfId="0" applyBorder="1" applyProtection="1">
      <protection locked="0"/>
    </xf>
    <xf numFmtId="0" fontId="10" fillId="0" borderId="0" xfId="0" applyFont="1" applyBorder="1" applyAlignment="1" applyProtection="1">
      <alignment horizontal="right" vertical="top"/>
      <protection locked="0"/>
    </xf>
    <xf numFmtId="0" fontId="10" fillId="0" borderId="0" xfId="0" applyFont="1" applyBorder="1" applyAlignment="1" applyProtection="1">
      <alignment vertical="top"/>
      <protection locked="0"/>
    </xf>
    <xf numFmtId="0" fontId="2" fillId="0" borderId="3" xfId="0" applyFont="1" applyBorder="1" applyAlignment="1" applyProtection="1">
      <alignment vertical="center"/>
      <protection locked="0"/>
    </xf>
    <xf numFmtId="0" fontId="11" fillId="0" borderId="0" xfId="0" applyFont="1" applyBorder="1" applyAlignment="1" applyProtection="1">
      <alignment horizontal="center" vertical="center"/>
      <protection locked="0"/>
    </xf>
    <xf numFmtId="0" fontId="25" fillId="0" borderId="0" xfId="1" applyFont="1" applyFill="1" applyBorder="1" applyAlignment="1" applyProtection="1">
      <alignment horizontal="center" vertical="center" wrapText="1"/>
      <protection locked="0"/>
    </xf>
    <xf numFmtId="0" fontId="14" fillId="0" borderId="41" xfId="0" applyFont="1" applyBorder="1" applyAlignment="1" applyProtection="1">
      <alignment vertical="center" wrapText="1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hidden="1"/>
    </xf>
    <xf numFmtId="0" fontId="0" fillId="0" borderId="24" xfId="0" applyBorder="1" applyProtection="1">
      <protection locked="0"/>
    </xf>
    <xf numFmtId="0" fontId="10" fillId="0" borderId="3" xfId="0" applyFont="1" applyBorder="1" applyAlignment="1" applyProtection="1">
      <alignment horizontal="right"/>
      <protection locked="0"/>
    </xf>
    <xf numFmtId="0" fontId="10" fillId="0" borderId="3" xfId="0" applyFont="1" applyBorder="1" applyAlignment="1" applyProtection="1">
      <alignment vertical="top"/>
      <protection locked="0"/>
    </xf>
    <xf numFmtId="0" fontId="10" fillId="0" borderId="3" xfId="0" applyFont="1" applyBorder="1" applyAlignment="1" applyProtection="1">
      <alignment horizontal="right" vertical="top"/>
      <protection locked="0"/>
    </xf>
    <xf numFmtId="0" fontId="4" fillId="0" borderId="12" xfId="0" applyFont="1" applyBorder="1" applyAlignment="1" applyProtection="1">
      <alignment vertical="center"/>
      <protection locked="0"/>
    </xf>
    <xf numFmtId="0" fontId="4" fillId="0" borderId="12" xfId="0" applyFont="1" applyBorder="1" applyAlignment="1" applyProtection="1">
      <alignment horizontal="center" vertical="center"/>
      <protection locked="0"/>
    </xf>
    <xf numFmtId="0" fontId="1" fillId="0" borderId="27" xfId="0" applyFont="1" applyBorder="1" applyAlignment="1" applyProtection="1">
      <alignment horizontal="center" vertical="center"/>
      <protection hidden="1"/>
    </xf>
    <xf numFmtId="0" fontId="4" fillId="0" borderId="12" xfId="0" applyFont="1" applyBorder="1" applyAlignment="1" applyProtection="1">
      <alignment horizontal="right"/>
      <protection locked="0"/>
    </xf>
    <xf numFmtId="0" fontId="14" fillId="0" borderId="8" xfId="0" applyFont="1" applyBorder="1" applyAlignment="1" applyProtection="1">
      <alignment wrapText="1"/>
      <protection locked="0"/>
    </xf>
    <xf numFmtId="0" fontId="14" fillId="0" borderId="0" xfId="0" applyFont="1" applyBorder="1" applyAlignment="1" applyProtection="1">
      <alignment wrapText="1"/>
      <protection locked="0"/>
    </xf>
    <xf numFmtId="0" fontId="4" fillId="0" borderId="28" xfId="0" applyFont="1" applyBorder="1" applyAlignment="1" applyProtection="1">
      <alignment horizontal="center" vertical="center"/>
      <protection locked="0"/>
    </xf>
    <xf numFmtId="0" fontId="4" fillId="0" borderId="28" xfId="0" applyFont="1" applyBorder="1" applyAlignment="1" applyProtection="1">
      <alignment horizontal="center" vertical="center"/>
      <protection hidden="1"/>
    </xf>
    <xf numFmtId="0" fontId="4" fillId="0" borderId="43" xfId="0" applyFont="1" applyFill="1" applyBorder="1" applyAlignment="1" applyProtection="1">
      <alignment horizontal="center" vertical="center"/>
      <protection locked="0" hidden="1"/>
    </xf>
    <xf numFmtId="0" fontId="6" fillId="0" borderId="33" xfId="0" applyFont="1" applyFill="1" applyBorder="1" applyAlignment="1" applyProtection="1">
      <alignment horizontal="center" vertical="center" wrapText="1"/>
      <protection locked="0" hidden="1"/>
    </xf>
    <xf numFmtId="0" fontId="5" fillId="0" borderId="32" xfId="0" applyFont="1" applyFill="1" applyBorder="1" applyAlignment="1" applyProtection="1">
      <alignment horizontal="center" vertical="center" wrapText="1"/>
      <protection locked="0" hidden="1"/>
    </xf>
    <xf numFmtId="0" fontId="4" fillId="0" borderId="27" xfId="0" applyFont="1" applyFill="1" applyBorder="1" applyAlignment="1" applyProtection="1">
      <alignment horizontal="center" vertical="center"/>
      <protection locked="0" hidden="1"/>
    </xf>
    <xf numFmtId="0" fontId="6" fillId="0" borderId="26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 wrapText="1"/>
      <protection locked="0" hidden="1"/>
    </xf>
    <xf numFmtId="0" fontId="5" fillId="0" borderId="22" xfId="0" applyFont="1" applyFill="1" applyBorder="1" applyAlignment="1" applyProtection="1">
      <alignment horizontal="center" vertical="center"/>
      <protection locked="0" hidden="1"/>
    </xf>
    <xf numFmtId="0" fontId="4" fillId="0" borderId="18" xfId="0" applyFont="1" applyFill="1" applyBorder="1" applyAlignment="1" applyProtection="1">
      <alignment horizontal="center" vertical="center"/>
      <protection locked="0" hidden="1"/>
    </xf>
    <xf numFmtId="0" fontId="6" fillId="0" borderId="17" xfId="0" applyFont="1" applyFill="1" applyBorder="1" applyAlignment="1" applyProtection="1">
      <alignment horizontal="center" vertical="center" wrapText="1"/>
      <protection locked="0" hidden="1"/>
    </xf>
    <xf numFmtId="0" fontId="5" fillId="0" borderId="13" xfId="0" applyFont="1" applyFill="1" applyBorder="1" applyAlignment="1" applyProtection="1">
      <alignment horizontal="center" vertical="center"/>
      <protection locked="0" hidden="1"/>
    </xf>
    <xf numFmtId="0" fontId="6" fillId="0" borderId="10" xfId="0" applyFont="1" applyBorder="1" applyAlignment="1" applyProtection="1">
      <alignment horizontal="center" vertical="center"/>
      <protection locked="0"/>
    </xf>
    <xf numFmtId="0" fontId="6" fillId="0" borderId="37" xfId="0" applyFont="1" applyBorder="1" applyAlignment="1" applyProtection="1">
      <alignment horizontal="center" vertical="center"/>
      <protection locked="0"/>
    </xf>
    <xf numFmtId="0" fontId="6" fillId="0" borderId="52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 wrapText="1"/>
      <protection hidden="1"/>
    </xf>
    <xf numFmtId="0" fontId="1" fillId="0" borderId="8" xfId="0" applyFont="1" applyBorder="1" applyAlignment="1" applyProtection="1">
      <alignment horizontal="center" vertical="center" wrapText="1"/>
      <protection hidden="1"/>
    </xf>
    <xf numFmtId="0" fontId="1" fillId="0" borderId="10" xfId="0" applyFont="1" applyBorder="1" applyAlignment="1" applyProtection="1">
      <alignment horizontal="center" vertical="center" wrapText="1"/>
      <protection hidden="1"/>
    </xf>
    <xf numFmtId="0" fontId="1" fillId="0" borderId="9" xfId="0" applyFont="1" applyBorder="1" applyAlignment="1" applyProtection="1">
      <alignment horizontal="center" vertical="center"/>
      <protection locked="0"/>
    </xf>
    <xf numFmtId="0" fontId="1" fillId="0" borderId="8" xfId="0" applyFont="1" applyBorder="1" applyAlignment="1" applyProtection="1">
      <alignment horizontal="center" vertical="center"/>
      <protection locked="0"/>
    </xf>
    <xf numFmtId="0" fontId="1" fillId="0" borderId="10" xfId="0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3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3" xfId="0" applyFont="1" applyBorder="1" applyAlignment="1" applyProtection="1">
      <alignment horizontal="center"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 wrapText="1"/>
      <protection hidden="1"/>
    </xf>
    <xf numFmtId="0" fontId="1" fillId="0" borderId="3" xfId="0" applyFont="1" applyBorder="1" applyAlignment="1" applyProtection="1">
      <alignment horizontal="center" vertical="center" wrapText="1"/>
      <protection hidden="1"/>
    </xf>
    <xf numFmtId="0" fontId="1" fillId="0" borderId="2" xfId="0" applyFont="1" applyBorder="1" applyAlignment="1" applyProtection="1">
      <alignment horizontal="center" vertical="center" wrapText="1"/>
      <protection hidden="1"/>
    </xf>
    <xf numFmtId="0" fontId="1" fillId="0" borderId="4" xfId="0" applyFont="1" applyBorder="1" applyAlignment="1" applyProtection="1">
      <alignment horizontal="center" vertical="center"/>
      <protection locked="0"/>
    </xf>
    <xf numFmtId="0" fontId="2" fillId="0" borderId="25" xfId="0" applyFont="1" applyBorder="1" applyAlignment="1" applyProtection="1">
      <alignment horizontal="center" vertical="center"/>
      <protection locked="0"/>
    </xf>
    <xf numFmtId="0" fontId="2" fillId="0" borderId="0" xfId="0" applyFont="1" applyBorder="1" applyAlignment="1" applyProtection="1">
      <alignment horizontal="center" vertical="center"/>
      <protection locked="0"/>
    </xf>
    <xf numFmtId="0" fontId="2" fillId="0" borderId="24" xfId="0" applyFont="1" applyBorder="1" applyAlignment="1" applyProtection="1">
      <alignment horizontal="center" vertical="center"/>
      <protection locked="0"/>
    </xf>
    <xf numFmtId="0" fontId="2" fillId="0" borderId="5" xfId="0" applyFont="1" applyBorder="1" applyAlignment="1" applyProtection="1">
      <alignment horizontal="center" vertical="center"/>
      <protection locked="0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0" borderId="16" xfId="0" applyFont="1" applyBorder="1" applyAlignment="1" applyProtection="1">
      <alignment horizontal="center" vertical="center"/>
      <protection locked="0"/>
    </xf>
    <xf numFmtId="0" fontId="2" fillId="0" borderId="40" xfId="0" applyFont="1" applyBorder="1" applyAlignment="1" applyProtection="1">
      <alignment horizontal="center" vertical="center"/>
      <protection locked="0"/>
    </xf>
    <xf numFmtId="0" fontId="2" fillId="0" borderId="39" xfId="0" applyFont="1" applyBorder="1" applyAlignment="1" applyProtection="1">
      <alignment horizontal="center" vertical="center"/>
      <protection locked="0"/>
    </xf>
    <xf numFmtId="0" fontId="2" fillId="0" borderId="38" xfId="0" applyFont="1" applyBorder="1" applyAlignment="1" applyProtection="1">
      <alignment horizontal="center" vertical="center"/>
      <protection locked="0"/>
    </xf>
    <xf numFmtId="0" fontId="4" fillId="0" borderId="34" xfId="0" applyFont="1" applyBorder="1" applyAlignment="1" applyProtection="1">
      <alignment horizontal="center" vertical="center"/>
      <protection hidden="1"/>
    </xf>
    <xf numFmtId="0" fontId="4" fillId="0" borderId="33" xfId="0" applyFont="1" applyBorder="1" applyAlignment="1" applyProtection="1">
      <alignment horizontal="center" vertical="center"/>
      <protection hidden="1"/>
    </xf>
    <xf numFmtId="0" fontId="5" fillId="0" borderId="33" xfId="0" applyFont="1" applyBorder="1" applyAlignment="1" applyProtection="1">
      <alignment horizontal="center" vertical="center" wrapText="1"/>
      <protection hidden="1"/>
    </xf>
    <xf numFmtId="164" fontId="5" fillId="0" borderId="33" xfId="0" applyNumberFormat="1" applyFont="1" applyBorder="1" applyAlignment="1" applyProtection="1">
      <alignment horizontal="center" vertical="center" wrapText="1"/>
      <protection hidden="1"/>
    </xf>
    <xf numFmtId="0" fontId="9" fillId="0" borderId="33" xfId="0" applyFont="1" applyBorder="1" applyAlignment="1" applyProtection="1">
      <alignment horizontal="center" vertical="center"/>
      <protection locked="0"/>
    </xf>
    <xf numFmtId="0" fontId="9" fillId="0" borderId="32" xfId="0" applyFont="1" applyBorder="1" applyAlignment="1" applyProtection="1">
      <alignment horizontal="center" vertical="center"/>
      <protection locked="0"/>
    </xf>
    <xf numFmtId="0" fontId="6" fillId="0" borderId="33" xfId="0" applyFont="1" applyFill="1" applyBorder="1" applyAlignment="1" applyProtection="1">
      <alignment horizontal="center" vertical="center"/>
      <protection locked="0"/>
    </xf>
    <xf numFmtId="0" fontId="8" fillId="0" borderId="29" xfId="0" applyFont="1" applyBorder="1" applyAlignment="1" applyProtection="1">
      <alignment horizontal="center" vertical="center"/>
      <protection hidden="1"/>
    </xf>
    <xf numFmtId="0" fontId="8" fillId="0" borderId="26" xfId="0" applyFont="1" applyBorder="1" applyAlignment="1" applyProtection="1">
      <alignment horizontal="center" vertical="center"/>
      <protection hidden="1"/>
    </xf>
    <xf numFmtId="0" fontId="5" fillId="0" borderId="28" xfId="0" applyFont="1" applyBorder="1" applyAlignment="1" applyProtection="1">
      <alignment horizontal="center" vertical="center" wrapText="1"/>
      <protection hidden="1"/>
    </xf>
    <xf numFmtId="0" fontId="5" fillId="0" borderId="27" xfId="0" applyFont="1" applyBorder="1" applyAlignment="1" applyProtection="1">
      <alignment horizontal="center" vertical="center" wrapText="1"/>
      <protection hidden="1"/>
    </xf>
    <xf numFmtId="164" fontId="5" fillId="0" borderId="26" xfId="0" applyNumberFormat="1" applyFont="1" applyBorder="1" applyAlignment="1" applyProtection="1">
      <alignment horizontal="center" vertical="center" wrapText="1"/>
      <protection hidden="1"/>
    </xf>
    <xf numFmtId="0" fontId="9" fillId="0" borderId="12" xfId="0" applyFont="1" applyBorder="1" applyAlignment="1" applyProtection="1">
      <alignment horizontal="center" vertical="center"/>
      <protection locked="0"/>
    </xf>
    <xf numFmtId="0" fontId="9" fillId="0" borderId="22" xfId="0" applyFont="1" applyBorder="1" applyAlignment="1" applyProtection="1">
      <alignment horizontal="center" vertical="center"/>
      <protection locked="0"/>
    </xf>
    <xf numFmtId="0" fontId="5" fillId="0" borderId="19" xfId="0" applyFont="1" applyBorder="1" applyAlignment="1" applyProtection="1">
      <alignment horizontal="center" vertical="center" wrapText="1"/>
      <protection hidden="1"/>
    </xf>
    <xf numFmtId="0" fontId="5" fillId="0" borderId="18" xfId="0" applyFont="1" applyBorder="1" applyAlignment="1" applyProtection="1">
      <alignment horizontal="center" vertical="center" wrapText="1"/>
      <protection hidden="1"/>
    </xf>
    <xf numFmtId="0" fontId="13" fillId="0" borderId="40" xfId="0" applyFont="1" applyBorder="1" applyAlignment="1" applyProtection="1">
      <alignment horizontal="center" vertical="center"/>
      <protection locked="0"/>
    </xf>
    <xf numFmtId="0" fontId="13" fillId="0" borderId="38" xfId="0" applyFont="1" applyBorder="1" applyAlignment="1" applyProtection="1">
      <alignment horizontal="center" vertical="center"/>
      <protection locked="0"/>
    </xf>
    <xf numFmtId="0" fontId="4" fillId="0" borderId="45" xfId="0" applyFont="1" applyBorder="1" applyAlignment="1" applyProtection="1">
      <alignment horizontal="center" vertical="center"/>
      <protection hidden="1"/>
    </xf>
    <xf numFmtId="0" fontId="4" fillId="0" borderId="47" xfId="0" applyFont="1" applyBorder="1" applyAlignment="1" applyProtection="1">
      <alignment horizontal="center" vertical="center"/>
      <protection hidden="1"/>
    </xf>
    <xf numFmtId="0" fontId="4" fillId="0" borderId="46" xfId="0" applyFont="1" applyBorder="1" applyAlignment="1" applyProtection="1">
      <alignment horizontal="center" vertical="center"/>
      <protection hidden="1"/>
    </xf>
    <xf numFmtId="0" fontId="5" fillId="0" borderId="26" xfId="0" applyFont="1" applyBorder="1" applyAlignment="1" applyProtection="1">
      <alignment horizontal="center" vertical="center" wrapText="1"/>
      <protection hidden="1"/>
    </xf>
    <xf numFmtId="0" fontId="5" fillId="0" borderId="26" xfId="0" applyFont="1" applyBorder="1" applyAlignment="1" applyProtection="1">
      <alignment horizontal="center" vertical="center" wrapText="1"/>
      <protection locked="0"/>
    </xf>
    <xf numFmtId="0" fontId="5" fillId="0" borderId="45" xfId="0" applyFont="1" applyBorder="1" applyAlignment="1" applyProtection="1">
      <alignment horizontal="center" vertical="center" wrapText="1"/>
      <protection locked="0"/>
    </xf>
    <xf numFmtId="0" fontId="6" fillId="0" borderId="44" xfId="0" applyFont="1" applyFill="1" applyBorder="1" applyAlignment="1" applyProtection="1">
      <alignment horizontal="center" vertical="center"/>
      <protection locked="0"/>
    </xf>
    <xf numFmtId="0" fontId="6" fillId="0" borderId="43" xfId="0" applyFont="1" applyFill="1" applyBorder="1" applyAlignment="1" applyProtection="1">
      <alignment horizontal="center" vertical="center"/>
      <protection locked="0"/>
    </xf>
    <xf numFmtId="0" fontId="5" fillId="0" borderId="12" xfId="0" applyFont="1" applyBorder="1" applyAlignment="1" applyProtection="1">
      <alignment horizontal="center" vertical="center" wrapText="1"/>
      <protection locked="0"/>
    </xf>
    <xf numFmtId="0" fontId="5" fillId="0" borderId="28" xfId="0" applyFont="1" applyBorder="1" applyAlignment="1" applyProtection="1">
      <alignment horizontal="center" vertical="center" wrapText="1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/>
    </xf>
    <xf numFmtId="0" fontId="6" fillId="0" borderId="18" xfId="0" applyFont="1" applyFill="1" applyBorder="1" applyAlignment="1" applyProtection="1">
      <alignment horizontal="center" vertical="center"/>
      <protection locked="0"/>
    </xf>
    <xf numFmtId="0" fontId="3" fillId="0" borderId="11" xfId="0" applyFont="1" applyBorder="1" applyAlignment="1" applyProtection="1">
      <alignment horizontal="center" vertical="center"/>
      <protection locked="0"/>
    </xf>
    <xf numFmtId="0" fontId="3" fillId="0" borderId="8" xfId="0" applyFont="1" applyBorder="1" applyAlignment="1" applyProtection="1">
      <alignment horizontal="center" vertical="center"/>
      <protection locked="0"/>
    </xf>
    <xf numFmtId="0" fontId="3" fillId="0" borderId="10" xfId="0" applyFont="1" applyBorder="1" applyAlignment="1" applyProtection="1">
      <alignment horizontal="center" vertical="center"/>
      <protection locked="0"/>
    </xf>
    <xf numFmtId="0" fontId="1" fillId="0" borderId="9" xfId="0" applyFont="1" applyBorder="1" applyAlignment="1" applyProtection="1">
      <alignment horizontal="center" vertical="center"/>
      <protection hidden="1"/>
    </xf>
    <xf numFmtId="0" fontId="1" fillId="0" borderId="8" xfId="0" applyFont="1" applyBorder="1" applyAlignment="1" applyProtection="1">
      <alignment horizontal="center" vertical="center"/>
      <protection hidden="1"/>
    </xf>
    <xf numFmtId="0" fontId="1" fillId="0" borderId="10" xfId="0" applyFont="1" applyBorder="1" applyAlignment="1" applyProtection="1">
      <alignment horizontal="center" vertical="center"/>
      <protection hidden="1"/>
    </xf>
    <xf numFmtId="0" fontId="1" fillId="0" borderId="0" xfId="0" applyFont="1" applyBorder="1" applyAlignment="1" applyProtection="1">
      <alignment horizontal="center" vertical="center"/>
      <protection locked="0"/>
    </xf>
    <xf numFmtId="0" fontId="1" fillId="0" borderId="7" xfId="0" applyFont="1" applyBorder="1" applyAlignment="1" applyProtection="1">
      <alignment horizontal="center" vertical="center"/>
      <protection locked="0"/>
    </xf>
    <xf numFmtId="0" fontId="3" fillId="0" borderId="17" xfId="0" applyFont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 wrapText="1"/>
      <protection locked="0"/>
    </xf>
    <xf numFmtId="0" fontId="2" fillId="0" borderId="17" xfId="0" applyFont="1" applyBorder="1" applyAlignment="1" applyProtection="1">
      <alignment horizontal="center" vertical="center" wrapText="1"/>
      <protection locked="0"/>
    </xf>
    <xf numFmtId="0" fontId="2" fillId="0" borderId="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/>
      <protection locked="0"/>
    </xf>
    <xf numFmtId="0" fontId="10" fillId="0" borderId="0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0" fillId="0" borderId="5" xfId="0" applyFont="1" applyBorder="1" applyAlignment="1" applyProtection="1">
      <alignment horizontal="center" vertical="center"/>
      <protection locked="0"/>
    </xf>
    <xf numFmtId="0" fontId="10" fillId="0" borderId="3" xfId="0" applyFont="1" applyBorder="1" applyAlignment="1" applyProtection="1">
      <alignment horizontal="center" vertical="center"/>
      <protection locked="0"/>
    </xf>
    <xf numFmtId="0" fontId="10" fillId="0" borderId="16" xfId="0" applyFont="1" applyBorder="1" applyAlignment="1" applyProtection="1">
      <alignment horizontal="center" vertical="center"/>
      <protection locked="0"/>
    </xf>
    <xf numFmtId="0" fontId="9" fillId="0" borderId="42" xfId="0" applyFont="1" applyFill="1" applyBorder="1" applyAlignment="1" applyProtection="1">
      <alignment horizontal="center" vertical="center"/>
      <protection locked="0"/>
    </xf>
    <xf numFmtId="164" fontId="5" fillId="0" borderId="17" xfId="0" applyNumberFormat="1" applyFont="1" applyBorder="1" applyAlignment="1" applyProtection="1">
      <alignment horizontal="center" vertical="center" wrapText="1"/>
      <protection hidden="1"/>
    </xf>
    <xf numFmtId="0" fontId="9" fillId="0" borderId="14" xfId="0" applyFont="1" applyBorder="1" applyAlignment="1" applyProtection="1">
      <alignment horizontal="center" vertical="center"/>
      <protection locked="0"/>
    </xf>
    <xf numFmtId="0" fontId="9" fillId="0" borderId="13" xfId="0" applyFont="1" applyBorder="1" applyAlignment="1" applyProtection="1">
      <alignment horizontal="center" vertical="center"/>
      <protection locked="0"/>
    </xf>
    <xf numFmtId="0" fontId="6" fillId="0" borderId="14" xfId="0" applyFont="1" applyFill="1" applyBorder="1" applyAlignment="1" applyProtection="1">
      <alignment horizontal="center" vertical="center"/>
      <protection locked="0"/>
    </xf>
    <xf numFmtId="0" fontId="13" fillId="0" borderId="17" xfId="0" applyFont="1" applyBorder="1" applyAlignment="1" applyProtection="1">
      <alignment horizontal="center" vertical="center"/>
      <protection locked="0"/>
    </xf>
    <xf numFmtId="0" fontId="11" fillId="0" borderId="45" xfId="0" applyFont="1" applyBorder="1" applyAlignment="1" applyProtection="1">
      <alignment horizontal="center" vertical="center"/>
      <protection hidden="1"/>
    </xf>
    <xf numFmtId="0" fontId="11" fillId="0" borderId="47" xfId="0" applyFont="1" applyBorder="1" applyAlignment="1" applyProtection="1">
      <alignment horizontal="center" vertical="center"/>
      <protection hidden="1"/>
    </xf>
    <xf numFmtId="0" fontId="11" fillId="0" borderId="46" xfId="0" applyFont="1" applyBorder="1" applyAlignment="1" applyProtection="1">
      <alignment horizontal="center" vertical="center"/>
      <protection hidden="1"/>
    </xf>
    <xf numFmtId="0" fontId="8" fillId="0" borderId="44" xfId="0" applyFont="1" applyFill="1" applyBorder="1" applyAlignment="1" applyProtection="1">
      <alignment horizontal="center" vertical="center"/>
      <protection locked="0"/>
    </xf>
    <xf numFmtId="0" fontId="8" fillId="0" borderId="43" xfId="0" applyFont="1" applyFill="1" applyBorder="1" applyAlignment="1" applyProtection="1">
      <alignment horizontal="center" vertical="center"/>
      <protection locked="0"/>
    </xf>
    <xf numFmtId="0" fontId="18" fillId="0" borderId="25" xfId="0" applyFont="1" applyBorder="1" applyAlignment="1" applyProtection="1">
      <alignment horizontal="center" vertical="center"/>
      <protection locked="0"/>
    </xf>
    <xf numFmtId="0" fontId="18" fillId="0" borderId="0" xfId="0" applyFont="1" applyBorder="1" applyAlignment="1" applyProtection="1">
      <alignment horizontal="center" vertical="center"/>
      <protection locked="0"/>
    </xf>
    <xf numFmtId="0" fontId="18" fillId="0" borderId="24" xfId="0" applyFont="1" applyBorder="1" applyAlignment="1" applyProtection="1">
      <alignment horizontal="center" vertical="center"/>
      <protection locked="0"/>
    </xf>
    <xf numFmtId="0" fontId="18" fillId="0" borderId="5" xfId="0" applyFont="1" applyBorder="1" applyAlignment="1" applyProtection="1">
      <alignment horizontal="center" vertical="center"/>
      <protection locked="0"/>
    </xf>
    <xf numFmtId="0" fontId="18" fillId="0" borderId="3" xfId="0" applyFont="1" applyBorder="1" applyAlignment="1" applyProtection="1">
      <alignment horizontal="center" vertical="center"/>
      <protection locked="0"/>
    </xf>
    <xf numFmtId="0" fontId="18" fillId="0" borderId="16" xfId="0" applyFont="1" applyBorder="1" applyAlignment="1" applyProtection="1">
      <alignment horizontal="center" vertical="center"/>
      <protection locked="0"/>
    </xf>
    <xf numFmtId="0" fontId="29" fillId="0" borderId="39" xfId="0" applyFont="1" applyFill="1" applyBorder="1" applyAlignment="1" applyProtection="1">
      <alignment horizontal="center" vertical="center"/>
      <protection hidden="1"/>
    </xf>
    <xf numFmtId="0" fontId="12" fillId="0" borderId="11" xfId="0" applyFont="1" applyFill="1" applyBorder="1" applyAlignment="1" applyProtection="1">
      <alignment horizontal="center"/>
      <protection locked="0"/>
    </xf>
    <xf numFmtId="0" fontId="12" fillId="0" borderId="8" xfId="0" applyFont="1" applyFill="1" applyBorder="1" applyAlignment="1" applyProtection="1">
      <alignment horizontal="center"/>
      <protection locked="0"/>
    </xf>
    <xf numFmtId="0" fontId="12" fillId="0" borderId="41" xfId="0" applyFont="1" applyFill="1" applyBorder="1" applyAlignment="1" applyProtection="1">
      <alignment horizontal="center"/>
      <protection locked="0"/>
    </xf>
    <xf numFmtId="0" fontId="13" fillId="0" borderId="39" xfId="0" applyFont="1" applyBorder="1" applyAlignment="1" applyProtection="1">
      <alignment horizontal="center" vertical="center"/>
      <protection locked="0"/>
    </xf>
    <xf numFmtId="0" fontId="13" fillId="0" borderId="39" xfId="0" applyFont="1" applyBorder="1" applyAlignment="1" applyProtection="1">
      <alignment horizontal="center" vertical="center" wrapText="1"/>
      <protection hidden="1"/>
    </xf>
    <xf numFmtId="0" fontId="3" fillId="0" borderId="39" xfId="0" applyFont="1" applyBorder="1" applyAlignment="1" applyProtection="1">
      <alignment horizontal="center" vertical="center"/>
      <protection locked="0"/>
    </xf>
    <xf numFmtId="0" fontId="2" fillId="0" borderId="40" xfId="0" applyFont="1" applyFill="1" applyBorder="1" applyAlignment="1" applyProtection="1">
      <alignment horizontal="center" vertical="center"/>
      <protection locked="0"/>
    </xf>
    <xf numFmtId="0" fontId="2" fillId="0" borderId="39" xfId="0" applyFont="1" applyFill="1" applyBorder="1" applyAlignment="1" applyProtection="1">
      <alignment horizontal="center" vertical="center"/>
      <protection locked="0"/>
    </xf>
    <xf numFmtId="0" fontId="29" fillId="0" borderId="38" xfId="0" applyFont="1" applyFill="1" applyBorder="1" applyAlignment="1" applyProtection="1">
      <alignment horizontal="center" vertical="center"/>
      <protection hidden="1"/>
    </xf>
    <xf numFmtId="0" fontId="13" fillId="0" borderId="8" xfId="0" applyFont="1" applyBorder="1" applyAlignment="1" applyProtection="1">
      <alignment horizontal="center" vertical="center"/>
      <protection locked="0"/>
    </xf>
    <xf numFmtId="0" fontId="13" fillId="0" borderId="3" xfId="0" applyFont="1" applyBorder="1" applyAlignment="1" applyProtection="1">
      <alignment horizontal="center" vertical="center"/>
      <protection locked="0"/>
    </xf>
    <xf numFmtId="0" fontId="27" fillId="0" borderId="41" xfId="0" applyFont="1" applyBorder="1" applyAlignment="1" applyProtection="1">
      <alignment horizontal="center" vertical="center"/>
      <protection locked="0"/>
    </xf>
    <xf numFmtId="0" fontId="27" fillId="0" borderId="16" xfId="0" applyFont="1" applyBorder="1" applyAlignment="1" applyProtection="1">
      <alignment horizontal="center" vertical="center"/>
      <protection locked="0"/>
    </xf>
    <xf numFmtId="0" fontId="12" fillId="0" borderId="8" xfId="0" applyFont="1" applyBorder="1" applyAlignment="1" applyProtection="1">
      <alignment horizontal="center" vertical="center"/>
      <protection locked="0"/>
    </xf>
    <xf numFmtId="0" fontId="12" fillId="0" borderId="3" xfId="0" applyFont="1" applyBorder="1" applyAlignment="1" applyProtection="1">
      <alignment horizontal="center" vertical="center"/>
      <protection locked="0"/>
    </xf>
    <xf numFmtId="0" fontId="16" fillId="0" borderId="41" xfId="0" applyFont="1" applyBorder="1" applyAlignment="1" applyProtection="1">
      <alignment horizontal="center" vertical="center"/>
      <protection locked="0"/>
    </xf>
    <xf numFmtId="0" fontId="16" fillId="0" borderId="16" xfId="0" applyFont="1" applyBorder="1" applyAlignment="1" applyProtection="1">
      <alignment horizontal="center" vertical="center"/>
      <protection locked="0"/>
    </xf>
    <xf numFmtId="0" fontId="31" fillId="0" borderId="25" xfId="0" applyFont="1" applyBorder="1" applyAlignment="1" applyProtection="1">
      <alignment horizontal="center" vertical="center" wrapText="1"/>
      <protection locked="0"/>
    </xf>
    <xf numFmtId="0" fontId="10" fillId="0" borderId="0" xfId="0" applyFont="1" applyBorder="1" applyAlignment="1" applyProtection="1">
      <alignment horizontal="center" vertical="center" wrapText="1"/>
      <protection locked="0"/>
    </xf>
    <xf numFmtId="0" fontId="10" fillId="0" borderId="24" xfId="0" applyFont="1" applyBorder="1" applyAlignment="1" applyProtection="1">
      <alignment horizontal="center" vertical="center" wrapText="1"/>
      <protection locked="0"/>
    </xf>
    <xf numFmtId="0" fontId="10" fillId="0" borderId="25" xfId="0" applyFont="1" applyBorder="1" applyAlignment="1" applyProtection="1">
      <alignment horizontal="center" vertical="center" wrapText="1"/>
      <protection locked="0"/>
    </xf>
    <xf numFmtId="0" fontId="9" fillId="0" borderId="51" xfId="0" applyFont="1" applyFill="1" applyBorder="1" applyAlignment="1" applyProtection="1">
      <alignment horizontal="center" vertical="center"/>
      <protection locked="0"/>
    </xf>
    <xf numFmtId="0" fontId="2" fillId="0" borderId="5" xfId="0" applyFont="1" applyFill="1" applyBorder="1" applyAlignment="1" applyProtection="1">
      <alignment horizontal="center" vertical="center"/>
      <protection locked="0"/>
    </xf>
    <xf numFmtId="0" fontId="2" fillId="0" borderId="3" xfId="0" applyFont="1" applyFill="1" applyBorder="1" applyAlignment="1" applyProtection="1">
      <alignment horizontal="center" vertical="center"/>
      <protection locked="0"/>
    </xf>
    <xf numFmtId="0" fontId="29" fillId="0" borderId="3" xfId="0" applyFont="1" applyFill="1" applyBorder="1" applyAlignment="1" applyProtection="1">
      <alignment horizontal="center" vertical="center"/>
      <protection hidden="1"/>
    </xf>
    <xf numFmtId="0" fontId="29" fillId="0" borderId="2" xfId="0" applyFont="1" applyFill="1" applyBorder="1" applyAlignment="1" applyProtection="1">
      <alignment horizontal="center" vertical="center"/>
      <protection hidden="1"/>
    </xf>
    <xf numFmtId="0" fontId="12" fillId="0" borderId="25" xfId="0" applyFont="1" applyFill="1" applyBorder="1" applyAlignment="1" applyProtection="1">
      <alignment horizontal="center"/>
      <protection locked="0"/>
    </xf>
    <xf numFmtId="0" fontId="12" fillId="0" borderId="0" xfId="0" applyFont="1" applyFill="1" applyBorder="1" applyAlignment="1" applyProtection="1">
      <alignment horizontal="center"/>
      <protection locked="0"/>
    </xf>
    <xf numFmtId="0" fontId="12" fillId="0" borderId="24" xfId="0" applyFont="1" applyFill="1" applyBorder="1" applyAlignment="1" applyProtection="1">
      <alignment horizontal="center"/>
      <protection locked="0"/>
    </xf>
    <xf numFmtId="0" fontId="10" fillId="0" borderId="2" xfId="0" applyFont="1" applyBorder="1" applyAlignment="1" applyProtection="1">
      <alignment horizontal="center" vertical="center"/>
      <protection locked="0"/>
    </xf>
    <xf numFmtId="0" fontId="12" fillId="0" borderId="4" xfId="0" applyFont="1" applyBorder="1" applyAlignment="1" applyProtection="1">
      <alignment horizontal="center" vertical="center" wrapText="1"/>
      <protection locked="0"/>
    </xf>
    <xf numFmtId="0" fontId="12" fillId="0" borderId="2" xfId="0" applyFont="1" applyBorder="1" applyAlignment="1" applyProtection="1">
      <alignment horizontal="center" vertical="center" wrapText="1"/>
      <protection locked="0"/>
    </xf>
    <xf numFmtId="0" fontId="13" fillId="0" borderId="4" xfId="0" applyFont="1" applyBorder="1" applyAlignment="1" applyProtection="1">
      <alignment horizontal="center" vertical="center" wrapText="1"/>
      <protection locked="0"/>
    </xf>
    <xf numFmtId="0" fontId="13" fillId="0" borderId="2" xfId="0" applyFont="1" applyBorder="1" applyAlignment="1" applyProtection="1">
      <alignment horizontal="center" vertical="center" wrapText="1"/>
      <protection locked="0"/>
    </xf>
    <xf numFmtId="0" fontId="10" fillId="0" borderId="4" xfId="0" applyFont="1" applyBorder="1" applyAlignment="1" applyProtection="1">
      <alignment horizontal="center" vertical="center" wrapText="1"/>
      <protection locked="0"/>
    </xf>
    <xf numFmtId="0" fontId="10" fillId="0" borderId="16" xfId="0" applyFont="1" applyBorder="1" applyAlignment="1" applyProtection="1">
      <alignment horizontal="center" vertical="center" wrapText="1"/>
      <protection locked="0"/>
    </xf>
    <xf numFmtId="0" fontId="1" fillId="0" borderId="34" xfId="0" applyFont="1" applyBorder="1" applyAlignment="1" applyProtection="1">
      <alignment horizontal="center" vertical="center"/>
      <protection locked="0"/>
    </xf>
    <xf numFmtId="0" fontId="1" fillId="0" borderId="33" xfId="0" applyFont="1" applyBorder="1" applyAlignment="1" applyProtection="1">
      <alignment horizontal="center" vertical="center"/>
      <protection locked="0"/>
    </xf>
    <xf numFmtId="0" fontId="6" fillId="0" borderId="28" xfId="0" applyFont="1" applyFill="1" applyBorder="1" applyAlignment="1" applyProtection="1">
      <alignment horizontal="center" vertical="center"/>
      <protection locked="0" hidden="1"/>
    </xf>
    <xf numFmtId="0" fontId="6" fillId="0" borderId="27" xfId="0" applyFont="1" applyFill="1" applyBorder="1" applyAlignment="1" applyProtection="1">
      <alignment horizontal="center" vertical="center"/>
      <protection locked="0" hidden="1"/>
    </xf>
    <xf numFmtId="0" fontId="1" fillId="0" borderId="15" xfId="0" applyFont="1" applyBorder="1" applyAlignment="1" applyProtection="1">
      <alignment horizontal="center" vertical="center"/>
      <protection locked="0"/>
    </xf>
    <xf numFmtId="0" fontId="1" fillId="0" borderId="14" xfId="0" applyFont="1" applyBorder="1" applyAlignment="1" applyProtection="1">
      <alignment horizontal="center" vertical="center"/>
      <protection locked="0"/>
    </xf>
    <xf numFmtId="0" fontId="1" fillId="0" borderId="32" xfId="0" applyFont="1" applyBorder="1" applyAlignment="1" applyProtection="1">
      <alignment horizontal="center" vertical="center"/>
      <protection locked="0"/>
    </xf>
    <xf numFmtId="0" fontId="6" fillId="0" borderId="14" xfId="0" applyFont="1" applyBorder="1" applyAlignment="1" applyProtection="1">
      <alignment horizontal="center" vertical="center"/>
      <protection locked="0"/>
    </xf>
    <xf numFmtId="0" fontId="6" fillId="0" borderId="13" xfId="0" applyFont="1" applyBorder="1" applyAlignment="1" applyProtection="1">
      <alignment horizontal="center" vertical="center"/>
      <protection locked="0"/>
    </xf>
    <xf numFmtId="0" fontId="6" fillId="0" borderId="19" xfId="0" applyFont="1" applyFill="1" applyBorder="1" applyAlignment="1" applyProtection="1">
      <alignment horizontal="center" vertical="center"/>
      <protection locked="0" hidden="1"/>
    </xf>
    <xf numFmtId="0" fontId="6" fillId="0" borderId="18" xfId="0" applyFont="1" applyFill="1" applyBorder="1" applyAlignment="1" applyProtection="1">
      <alignment horizontal="center" vertical="center"/>
      <protection locked="0" hidden="1"/>
    </xf>
    <xf numFmtId="0" fontId="8" fillId="0" borderId="55" xfId="0" applyFont="1" applyBorder="1" applyAlignment="1" applyProtection="1">
      <alignment horizontal="center" vertical="center"/>
      <protection hidden="1"/>
    </xf>
    <xf numFmtId="0" fontId="5" fillId="0" borderId="55" xfId="0" applyFont="1" applyBorder="1" applyAlignment="1" applyProtection="1">
      <alignment horizontal="center" vertical="center" wrapText="1"/>
      <protection hidden="1"/>
    </xf>
    <xf numFmtId="164" fontId="5" fillId="0" borderId="55" xfId="0" applyNumberFormat="1" applyFont="1" applyBorder="1" applyAlignment="1" applyProtection="1">
      <alignment horizontal="center" vertical="center" wrapText="1"/>
      <protection hidden="1"/>
    </xf>
    <xf numFmtId="0" fontId="9" fillId="0" borderId="53" xfId="0" applyFont="1" applyBorder="1" applyAlignment="1" applyProtection="1">
      <alignment horizontal="center" vertical="center"/>
      <protection locked="0"/>
    </xf>
    <xf numFmtId="0" fontId="9" fillId="0" borderId="54" xfId="0" applyFont="1" applyBorder="1" applyAlignment="1" applyProtection="1">
      <alignment horizontal="center" vertical="center"/>
      <protection locked="0"/>
    </xf>
    <xf numFmtId="0" fontId="6" fillId="0" borderId="12" xfId="0" applyFont="1" applyFill="1" applyBorder="1" applyAlignment="1" applyProtection="1">
      <alignment horizontal="center" vertical="center"/>
      <protection locked="0"/>
    </xf>
    <xf numFmtId="0" fontId="8" fillId="0" borderId="20" xfId="0" applyFont="1" applyBorder="1" applyAlignment="1" applyProtection="1">
      <alignment horizontal="center" vertical="center"/>
      <protection hidden="1"/>
    </xf>
    <xf numFmtId="0" fontId="8" fillId="0" borderId="17" xfId="0" applyFont="1" applyBorder="1" applyAlignment="1" applyProtection="1">
      <alignment horizontal="center" vertical="center"/>
      <protection hidden="1"/>
    </xf>
    <xf numFmtId="0" fontId="5" fillId="0" borderId="57" xfId="0" applyFont="1" applyBorder="1" applyAlignment="1" applyProtection="1">
      <alignment horizontal="center" vertical="center" wrapText="1"/>
      <protection locked="0"/>
    </xf>
    <xf numFmtId="0" fontId="8" fillId="0" borderId="44" xfId="0" applyFont="1" applyFill="1" applyBorder="1" applyAlignment="1" applyProtection="1">
      <alignment horizontal="center" vertical="center"/>
      <protection locked="0" hidden="1"/>
    </xf>
    <xf numFmtId="0" fontId="8" fillId="0" borderId="43" xfId="0" applyFont="1" applyFill="1" applyBorder="1" applyAlignment="1" applyProtection="1">
      <alignment horizontal="center" vertical="center"/>
      <protection locked="0" hidden="1"/>
    </xf>
    <xf numFmtId="0" fontId="10" fillId="0" borderId="11" xfId="0" applyFont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10" fillId="0" borderId="41" xfId="0" applyFont="1" applyBorder="1" applyAlignment="1" applyProtection="1">
      <alignment horizontal="center"/>
      <protection locked="0"/>
    </xf>
    <xf numFmtId="0" fontId="21" fillId="0" borderId="22" xfId="0" applyFont="1" applyBorder="1" applyAlignment="1" applyProtection="1">
      <alignment horizontal="center" vertical="center"/>
      <protection locked="0"/>
    </xf>
    <xf numFmtId="0" fontId="21" fillId="0" borderId="13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 wrapText="1"/>
      <protection locked="0"/>
    </xf>
    <xf numFmtId="0" fontId="13" fillId="0" borderId="49" xfId="0" applyFont="1" applyBorder="1" applyAlignment="1" applyProtection="1">
      <alignment horizontal="center" vertical="center"/>
      <protection locked="0"/>
    </xf>
    <xf numFmtId="0" fontId="13" fillId="0" borderId="49" xfId="0" applyFont="1" applyBorder="1" applyAlignment="1" applyProtection="1">
      <alignment horizontal="center" vertical="center" wrapText="1"/>
      <protection locked="0"/>
    </xf>
    <xf numFmtId="0" fontId="2" fillId="0" borderId="49" xfId="0" applyFont="1" applyBorder="1" applyAlignment="1" applyProtection="1">
      <alignment horizontal="center" vertical="center" wrapText="1"/>
      <protection locked="0"/>
    </xf>
    <xf numFmtId="0" fontId="2" fillId="0" borderId="58" xfId="0" applyFont="1" applyBorder="1" applyAlignment="1" applyProtection="1">
      <alignment horizontal="center" vertical="center" wrapText="1"/>
      <protection locked="0"/>
    </xf>
    <xf numFmtId="0" fontId="1" fillId="0" borderId="12" xfId="0" applyFont="1" applyBorder="1" applyAlignment="1" applyProtection="1">
      <alignment horizontal="center" vertical="center"/>
      <protection locked="0"/>
    </xf>
    <xf numFmtId="0" fontId="26" fillId="0" borderId="0" xfId="1" applyFont="1" applyFill="1" applyBorder="1" applyAlignment="1" applyProtection="1">
      <alignment horizontal="center" vertical="center" wrapText="1"/>
      <protection locked="0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8" xfId="0" applyFont="1" applyBorder="1" applyAlignment="1" applyProtection="1">
      <alignment horizontal="center" vertical="center"/>
      <protection locked="0"/>
    </xf>
    <xf numFmtId="0" fontId="28" fillId="0" borderId="25" xfId="0" applyFont="1" applyBorder="1" applyAlignment="1" applyProtection="1">
      <alignment horizontal="center" vertical="center"/>
      <protection locked="0"/>
    </xf>
    <xf numFmtId="0" fontId="28" fillId="0" borderId="0" xfId="0" applyFont="1" applyBorder="1" applyAlignment="1" applyProtection="1">
      <alignment horizontal="center" vertical="center"/>
      <protection locked="0"/>
    </xf>
    <xf numFmtId="0" fontId="28" fillId="0" borderId="5" xfId="0" applyFont="1" applyBorder="1" applyAlignment="1" applyProtection="1">
      <alignment horizontal="center" vertical="center"/>
      <protection locked="0"/>
    </xf>
    <xf numFmtId="0" fontId="28" fillId="0" borderId="3" xfId="0" applyFont="1" applyBorder="1" applyAlignment="1" applyProtection="1">
      <alignment horizontal="center" vertical="center"/>
      <protection locked="0"/>
    </xf>
    <xf numFmtId="0" fontId="22" fillId="0" borderId="23" xfId="0" applyFont="1" applyBorder="1" applyAlignment="1" applyProtection="1">
      <alignment horizontal="center" vertical="center" wrapText="1"/>
      <protection locked="0"/>
    </xf>
    <xf numFmtId="0" fontId="22" fillId="0" borderId="15" xfId="0" applyFont="1" applyBorder="1" applyAlignment="1" applyProtection="1">
      <alignment horizontal="center" vertical="center" wrapText="1"/>
      <protection locked="0"/>
    </xf>
    <xf numFmtId="0" fontId="12" fillId="0" borderId="40" xfId="0" applyFont="1" applyBorder="1" applyAlignment="1" applyProtection="1">
      <alignment horizontal="center" vertical="center"/>
      <protection locked="0"/>
    </xf>
    <xf numFmtId="0" fontId="12" fillId="0" borderId="39" xfId="0" applyFont="1" applyBorder="1" applyAlignment="1" applyProtection="1">
      <alignment horizontal="center" vertical="center"/>
      <protection locked="0"/>
    </xf>
    <xf numFmtId="0" fontId="1" fillId="0" borderId="23" xfId="0" applyFont="1" applyBorder="1" applyAlignment="1" applyProtection="1">
      <alignment horizontal="center" vertical="center"/>
      <protection hidden="1"/>
    </xf>
    <xf numFmtId="0" fontId="1" fillId="0" borderId="12" xfId="0" applyFont="1" applyBorder="1" applyAlignment="1" applyProtection="1">
      <alignment horizontal="center" vertical="center"/>
      <protection hidden="1"/>
    </xf>
    <xf numFmtId="0" fontId="1" fillId="0" borderId="31" xfId="0" applyFont="1" applyBorder="1" applyAlignment="1" applyProtection="1">
      <alignment horizontal="center" vertical="center"/>
      <protection hidden="1"/>
    </xf>
    <xf numFmtId="0" fontId="1" fillId="0" borderId="27" xfId="0" applyFont="1" applyBorder="1" applyAlignment="1" applyProtection="1">
      <alignment horizontal="center" vertical="center"/>
      <protection hidden="1"/>
    </xf>
    <xf numFmtId="0" fontId="22" fillId="0" borderId="28" xfId="0" applyFont="1" applyBorder="1" applyAlignment="1" applyProtection="1">
      <alignment horizontal="center" vertical="center"/>
      <protection hidden="1"/>
    </xf>
    <xf numFmtId="0" fontId="22" fillId="0" borderId="27" xfId="0" applyFont="1" applyBorder="1" applyAlignment="1" applyProtection="1">
      <alignment horizontal="center" vertical="center"/>
      <protection hidden="1"/>
    </xf>
    <xf numFmtId="0" fontId="30" fillId="0" borderId="8" xfId="0" applyFont="1" applyBorder="1" applyAlignment="1" applyProtection="1">
      <alignment horizontal="center" wrapText="1"/>
      <protection locked="0"/>
    </xf>
    <xf numFmtId="0" fontId="30" fillId="0" borderId="0" xfId="0" applyFont="1" applyBorder="1" applyAlignment="1" applyProtection="1">
      <alignment horizontal="center" wrapText="1"/>
      <protection locked="0"/>
    </xf>
    <xf numFmtId="0" fontId="14" fillId="0" borderId="60" xfId="0" applyFont="1" applyBorder="1" applyAlignment="1" applyProtection="1">
      <alignment horizontal="center" vertical="center"/>
      <protection locked="0"/>
    </xf>
    <xf numFmtId="0" fontId="14" fillId="0" borderId="61" xfId="0" applyFont="1" applyBorder="1" applyAlignment="1" applyProtection="1">
      <alignment horizontal="center" vertical="center"/>
      <protection locked="0"/>
    </xf>
    <xf numFmtId="0" fontId="30" fillId="0" borderId="61" xfId="0" applyFont="1" applyBorder="1" applyAlignment="1" applyProtection="1">
      <alignment horizontal="right" vertical="center"/>
      <protection locked="0"/>
    </xf>
    <xf numFmtId="0" fontId="10" fillId="0" borderId="8" xfId="0" applyFont="1" applyBorder="1" applyAlignment="1" applyProtection="1">
      <alignment horizontal="center" vertical="top" wrapText="1"/>
      <protection locked="0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264583</xdr:colOff>
      <xdr:row>0</xdr:row>
      <xdr:rowOff>55035</xdr:rowOff>
    </xdr:from>
    <xdr:to>
      <xdr:col>14</xdr:col>
      <xdr:colOff>1153584</xdr:colOff>
      <xdr:row>2</xdr:row>
      <xdr:rowOff>10583</xdr:rowOff>
    </xdr:to>
    <xdr:grpSp>
      <xdr:nvGrpSpPr>
        <xdr:cNvPr id="2" name="Group 1"/>
        <xdr:cNvGrpSpPr/>
      </xdr:nvGrpSpPr>
      <xdr:grpSpPr>
        <a:xfrm>
          <a:off x="11258571166" y="55035"/>
          <a:ext cx="889001" cy="516465"/>
          <a:chOff x="0" y="0"/>
          <a:chExt cx="3254940" cy="1930356"/>
        </a:xfrm>
      </xdr:grpSpPr>
      <xdr:sp macro="" textlink="">
        <xdr:nvSpPr>
          <xdr:cNvPr id="3" name="Shape 114"/>
          <xdr:cNvSpPr/>
        </xdr:nvSpPr>
        <xdr:spPr>
          <a:xfrm>
            <a:off x="177470" y="173697"/>
            <a:ext cx="1132127" cy="924339"/>
          </a:xfrm>
          <a:custGeom>
            <a:avLst/>
            <a:gdLst/>
            <a:ahLst/>
            <a:cxnLst/>
            <a:rect l="0" t="0" r="0" b="0"/>
            <a:pathLst>
              <a:path w="1132127" h="924339">
                <a:moveTo>
                  <a:pt x="1132127" y="0"/>
                </a:moveTo>
                <a:lnTo>
                  <a:pt x="1132127" y="38577"/>
                </a:lnTo>
                <a:cubicBezTo>
                  <a:pt x="677959" y="60299"/>
                  <a:pt x="343436" y="177379"/>
                  <a:pt x="335130" y="335955"/>
                </a:cubicBezTo>
                <a:cubicBezTo>
                  <a:pt x="326779" y="495450"/>
                  <a:pt x="651016" y="647715"/>
                  <a:pt x="1104527" y="716270"/>
                </a:cubicBezTo>
                <a:lnTo>
                  <a:pt x="1036979" y="924339"/>
                </a:lnTo>
                <a:cubicBezTo>
                  <a:pt x="434548" y="836362"/>
                  <a:pt x="0" y="627808"/>
                  <a:pt x="11509" y="407909"/>
                </a:cubicBezTo>
                <a:cubicBezTo>
                  <a:pt x="23317" y="182409"/>
                  <a:pt x="500417" y="17852"/>
                  <a:pt x="113212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" name="Shape 115"/>
          <xdr:cNvSpPr/>
        </xdr:nvSpPr>
        <xdr:spPr>
          <a:xfrm>
            <a:off x="1285920" y="0"/>
            <a:ext cx="1796966" cy="1136426"/>
          </a:xfrm>
          <a:custGeom>
            <a:avLst/>
            <a:gdLst/>
            <a:ahLst/>
            <a:cxnLst/>
            <a:rect l="0" t="0" r="0" b="0"/>
            <a:pathLst>
              <a:path w="1796966" h="1136426">
                <a:moveTo>
                  <a:pt x="359626" y="0"/>
                </a:moveTo>
                <a:cubicBezTo>
                  <a:pt x="364021" y="220"/>
                  <a:pt x="368403" y="404"/>
                  <a:pt x="372812" y="638"/>
                </a:cubicBezTo>
                <a:cubicBezTo>
                  <a:pt x="1165551" y="42225"/>
                  <a:pt x="1796966" y="290336"/>
                  <a:pt x="1783121" y="554821"/>
                </a:cubicBezTo>
                <a:cubicBezTo>
                  <a:pt x="1771312" y="780323"/>
                  <a:pt x="1294211" y="944878"/>
                  <a:pt x="662504" y="962730"/>
                </a:cubicBezTo>
                <a:lnTo>
                  <a:pt x="662504" y="924153"/>
                </a:lnTo>
                <a:cubicBezTo>
                  <a:pt x="1116670" y="902430"/>
                  <a:pt x="1451193" y="785352"/>
                  <a:pt x="1459502" y="626778"/>
                </a:cubicBezTo>
                <a:cubicBezTo>
                  <a:pt x="1468285" y="459021"/>
                  <a:pt x="1109178" y="299268"/>
                  <a:pt x="618699" y="236492"/>
                </a:cubicBezTo>
                <a:lnTo>
                  <a:pt x="326556" y="1136426"/>
                </a:lnTo>
                <a:cubicBezTo>
                  <a:pt x="322157" y="1136211"/>
                  <a:pt x="317779" y="1136024"/>
                  <a:pt x="313370" y="1135789"/>
                </a:cubicBezTo>
                <a:cubicBezTo>
                  <a:pt x="205510" y="1130130"/>
                  <a:pt x="100664" y="1120627"/>
                  <a:pt x="0" y="1107796"/>
                </a:cubicBezTo>
                <a:lnTo>
                  <a:pt x="67475" y="899936"/>
                </a:lnTo>
                <a:lnTo>
                  <a:pt x="67479" y="899936"/>
                </a:lnTo>
                <a:lnTo>
                  <a:pt x="35962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5" name="Shape 116"/>
          <xdr:cNvSpPr/>
        </xdr:nvSpPr>
        <xdr:spPr>
          <a:xfrm>
            <a:off x="1064156" y="1308284"/>
            <a:ext cx="778099" cy="317361"/>
          </a:xfrm>
          <a:custGeom>
            <a:avLst/>
            <a:gdLst/>
            <a:ahLst/>
            <a:cxnLst/>
            <a:rect l="0" t="0" r="0" b="0"/>
            <a:pathLst>
              <a:path w="778099" h="317361">
                <a:moveTo>
                  <a:pt x="778099" y="0"/>
                </a:moveTo>
                <a:lnTo>
                  <a:pt x="778099" y="64999"/>
                </a:lnTo>
                <a:lnTo>
                  <a:pt x="770275" y="66532"/>
                </a:lnTo>
                <a:cubicBezTo>
                  <a:pt x="755437" y="72394"/>
                  <a:pt x="743297" y="86106"/>
                  <a:pt x="740491" y="102019"/>
                </a:cubicBezTo>
                <a:lnTo>
                  <a:pt x="738511" y="113276"/>
                </a:lnTo>
                <a:cubicBezTo>
                  <a:pt x="734771" y="134491"/>
                  <a:pt x="749013" y="151797"/>
                  <a:pt x="770209" y="151797"/>
                </a:cubicBezTo>
                <a:lnTo>
                  <a:pt x="778099" y="151797"/>
                </a:lnTo>
                <a:lnTo>
                  <a:pt x="778099" y="209633"/>
                </a:lnTo>
                <a:lnTo>
                  <a:pt x="763711" y="215742"/>
                </a:lnTo>
                <a:cubicBezTo>
                  <a:pt x="758476" y="217226"/>
                  <a:pt x="753071" y="218023"/>
                  <a:pt x="747627" y="218023"/>
                </a:cubicBezTo>
                <a:lnTo>
                  <a:pt x="582210" y="218023"/>
                </a:lnTo>
                <a:lnTo>
                  <a:pt x="587704" y="186846"/>
                </a:lnTo>
                <a:cubicBezTo>
                  <a:pt x="575511" y="205272"/>
                  <a:pt x="554364" y="218023"/>
                  <a:pt x="532588" y="218023"/>
                </a:cubicBezTo>
                <a:lnTo>
                  <a:pt x="449878" y="218023"/>
                </a:lnTo>
                <a:lnTo>
                  <a:pt x="455371" y="186846"/>
                </a:lnTo>
                <a:cubicBezTo>
                  <a:pt x="443178" y="205272"/>
                  <a:pt x="422032" y="218023"/>
                  <a:pt x="400255" y="218023"/>
                </a:cubicBezTo>
                <a:lnTo>
                  <a:pt x="323061" y="218023"/>
                </a:lnTo>
                <a:lnTo>
                  <a:pt x="315281" y="262180"/>
                </a:lnTo>
                <a:cubicBezTo>
                  <a:pt x="309925" y="292586"/>
                  <a:pt x="280797" y="317361"/>
                  <a:pt x="250431" y="317361"/>
                </a:cubicBezTo>
                <a:lnTo>
                  <a:pt x="101524" y="317347"/>
                </a:lnTo>
                <a:cubicBezTo>
                  <a:pt x="40806" y="317342"/>
                  <a:pt x="0" y="267757"/>
                  <a:pt x="10707" y="206975"/>
                </a:cubicBezTo>
                <a:lnTo>
                  <a:pt x="16543" y="173858"/>
                </a:lnTo>
                <a:cubicBezTo>
                  <a:pt x="27249" y="113087"/>
                  <a:pt x="85555" y="63497"/>
                  <a:pt x="146258" y="63497"/>
                </a:cubicBezTo>
                <a:lnTo>
                  <a:pt x="151769" y="63497"/>
                </a:lnTo>
                <a:lnTo>
                  <a:pt x="140101" y="129726"/>
                </a:lnTo>
                <a:cubicBezTo>
                  <a:pt x="118880" y="129726"/>
                  <a:pt x="98460" y="147095"/>
                  <a:pt x="94720" y="168342"/>
                </a:cubicBezTo>
                <a:lnTo>
                  <a:pt x="86937" y="212504"/>
                </a:lnTo>
                <a:cubicBezTo>
                  <a:pt x="83196" y="233733"/>
                  <a:pt x="97503" y="251135"/>
                  <a:pt x="118714" y="251135"/>
                </a:cubicBezTo>
                <a:cubicBezTo>
                  <a:pt x="159152" y="251135"/>
                  <a:pt x="199592" y="251135"/>
                  <a:pt x="240030" y="251135"/>
                </a:cubicBezTo>
                <a:lnTo>
                  <a:pt x="273085" y="63497"/>
                </a:lnTo>
                <a:lnTo>
                  <a:pt x="350284" y="63497"/>
                </a:lnTo>
                <a:lnTo>
                  <a:pt x="334729" y="151797"/>
                </a:lnTo>
                <a:lnTo>
                  <a:pt x="389866" y="151797"/>
                </a:lnTo>
                <a:lnTo>
                  <a:pt x="405422" y="63497"/>
                </a:lnTo>
                <a:lnTo>
                  <a:pt x="482616" y="63497"/>
                </a:lnTo>
                <a:lnTo>
                  <a:pt x="467060" y="151797"/>
                </a:lnTo>
                <a:lnTo>
                  <a:pt x="522198" y="151797"/>
                </a:lnTo>
                <a:lnTo>
                  <a:pt x="537753" y="63497"/>
                </a:lnTo>
                <a:lnTo>
                  <a:pt x="614949" y="63497"/>
                </a:lnTo>
                <a:lnTo>
                  <a:pt x="599393" y="151797"/>
                </a:lnTo>
                <a:lnTo>
                  <a:pt x="663772" y="151797"/>
                </a:lnTo>
                <a:cubicBezTo>
                  <a:pt x="660218" y="138265"/>
                  <a:pt x="659545" y="123332"/>
                  <a:pt x="662307" y="107647"/>
                </a:cubicBezTo>
                <a:cubicBezTo>
                  <a:pt x="670340" y="62051"/>
                  <a:pt x="705126" y="22763"/>
                  <a:pt x="747642" y="5968"/>
                </a:cubicBezTo>
                <a:lnTo>
                  <a:pt x="77809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6" name="Shape 117"/>
          <xdr:cNvSpPr/>
        </xdr:nvSpPr>
        <xdr:spPr>
          <a:xfrm>
            <a:off x="1574662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7" name="Shape 118"/>
          <xdr:cNvSpPr/>
        </xdr:nvSpPr>
        <xdr:spPr>
          <a:xfrm>
            <a:off x="1475410" y="1272442"/>
            <a:ext cx="88862" cy="66226"/>
          </a:xfrm>
          <a:custGeom>
            <a:avLst/>
            <a:gdLst/>
            <a:ahLst/>
            <a:cxnLst/>
            <a:rect l="0" t="0" r="0" b="0"/>
            <a:pathLst>
              <a:path w="88862" h="66226">
                <a:moveTo>
                  <a:pt x="11668" y="0"/>
                </a:moveTo>
                <a:lnTo>
                  <a:pt x="88862" y="0"/>
                </a:lnTo>
                <a:lnTo>
                  <a:pt x="77194" y="66226"/>
                </a:lnTo>
                <a:lnTo>
                  <a:pt x="0" y="66226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8" name="Shape 119"/>
          <xdr:cNvSpPr/>
        </xdr:nvSpPr>
        <xdr:spPr>
          <a:xfrm>
            <a:off x="1376161" y="1272442"/>
            <a:ext cx="88863" cy="66226"/>
          </a:xfrm>
          <a:custGeom>
            <a:avLst/>
            <a:gdLst/>
            <a:ahLst/>
            <a:cxnLst/>
            <a:rect l="0" t="0" r="0" b="0"/>
            <a:pathLst>
              <a:path w="88863" h="66226">
                <a:moveTo>
                  <a:pt x="11669" y="0"/>
                </a:moveTo>
                <a:lnTo>
                  <a:pt x="88863" y="0"/>
                </a:lnTo>
                <a:lnTo>
                  <a:pt x="77196" y="66226"/>
                </a:lnTo>
                <a:lnTo>
                  <a:pt x="0" y="66226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9" name="Shape 120"/>
          <xdr:cNvSpPr/>
        </xdr:nvSpPr>
        <xdr:spPr>
          <a:xfrm>
            <a:off x="1828937" y="1206219"/>
            <a:ext cx="13318" cy="66223"/>
          </a:xfrm>
          <a:custGeom>
            <a:avLst/>
            <a:gdLst/>
            <a:ahLst/>
            <a:cxnLst/>
            <a:rect l="0" t="0" r="0" b="0"/>
            <a:pathLst>
              <a:path w="13318" h="66223">
                <a:moveTo>
                  <a:pt x="11664" y="0"/>
                </a:moveTo>
                <a:lnTo>
                  <a:pt x="13318" y="0"/>
                </a:lnTo>
                <a:lnTo>
                  <a:pt x="13318" y="66223"/>
                </a:lnTo>
                <a:lnTo>
                  <a:pt x="0" y="66223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0" name="Shape 121"/>
          <xdr:cNvSpPr/>
        </xdr:nvSpPr>
        <xdr:spPr>
          <a:xfrm>
            <a:off x="2189949" y="1308285"/>
            <a:ext cx="126500" cy="218022"/>
          </a:xfrm>
          <a:custGeom>
            <a:avLst/>
            <a:gdLst/>
            <a:ahLst/>
            <a:cxnLst/>
            <a:rect l="0" t="0" r="0" b="0"/>
            <a:pathLst>
              <a:path w="126500" h="218022">
                <a:moveTo>
                  <a:pt x="126500" y="0"/>
                </a:moveTo>
                <a:lnTo>
                  <a:pt x="126500" y="64998"/>
                </a:lnTo>
                <a:lnTo>
                  <a:pt x="118678" y="66532"/>
                </a:lnTo>
                <a:cubicBezTo>
                  <a:pt x="103839" y="72393"/>
                  <a:pt x="91698" y="86106"/>
                  <a:pt x="88895" y="102019"/>
                </a:cubicBezTo>
                <a:lnTo>
                  <a:pt x="86911" y="113276"/>
                </a:lnTo>
                <a:cubicBezTo>
                  <a:pt x="83174" y="134491"/>
                  <a:pt x="97415" y="151797"/>
                  <a:pt x="118613" y="151797"/>
                </a:cubicBezTo>
                <a:lnTo>
                  <a:pt x="126500" y="151797"/>
                </a:lnTo>
                <a:lnTo>
                  <a:pt x="126500" y="218022"/>
                </a:lnTo>
                <a:lnTo>
                  <a:pt x="101542" y="218022"/>
                </a:lnTo>
                <a:cubicBezTo>
                  <a:pt x="40803" y="218022"/>
                  <a:pt x="0" y="168439"/>
                  <a:pt x="10710" y="107646"/>
                </a:cubicBezTo>
                <a:cubicBezTo>
                  <a:pt x="18743" y="62051"/>
                  <a:pt x="53529" y="22762"/>
                  <a:pt x="96045" y="5967"/>
                </a:cubicBezTo>
                <a:lnTo>
                  <a:pt x="12650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1" name="Shape 122"/>
          <xdr:cNvSpPr/>
        </xdr:nvSpPr>
        <xdr:spPr>
          <a:xfrm>
            <a:off x="1842255" y="1206219"/>
            <a:ext cx="351236" cy="320087"/>
          </a:xfrm>
          <a:custGeom>
            <a:avLst/>
            <a:gdLst/>
            <a:ahLst/>
            <a:cxnLst/>
            <a:rect l="0" t="0" r="0" b="0"/>
            <a:pathLst>
              <a:path w="351236" h="320087">
                <a:moveTo>
                  <a:pt x="152825" y="0"/>
                </a:moveTo>
                <a:lnTo>
                  <a:pt x="351236" y="0"/>
                </a:lnTo>
                <a:lnTo>
                  <a:pt x="339572" y="66219"/>
                </a:lnTo>
                <a:lnTo>
                  <a:pt x="242660" y="66219"/>
                </a:lnTo>
                <a:lnTo>
                  <a:pt x="303000" y="181055"/>
                </a:lnTo>
                <a:cubicBezTo>
                  <a:pt x="317529" y="208711"/>
                  <a:pt x="313822" y="242529"/>
                  <a:pt x="292969" y="272513"/>
                </a:cubicBezTo>
                <a:cubicBezTo>
                  <a:pt x="272122" y="302493"/>
                  <a:pt x="240075" y="320087"/>
                  <a:pt x="206315" y="320087"/>
                </a:cubicBezTo>
                <a:lnTo>
                  <a:pt x="19153" y="320087"/>
                </a:lnTo>
                <a:lnTo>
                  <a:pt x="24647" y="288911"/>
                </a:lnTo>
                <a:cubicBezTo>
                  <a:pt x="18549" y="298124"/>
                  <a:pt x="10213" y="305918"/>
                  <a:pt x="680" y="311409"/>
                </a:cubicBezTo>
                <a:lnTo>
                  <a:pt x="0" y="311697"/>
                </a:lnTo>
                <a:lnTo>
                  <a:pt x="0" y="253862"/>
                </a:lnTo>
                <a:lnTo>
                  <a:pt x="30817" y="253862"/>
                </a:lnTo>
                <a:lnTo>
                  <a:pt x="39588" y="204084"/>
                </a:lnTo>
                <a:cubicBezTo>
                  <a:pt x="43328" y="182866"/>
                  <a:pt x="29086" y="165561"/>
                  <a:pt x="7890" y="165561"/>
                </a:cubicBezTo>
                <a:lnTo>
                  <a:pt x="7666" y="165561"/>
                </a:lnTo>
                <a:lnTo>
                  <a:pt x="0" y="167063"/>
                </a:lnTo>
                <a:lnTo>
                  <a:pt x="0" y="102065"/>
                </a:lnTo>
                <a:lnTo>
                  <a:pt x="13930" y="99335"/>
                </a:lnTo>
                <a:lnTo>
                  <a:pt x="24957" y="99335"/>
                </a:lnTo>
                <a:cubicBezTo>
                  <a:pt x="85696" y="99335"/>
                  <a:pt x="126499" y="148918"/>
                  <a:pt x="115789" y="209711"/>
                </a:cubicBezTo>
                <a:lnTo>
                  <a:pt x="108013" y="253857"/>
                </a:lnTo>
                <a:lnTo>
                  <a:pt x="197318" y="253862"/>
                </a:lnTo>
                <a:cubicBezTo>
                  <a:pt x="205756" y="253862"/>
                  <a:pt x="213770" y="249462"/>
                  <a:pt x="218983" y="241967"/>
                </a:cubicBezTo>
                <a:cubicBezTo>
                  <a:pt x="224195" y="234473"/>
                  <a:pt x="225121" y="226016"/>
                  <a:pt x="221491" y="219104"/>
                </a:cubicBezTo>
                <a:lnTo>
                  <a:pt x="141157" y="66219"/>
                </a:lnTo>
                <a:lnTo>
                  <a:pt x="15282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2" name="Shape 123"/>
          <xdr:cNvSpPr/>
        </xdr:nvSpPr>
        <xdr:spPr>
          <a:xfrm>
            <a:off x="1842255" y="1206219"/>
            <a:ext cx="75540" cy="66223"/>
          </a:xfrm>
          <a:custGeom>
            <a:avLst/>
            <a:gdLst/>
            <a:ahLst/>
            <a:cxnLst/>
            <a:rect l="0" t="0" r="0" b="0"/>
            <a:pathLst>
              <a:path w="75540" h="66223">
                <a:moveTo>
                  <a:pt x="0" y="0"/>
                </a:moveTo>
                <a:lnTo>
                  <a:pt x="75540" y="0"/>
                </a:lnTo>
                <a:lnTo>
                  <a:pt x="63877" y="66223"/>
                </a:lnTo>
                <a:lnTo>
                  <a:pt x="0" y="66223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3" name="Shape 124"/>
          <xdr:cNvSpPr/>
        </xdr:nvSpPr>
        <xdr:spPr>
          <a:xfrm>
            <a:off x="2439404" y="1305555"/>
            <a:ext cx="263017" cy="320090"/>
          </a:xfrm>
          <a:custGeom>
            <a:avLst/>
            <a:gdLst/>
            <a:ahLst/>
            <a:cxnLst/>
            <a:rect l="0" t="0" r="0" b="0"/>
            <a:pathLst>
              <a:path w="263017" h="320090">
                <a:moveTo>
                  <a:pt x="111524" y="0"/>
                </a:moveTo>
                <a:lnTo>
                  <a:pt x="263017" y="0"/>
                </a:lnTo>
                <a:lnTo>
                  <a:pt x="263017" y="66226"/>
                </a:lnTo>
                <a:lnTo>
                  <a:pt x="232196" y="66226"/>
                </a:lnTo>
                <a:lnTo>
                  <a:pt x="223430" y="116006"/>
                </a:lnTo>
                <a:cubicBezTo>
                  <a:pt x="219690" y="137221"/>
                  <a:pt x="233931" y="154527"/>
                  <a:pt x="255127" y="154527"/>
                </a:cubicBezTo>
                <a:lnTo>
                  <a:pt x="255347" y="154527"/>
                </a:lnTo>
                <a:lnTo>
                  <a:pt x="263017" y="153024"/>
                </a:lnTo>
                <a:lnTo>
                  <a:pt x="263017" y="218023"/>
                </a:lnTo>
                <a:lnTo>
                  <a:pt x="249088" y="220752"/>
                </a:lnTo>
                <a:lnTo>
                  <a:pt x="238058" y="220752"/>
                </a:lnTo>
                <a:cubicBezTo>
                  <a:pt x="177321" y="220752"/>
                  <a:pt x="136515" y="171169"/>
                  <a:pt x="147226" y="110376"/>
                </a:cubicBezTo>
                <a:lnTo>
                  <a:pt x="155005" y="66222"/>
                </a:lnTo>
                <a:lnTo>
                  <a:pt x="121921" y="66222"/>
                </a:lnTo>
                <a:lnTo>
                  <a:pt x="77198" y="320090"/>
                </a:lnTo>
                <a:lnTo>
                  <a:pt x="0" y="320090"/>
                </a:lnTo>
                <a:lnTo>
                  <a:pt x="46670" y="55184"/>
                </a:lnTo>
                <a:cubicBezTo>
                  <a:pt x="52023" y="24797"/>
                  <a:pt x="81166" y="0"/>
                  <a:pt x="111524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4" name="Shape 125"/>
          <xdr:cNvSpPr/>
        </xdr:nvSpPr>
        <xdr:spPr>
          <a:xfrm>
            <a:off x="2316449" y="1305555"/>
            <a:ext cx="126500" cy="320090"/>
          </a:xfrm>
          <a:custGeom>
            <a:avLst/>
            <a:gdLst/>
            <a:ahLst/>
            <a:cxnLst/>
            <a:rect l="0" t="0" r="0" b="0"/>
            <a:pathLst>
              <a:path w="126500" h="320090">
                <a:moveTo>
                  <a:pt x="13932" y="0"/>
                </a:moveTo>
                <a:lnTo>
                  <a:pt x="24959" y="0"/>
                </a:lnTo>
                <a:cubicBezTo>
                  <a:pt x="85698" y="0"/>
                  <a:pt x="126500" y="49582"/>
                  <a:pt x="115791" y="110376"/>
                </a:cubicBezTo>
                <a:lnTo>
                  <a:pt x="85651" y="281458"/>
                </a:lnTo>
                <a:cubicBezTo>
                  <a:pt x="81903" y="302735"/>
                  <a:pt x="61506" y="320090"/>
                  <a:pt x="40249" y="320090"/>
                </a:cubicBezTo>
                <a:lnTo>
                  <a:pt x="1653" y="320090"/>
                </a:lnTo>
                <a:lnTo>
                  <a:pt x="19153" y="220752"/>
                </a:lnTo>
                <a:lnTo>
                  <a:pt x="0" y="220752"/>
                </a:lnTo>
                <a:lnTo>
                  <a:pt x="0" y="154527"/>
                </a:lnTo>
                <a:lnTo>
                  <a:pt x="30820" y="154527"/>
                </a:lnTo>
                <a:lnTo>
                  <a:pt x="39589" y="104748"/>
                </a:lnTo>
                <a:cubicBezTo>
                  <a:pt x="43326" y="83531"/>
                  <a:pt x="29085" y="66226"/>
                  <a:pt x="7888" y="66226"/>
                </a:cubicBezTo>
                <a:lnTo>
                  <a:pt x="7668" y="66226"/>
                </a:lnTo>
                <a:lnTo>
                  <a:pt x="0" y="67728"/>
                </a:lnTo>
                <a:lnTo>
                  <a:pt x="0" y="2730"/>
                </a:lnTo>
                <a:lnTo>
                  <a:pt x="13932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5" name="Shape 126"/>
          <xdr:cNvSpPr/>
        </xdr:nvSpPr>
        <xdr:spPr>
          <a:xfrm>
            <a:off x="3134149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6" name="Shape 127"/>
          <xdr:cNvSpPr/>
        </xdr:nvSpPr>
        <xdr:spPr>
          <a:xfrm>
            <a:off x="3034897" y="1559420"/>
            <a:ext cx="88862" cy="66225"/>
          </a:xfrm>
          <a:custGeom>
            <a:avLst/>
            <a:gdLst/>
            <a:ahLst/>
            <a:cxnLst/>
            <a:rect l="0" t="0" r="0" b="0"/>
            <a:pathLst>
              <a:path w="88862" h="66225">
                <a:moveTo>
                  <a:pt x="11668" y="0"/>
                </a:moveTo>
                <a:lnTo>
                  <a:pt x="88862" y="0"/>
                </a:lnTo>
                <a:lnTo>
                  <a:pt x="77195" y="66225"/>
                </a:lnTo>
                <a:lnTo>
                  <a:pt x="0" y="66225"/>
                </a:lnTo>
                <a:lnTo>
                  <a:pt x="1166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7" name="Shape 128"/>
          <xdr:cNvSpPr/>
        </xdr:nvSpPr>
        <xdr:spPr>
          <a:xfrm>
            <a:off x="2935648" y="1559420"/>
            <a:ext cx="88863" cy="66225"/>
          </a:xfrm>
          <a:custGeom>
            <a:avLst/>
            <a:gdLst/>
            <a:ahLst/>
            <a:cxnLst/>
            <a:rect l="0" t="0" r="0" b="0"/>
            <a:pathLst>
              <a:path w="88863" h="66225">
                <a:moveTo>
                  <a:pt x="11669" y="0"/>
                </a:moveTo>
                <a:lnTo>
                  <a:pt x="88863" y="0"/>
                </a:lnTo>
                <a:lnTo>
                  <a:pt x="77196" y="66225"/>
                </a:lnTo>
                <a:lnTo>
                  <a:pt x="0" y="66225"/>
                </a:lnTo>
                <a:lnTo>
                  <a:pt x="11669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8" name="Shape 129"/>
          <xdr:cNvSpPr/>
        </xdr:nvSpPr>
        <xdr:spPr>
          <a:xfrm>
            <a:off x="2702420" y="1305555"/>
            <a:ext cx="126500" cy="218023"/>
          </a:xfrm>
          <a:custGeom>
            <a:avLst/>
            <a:gdLst/>
            <a:ahLst/>
            <a:cxnLst/>
            <a:rect l="0" t="0" r="0" b="0"/>
            <a:pathLst>
              <a:path w="126500" h="218023">
                <a:moveTo>
                  <a:pt x="0" y="0"/>
                </a:moveTo>
                <a:lnTo>
                  <a:pt x="24958" y="0"/>
                </a:lnTo>
                <a:cubicBezTo>
                  <a:pt x="85697" y="0"/>
                  <a:pt x="126500" y="49582"/>
                  <a:pt x="115790" y="110376"/>
                </a:cubicBezTo>
                <a:cubicBezTo>
                  <a:pt x="107757" y="155971"/>
                  <a:pt x="72970" y="195260"/>
                  <a:pt x="30456" y="212055"/>
                </a:cubicBezTo>
                <a:lnTo>
                  <a:pt x="0" y="218023"/>
                </a:lnTo>
                <a:lnTo>
                  <a:pt x="0" y="153024"/>
                </a:lnTo>
                <a:lnTo>
                  <a:pt x="7823" y="151491"/>
                </a:lnTo>
                <a:cubicBezTo>
                  <a:pt x="22662" y="145629"/>
                  <a:pt x="34801" y="131917"/>
                  <a:pt x="37605" y="116006"/>
                </a:cubicBezTo>
                <a:lnTo>
                  <a:pt x="39588" y="104748"/>
                </a:lnTo>
                <a:cubicBezTo>
                  <a:pt x="43325" y="83531"/>
                  <a:pt x="29087" y="66226"/>
                  <a:pt x="7887" y="66226"/>
                </a:cubicBezTo>
                <a:lnTo>
                  <a:pt x="0" y="66226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19" name="Shape 130"/>
          <xdr:cNvSpPr/>
        </xdr:nvSpPr>
        <xdr:spPr>
          <a:xfrm>
            <a:off x="2825377" y="1305551"/>
            <a:ext cx="429563" cy="320094"/>
          </a:xfrm>
          <a:custGeom>
            <a:avLst/>
            <a:gdLst/>
            <a:ahLst/>
            <a:cxnLst/>
            <a:rect l="0" t="0" r="0" b="0"/>
            <a:pathLst>
              <a:path w="429563" h="320094">
                <a:moveTo>
                  <a:pt x="189818" y="0"/>
                </a:moveTo>
                <a:lnTo>
                  <a:pt x="349387" y="0"/>
                </a:lnTo>
                <a:cubicBezTo>
                  <a:pt x="383134" y="0"/>
                  <a:pt x="408993" y="17589"/>
                  <a:pt x="419278" y="47578"/>
                </a:cubicBezTo>
                <a:cubicBezTo>
                  <a:pt x="429563" y="77561"/>
                  <a:pt x="421365" y="111380"/>
                  <a:pt x="397084" y="139032"/>
                </a:cubicBezTo>
                <a:lnTo>
                  <a:pt x="383472" y="154530"/>
                </a:lnTo>
                <a:lnTo>
                  <a:pt x="415135" y="154530"/>
                </a:lnTo>
                <a:lnTo>
                  <a:pt x="403467" y="220756"/>
                </a:lnTo>
                <a:lnTo>
                  <a:pt x="94695" y="220756"/>
                </a:lnTo>
                <a:lnTo>
                  <a:pt x="77196" y="320094"/>
                </a:lnTo>
                <a:lnTo>
                  <a:pt x="0" y="320094"/>
                </a:lnTo>
                <a:lnTo>
                  <a:pt x="44723" y="66229"/>
                </a:lnTo>
                <a:lnTo>
                  <a:pt x="121915" y="66229"/>
                </a:lnTo>
                <a:lnTo>
                  <a:pt x="106359" y="154530"/>
                </a:lnTo>
                <a:lnTo>
                  <a:pt x="281970" y="154530"/>
                </a:lnTo>
                <a:lnTo>
                  <a:pt x="328987" y="100977"/>
                </a:lnTo>
                <a:cubicBezTo>
                  <a:pt x="335045" y="94075"/>
                  <a:pt x="337105" y="85608"/>
                  <a:pt x="334534" y="78113"/>
                </a:cubicBezTo>
                <a:cubicBezTo>
                  <a:pt x="331964" y="70617"/>
                  <a:pt x="325494" y="66218"/>
                  <a:pt x="317063" y="66218"/>
                </a:cubicBezTo>
                <a:lnTo>
                  <a:pt x="178150" y="66218"/>
                </a:lnTo>
                <a:lnTo>
                  <a:pt x="18981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F49301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0" name="Shape 131"/>
          <xdr:cNvSpPr/>
        </xdr:nvSpPr>
        <xdr:spPr>
          <a:xfrm>
            <a:off x="934124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1" name="Shape 132"/>
          <xdr:cNvSpPr/>
        </xdr:nvSpPr>
        <xdr:spPr>
          <a:xfrm>
            <a:off x="834883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5" y="0"/>
                </a:moveTo>
                <a:lnTo>
                  <a:pt x="88848" y="0"/>
                </a:lnTo>
                <a:lnTo>
                  <a:pt x="77184" y="66219"/>
                </a:lnTo>
                <a:lnTo>
                  <a:pt x="0" y="66219"/>
                </a:lnTo>
                <a:lnTo>
                  <a:pt x="116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2" name="Shape 133"/>
          <xdr:cNvSpPr/>
        </xdr:nvSpPr>
        <xdr:spPr>
          <a:xfrm>
            <a:off x="735642" y="1559420"/>
            <a:ext cx="88848" cy="66219"/>
          </a:xfrm>
          <a:custGeom>
            <a:avLst/>
            <a:gdLst/>
            <a:ahLst/>
            <a:cxnLst/>
            <a:rect l="0" t="0" r="0" b="0"/>
            <a:pathLst>
              <a:path w="88848" h="66219">
                <a:moveTo>
                  <a:pt x="11664" y="0"/>
                </a:moveTo>
                <a:lnTo>
                  <a:pt x="88848" y="0"/>
                </a:lnTo>
                <a:lnTo>
                  <a:pt x="77183" y="66219"/>
                </a:lnTo>
                <a:lnTo>
                  <a:pt x="0" y="66219"/>
                </a:lnTo>
                <a:lnTo>
                  <a:pt x="1166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3" name="Shape 134"/>
          <xdr:cNvSpPr/>
        </xdr:nvSpPr>
        <xdr:spPr>
          <a:xfrm>
            <a:off x="614336" y="1371781"/>
            <a:ext cx="121915" cy="253864"/>
          </a:xfrm>
          <a:custGeom>
            <a:avLst/>
            <a:gdLst/>
            <a:ahLst/>
            <a:cxnLst/>
            <a:rect l="0" t="0" r="0" b="0"/>
            <a:pathLst>
              <a:path w="121915" h="253864">
                <a:moveTo>
                  <a:pt x="44723" y="0"/>
                </a:moveTo>
                <a:lnTo>
                  <a:pt x="121915" y="0"/>
                </a:lnTo>
                <a:lnTo>
                  <a:pt x="83999" y="215233"/>
                </a:lnTo>
                <a:cubicBezTo>
                  <a:pt x="80249" y="236509"/>
                  <a:pt x="59854" y="253864"/>
                  <a:pt x="38597" y="253864"/>
                </a:cubicBezTo>
                <a:lnTo>
                  <a:pt x="0" y="253864"/>
                </a:lnTo>
                <a:lnTo>
                  <a:pt x="4472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4" name="Shape 135"/>
          <xdr:cNvSpPr/>
        </xdr:nvSpPr>
        <xdr:spPr>
          <a:xfrm>
            <a:off x="0" y="1371781"/>
            <a:ext cx="614948" cy="253864"/>
          </a:xfrm>
          <a:custGeom>
            <a:avLst/>
            <a:gdLst/>
            <a:ahLst/>
            <a:cxnLst/>
            <a:rect l="0" t="0" r="0" b="0"/>
            <a:pathLst>
              <a:path w="614948" h="253864">
                <a:moveTo>
                  <a:pt x="146257" y="0"/>
                </a:moveTo>
                <a:lnTo>
                  <a:pt x="151769" y="0"/>
                </a:lnTo>
                <a:lnTo>
                  <a:pt x="140101" y="66229"/>
                </a:lnTo>
                <a:cubicBezTo>
                  <a:pt x="118880" y="66229"/>
                  <a:pt x="98460" y="83599"/>
                  <a:pt x="94719" y="104846"/>
                </a:cubicBezTo>
                <a:lnTo>
                  <a:pt x="86937" y="149007"/>
                </a:lnTo>
                <a:cubicBezTo>
                  <a:pt x="83196" y="170237"/>
                  <a:pt x="97503" y="187639"/>
                  <a:pt x="118713" y="187639"/>
                </a:cubicBezTo>
                <a:cubicBezTo>
                  <a:pt x="159153" y="187639"/>
                  <a:pt x="199591" y="187639"/>
                  <a:pt x="240030" y="187639"/>
                </a:cubicBezTo>
                <a:lnTo>
                  <a:pt x="273085" y="0"/>
                </a:lnTo>
                <a:lnTo>
                  <a:pt x="350284" y="0"/>
                </a:lnTo>
                <a:lnTo>
                  <a:pt x="334727" y="88301"/>
                </a:lnTo>
                <a:lnTo>
                  <a:pt x="389866" y="88301"/>
                </a:lnTo>
                <a:lnTo>
                  <a:pt x="405421" y="0"/>
                </a:lnTo>
                <a:lnTo>
                  <a:pt x="482616" y="0"/>
                </a:lnTo>
                <a:lnTo>
                  <a:pt x="467060" y="88301"/>
                </a:lnTo>
                <a:lnTo>
                  <a:pt x="522199" y="88301"/>
                </a:lnTo>
                <a:lnTo>
                  <a:pt x="537754" y="0"/>
                </a:lnTo>
                <a:lnTo>
                  <a:pt x="614948" y="0"/>
                </a:lnTo>
                <a:lnTo>
                  <a:pt x="597449" y="99338"/>
                </a:lnTo>
                <a:cubicBezTo>
                  <a:pt x="592092" y="129732"/>
                  <a:pt x="562950" y="154526"/>
                  <a:pt x="532583" y="154526"/>
                </a:cubicBezTo>
                <a:lnTo>
                  <a:pt x="449877" y="154526"/>
                </a:lnTo>
                <a:lnTo>
                  <a:pt x="455371" y="123350"/>
                </a:lnTo>
                <a:cubicBezTo>
                  <a:pt x="443178" y="141775"/>
                  <a:pt x="422031" y="154526"/>
                  <a:pt x="400256" y="154526"/>
                </a:cubicBezTo>
                <a:lnTo>
                  <a:pt x="323060" y="154526"/>
                </a:lnTo>
                <a:lnTo>
                  <a:pt x="315281" y="198683"/>
                </a:lnTo>
                <a:cubicBezTo>
                  <a:pt x="309925" y="229089"/>
                  <a:pt x="280797" y="253864"/>
                  <a:pt x="250430" y="253864"/>
                </a:cubicBezTo>
                <a:lnTo>
                  <a:pt x="101524" y="253850"/>
                </a:lnTo>
                <a:cubicBezTo>
                  <a:pt x="40806" y="253846"/>
                  <a:pt x="0" y="204260"/>
                  <a:pt x="10706" y="143478"/>
                </a:cubicBezTo>
                <a:lnTo>
                  <a:pt x="16542" y="110361"/>
                </a:lnTo>
                <a:cubicBezTo>
                  <a:pt x="27248" y="49590"/>
                  <a:pt x="85554" y="0"/>
                  <a:pt x="146257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5" name="Shape 136"/>
          <xdr:cNvSpPr/>
        </xdr:nvSpPr>
        <xdr:spPr>
          <a:xfrm>
            <a:off x="753138" y="1272442"/>
            <a:ext cx="302894" cy="253865"/>
          </a:xfrm>
          <a:custGeom>
            <a:avLst/>
            <a:gdLst/>
            <a:ahLst/>
            <a:cxnLst/>
            <a:rect l="0" t="0" r="0" b="0"/>
            <a:pathLst>
              <a:path w="302894" h="253865">
                <a:moveTo>
                  <a:pt x="44727" y="0"/>
                </a:moveTo>
                <a:lnTo>
                  <a:pt x="121917" y="0"/>
                </a:lnTo>
                <a:lnTo>
                  <a:pt x="88862" y="187639"/>
                </a:lnTo>
                <a:lnTo>
                  <a:pt x="210143" y="187639"/>
                </a:lnTo>
                <a:lnTo>
                  <a:pt x="225698" y="99339"/>
                </a:lnTo>
                <a:lnTo>
                  <a:pt x="302894" y="99339"/>
                </a:lnTo>
                <a:lnTo>
                  <a:pt x="285393" y="198677"/>
                </a:lnTo>
                <a:cubicBezTo>
                  <a:pt x="280040" y="229064"/>
                  <a:pt x="250891" y="253865"/>
                  <a:pt x="220533" y="253865"/>
                </a:cubicBezTo>
                <a:lnTo>
                  <a:pt x="77194" y="253865"/>
                </a:lnTo>
                <a:lnTo>
                  <a:pt x="0" y="253865"/>
                </a:lnTo>
                <a:lnTo>
                  <a:pt x="4472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0C57A6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6" name="Shape 137"/>
          <xdr:cNvSpPr/>
        </xdr:nvSpPr>
        <xdr:spPr>
          <a:xfrm>
            <a:off x="819573" y="1754993"/>
            <a:ext cx="627895" cy="175363"/>
          </a:xfrm>
          <a:custGeom>
            <a:avLst/>
            <a:gdLst/>
            <a:ahLst/>
            <a:cxnLst/>
            <a:rect l="0" t="0" r="0" b="0"/>
            <a:pathLst>
              <a:path w="627895" h="175363">
                <a:moveTo>
                  <a:pt x="342946" y="0"/>
                </a:moveTo>
                <a:cubicBezTo>
                  <a:pt x="352411" y="0"/>
                  <a:pt x="360878" y="1901"/>
                  <a:pt x="368298" y="5710"/>
                </a:cubicBezTo>
                <a:cubicBezTo>
                  <a:pt x="376906" y="10138"/>
                  <a:pt x="381233" y="15995"/>
                  <a:pt x="381233" y="23227"/>
                </a:cubicBezTo>
                <a:cubicBezTo>
                  <a:pt x="381233" y="28418"/>
                  <a:pt x="378140" y="34129"/>
                  <a:pt x="371912" y="40367"/>
                </a:cubicBezTo>
                <a:cubicBezTo>
                  <a:pt x="370007" y="42221"/>
                  <a:pt x="365061" y="46365"/>
                  <a:pt x="356979" y="52884"/>
                </a:cubicBezTo>
                <a:cubicBezTo>
                  <a:pt x="362256" y="57405"/>
                  <a:pt x="372625" y="59691"/>
                  <a:pt x="388033" y="59691"/>
                </a:cubicBezTo>
                <a:lnTo>
                  <a:pt x="399448" y="59691"/>
                </a:lnTo>
                <a:lnTo>
                  <a:pt x="415901" y="59691"/>
                </a:lnTo>
                <a:cubicBezTo>
                  <a:pt x="429458" y="59691"/>
                  <a:pt x="438826" y="56645"/>
                  <a:pt x="444059" y="50602"/>
                </a:cubicBezTo>
                <a:cubicBezTo>
                  <a:pt x="446720" y="47506"/>
                  <a:pt x="448816" y="41890"/>
                  <a:pt x="450287" y="33654"/>
                </a:cubicBezTo>
                <a:lnTo>
                  <a:pt x="463697" y="33654"/>
                </a:lnTo>
                <a:cubicBezTo>
                  <a:pt x="465077" y="41890"/>
                  <a:pt x="466837" y="47506"/>
                  <a:pt x="468979" y="50602"/>
                </a:cubicBezTo>
                <a:cubicBezTo>
                  <a:pt x="473259" y="56645"/>
                  <a:pt x="480963" y="59691"/>
                  <a:pt x="492094" y="59691"/>
                </a:cubicBezTo>
                <a:lnTo>
                  <a:pt x="506454" y="59691"/>
                </a:lnTo>
                <a:lnTo>
                  <a:pt x="511733" y="59691"/>
                </a:lnTo>
                <a:cubicBezTo>
                  <a:pt x="522957" y="59691"/>
                  <a:pt x="530802" y="56838"/>
                  <a:pt x="535276" y="51171"/>
                </a:cubicBezTo>
                <a:cubicBezTo>
                  <a:pt x="537605" y="48316"/>
                  <a:pt x="539553" y="43079"/>
                  <a:pt x="541127" y="35558"/>
                </a:cubicBezTo>
                <a:cubicBezTo>
                  <a:pt x="542310" y="29894"/>
                  <a:pt x="544359" y="27083"/>
                  <a:pt x="547261" y="27083"/>
                </a:cubicBezTo>
                <a:cubicBezTo>
                  <a:pt x="550587" y="27083"/>
                  <a:pt x="552967" y="29894"/>
                  <a:pt x="554345" y="35558"/>
                </a:cubicBezTo>
                <a:cubicBezTo>
                  <a:pt x="556487" y="44032"/>
                  <a:pt x="558104" y="49220"/>
                  <a:pt x="559245" y="51171"/>
                </a:cubicBezTo>
                <a:cubicBezTo>
                  <a:pt x="562572" y="56838"/>
                  <a:pt x="568090" y="59691"/>
                  <a:pt x="575794" y="59691"/>
                </a:cubicBezTo>
                <a:cubicBezTo>
                  <a:pt x="586637" y="45457"/>
                  <a:pt x="597578" y="33369"/>
                  <a:pt x="608514" y="23516"/>
                </a:cubicBezTo>
                <a:lnTo>
                  <a:pt x="627895" y="9333"/>
                </a:lnTo>
                <a:lnTo>
                  <a:pt x="627895" y="33191"/>
                </a:lnTo>
                <a:lnTo>
                  <a:pt x="617071" y="37271"/>
                </a:lnTo>
                <a:cubicBezTo>
                  <a:pt x="609658" y="42317"/>
                  <a:pt x="601525" y="49885"/>
                  <a:pt x="592679" y="59975"/>
                </a:cubicBezTo>
                <a:cubicBezTo>
                  <a:pt x="600289" y="60548"/>
                  <a:pt x="607468" y="60833"/>
                  <a:pt x="614224" y="60833"/>
                </a:cubicBezTo>
                <a:lnTo>
                  <a:pt x="627895" y="60016"/>
                </a:lnTo>
                <a:lnTo>
                  <a:pt x="627895" y="91129"/>
                </a:lnTo>
                <a:lnTo>
                  <a:pt x="595864" y="95105"/>
                </a:lnTo>
                <a:cubicBezTo>
                  <a:pt x="584686" y="95105"/>
                  <a:pt x="575939" y="94108"/>
                  <a:pt x="569516" y="92060"/>
                </a:cubicBezTo>
                <a:cubicBezTo>
                  <a:pt x="560814" y="89252"/>
                  <a:pt x="553823" y="84110"/>
                  <a:pt x="548640" y="76590"/>
                </a:cubicBezTo>
                <a:cubicBezTo>
                  <a:pt x="540935" y="89298"/>
                  <a:pt x="530330" y="95678"/>
                  <a:pt x="516772" y="95678"/>
                </a:cubicBezTo>
                <a:lnTo>
                  <a:pt x="506454" y="95678"/>
                </a:lnTo>
                <a:lnTo>
                  <a:pt x="493235" y="95678"/>
                </a:lnTo>
                <a:cubicBezTo>
                  <a:pt x="486049" y="95678"/>
                  <a:pt x="479156" y="93773"/>
                  <a:pt x="472547" y="89917"/>
                </a:cubicBezTo>
                <a:cubicBezTo>
                  <a:pt x="465887" y="86112"/>
                  <a:pt x="460750" y="81066"/>
                  <a:pt x="457138" y="74830"/>
                </a:cubicBezTo>
                <a:cubicBezTo>
                  <a:pt x="449053" y="88729"/>
                  <a:pt x="437162" y="95678"/>
                  <a:pt x="421466" y="95678"/>
                </a:cubicBezTo>
                <a:lnTo>
                  <a:pt x="399448" y="95678"/>
                </a:lnTo>
                <a:lnTo>
                  <a:pt x="391648" y="95678"/>
                </a:lnTo>
                <a:cubicBezTo>
                  <a:pt x="378378" y="95678"/>
                  <a:pt x="367585" y="93107"/>
                  <a:pt x="359356" y="87966"/>
                </a:cubicBezTo>
                <a:cubicBezTo>
                  <a:pt x="354693" y="85065"/>
                  <a:pt x="349178" y="79635"/>
                  <a:pt x="342759" y="71688"/>
                </a:cubicBezTo>
                <a:cubicBezTo>
                  <a:pt x="328539" y="87682"/>
                  <a:pt x="312131" y="95678"/>
                  <a:pt x="293439" y="95678"/>
                </a:cubicBezTo>
                <a:lnTo>
                  <a:pt x="285354" y="95678"/>
                </a:lnTo>
                <a:lnTo>
                  <a:pt x="272131" y="95678"/>
                </a:lnTo>
                <a:cubicBezTo>
                  <a:pt x="264952" y="95678"/>
                  <a:pt x="258055" y="93773"/>
                  <a:pt x="251441" y="89917"/>
                </a:cubicBezTo>
                <a:cubicBezTo>
                  <a:pt x="244785" y="86112"/>
                  <a:pt x="239652" y="81066"/>
                  <a:pt x="236037" y="74830"/>
                </a:cubicBezTo>
                <a:cubicBezTo>
                  <a:pt x="227951" y="88729"/>
                  <a:pt x="216061" y="95678"/>
                  <a:pt x="200364" y="95678"/>
                </a:cubicBezTo>
                <a:lnTo>
                  <a:pt x="178347" y="95678"/>
                </a:lnTo>
                <a:lnTo>
                  <a:pt x="166409" y="95678"/>
                </a:lnTo>
                <a:cubicBezTo>
                  <a:pt x="161370" y="95678"/>
                  <a:pt x="153904" y="94964"/>
                  <a:pt x="143913" y="93535"/>
                </a:cubicBezTo>
                <a:cubicBezTo>
                  <a:pt x="133974" y="92060"/>
                  <a:pt x="126460" y="91347"/>
                  <a:pt x="121467" y="91347"/>
                </a:cubicBezTo>
                <a:cubicBezTo>
                  <a:pt x="117187" y="91347"/>
                  <a:pt x="113237" y="91918"/>
                  <a:pt x="109530" y="93014"/>
                </a:cubicBezTo>
                <a:cubicBezTo>
                  <a:pt x="104058" y="94679"/>
                  <a:pt x="101300" y="97154"/>
                  <a:pt x="101300" y="100440"/>
                </a:cubicBezTo>
                <a:cubicBezTo>
                  <a:pt x="101300" y="102391"/>
                  <a:pt x="105296" y="103961"/>
                  <a:pt x="113237" y="105149"/>
                </a:cubicBezTo>
                <a:cubicBezTo>
                  <a:pt x="118040" y="105628"/>
                  <a:pt x="122846" y="106103"/>
                  <a:pt x="127698" y="106579"/>
                </a:cubicBezTo>
                <a:cubicBezTo>
                  <a:pt x="138157" y="107864"/>
                  <a:pt x="145482" y="109530"/>
                  <a:pt x="149763" y="111578"/>
                </a:cubicBezTo>
                <a:cubicBezTo>
                  <a:pt x="155138" y="114195"/>
                  <a:pt x="157799" y="118383"/>
                  <a:pt x="157799" y="124142"/>
                </a:cubicBezTo>
                <a:cubicBezTo>
                  <a:pt x="157799" y="143611"/>
                  <a:pt x="147384" y="157655"/>
                  <a:pt x="126601" y="166274"/>
                </a:cubicBezTo>
                <a:cubicBezTo>
                  <a:pt x="112050" y="172317"/>
                  <a:pt x="93358" y="175363"/>
                  <a:pt x="70627" y="175363"/>
                </a:cubicBezTo>
                <a:cubicBezTo>
                  <a:pt x="23543" y="175363"/>
                  <a:pt x="0" y="158083"/>
                  <a:pt x="0" y="123620"/>
                </a:cubicBezTo>
                <a:cubicBezTo>
                  <a:pt x="0" y="114195"/>
                  <a:pt x="3046" y="102820"/>
                  <a:pt x="9180" y="89395"/>
                </a:cubicBezTo>
                <a:cubicBezTo>
                  <a:pt x="9792" y="88061"/>
                  <a:pt x="10386" y="86797"/>
                  <a:pt x="10969" y="85600"/>
                </a:cubicBezTo>
                <a:lnTo>
                  <a:pt x="25109" y="90043"/>
                </a:lnTo>
                <a:cubicBezTo>
                  <a:pt x="22841" y="96901"/>
                  <a:pt x="21685" y="102533"/>
                  <a:pt x="21685" y="106959"/>
                </a:cubicBezTo>
                <a:cubicBezTo>
                  <a:pt x="21685" y="122192"/>
                  <a:pt x="29296" y="132380"/>
                  <a:pt x="44517" y="137474"/>
                </a:cubicBezTo>
                <a:cubicBezTo>
                  <a:pt x="53931" y="140660"/>
                  <a:pt x="69105" y="142232"/>
                  <a:pt x="90079" y="142232"/>
                </a:cubicBezTo>
                <a:cubicBezTo>
                  <a:pt x="97164" y="142232"/>
                  <a:pt x="106581" y="141232"/>
                  <a:pt x="118374" y="139187"/>
                </a:cubicBezTo>
                <a:cubicBezTo>
                  <a:pt x="132498" y="136758"/>
                  <a:pt x="139539" y="133903"/>
                  <a:pt x="139539" y="130666"/>
                </a:cubicBezTo>
                <a:cubicBezTo>
                  <a:pt x="139539" y="129093"/>
                  <a:pt x="134733" y="127905"/>
                  <a:pt x="125128" y="127191"/>
                </a:cubicBezTo>
                <a:cubicBezTo>
                  <a:pt x="112144" y="126238"/>
                  <a:pt x="103157" y="125049"/>
                  <a:pt x="98161" y="123527"/>
                </a:cubicBezTo>
                <a:cubicBezTo>
                  <a:pt x="88458" y="120766"/>
                  <a:pt x="83609" y="116003"/>
                  <a:pt x="83609" y="109339"/>
                </a:cubicBezTo>
                <a:cubicBezTo>
                  <a:pt x="83609" y="99108"/>
                  <a:pt x="88458" y="89061"/>
                  <a:pt x="98212" y="79207"/>
                </a:cubicBezTo>
                <a:cubicBezTo>
                  <a:pt x="111002" y="66211"/>
                  <a:pt x="128646" y="59691"/>
                  <a:pt x="151095" y="59691"/>
                </a:cubicBezTo>
                <a:lnTo>
                  <a:pt x="178347" y="59691"/>
                </a:lnTo>
                <a:lnTo>
                  <a:pt x="194803" y="59691"/>
                </a:lnTo>
                <a:cubicBezTo>
                  <a:pt x="208356" y="59691"/>
                  <a:pt x="217727" y="56645"/>
                  <a:pt x="222955" y="50602"/>
                </a:cubicBezTo>
                <a:cubicBezTo>
                  <a:pt x="225622" y="47506"/>
                  <a:pt x="227714" y="41890"/>
                  <a:pt x="229187" y="33654"/>
                </a:cubicBezTo>
                <a:lnTo>
                  <a:pt x="242601" y="33654"/>
                </a:lnTo>
                <a:cubicBezTo>
                  <a:pt x="243979" y="41890"/>
                  <a:pt x="245739" y="47506"/>
                  <a:pt x="247878" y="50602"/>
                </a:cubicBezTo>
                <a:cubicBezTo>
                  <a:pt x="252157" y="56645"/>
                  <a:pt x="259862" y="59691"/>
                  <a:pt x="270993" y="59691"/>
                </a:cubicBezTo>
                <a:lnTo>
                  <a:pt x="285354" y="59691"/>
                </a:lnTo>
                <a:lnTo>
                  <a:pt x="299289" y="59691"/>
                </a:lnTo>
                <a:cubicBezTo>
                  <a:pt x="312368" y="59691"/>
                  <a:pt x="322164" y="57168"/>
                  <a:pt x="328680" y="52171"/>
                </a:cubicBezTo>
                <a:cubicBezTo>
                  <a:pt x="317599" y="37606"/>
                  <a:pt x="309941" y="30322"/>
                  <a:pt x="305805" y="30322"/>
                </a:cubicBezTo>
                <a:cubicBezTo>
                  <a:pt x="303188" y="30322"/>
                  <a:pt x="301903" y="28847"/>
                  <a:pt x="301903" y="25895"/>
                </a:cubicBezTo>
                <a:cubicBezTo>
                  <a:pt x="301903" y="21802"/>
                  <a:pt x="304138" y="17280"/>
                  <a:pt x="308563" y="12378"/>
                </a:cubicBezTo>
                <a:cubicBezTo>
                  <a:pt x="316030" y="4140"/>
                  <a:pt x="327444" y="0"/>
                  <a:pt x="34294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0"/>
          </a:p>
        </xdr:txBody>
      </xdr:sp>
      <xdr:sp macro="" textlink="">
        <xdr:nvSpPr>
          <xdr:cNvPr id="27" name="Shape 138"/>
          <xdr:cNvSpPr/>
        </xdr:nvSpPr>
        <xdr:spPr>
          <a:xfrm>
            <a:off x="1053489" y="1723291"/>
            <a:ext cx="33913" cy="33892"/>
          </a:xfrm>
          <a:custGeom>
            <a:avLst/>
            <a:gdLst/>
            <a:ahLst/>
            <a:cxnLst/>
            <a:rect l="0" t="0" r="0" b="0"/>
            <a:pathLst>
              <a:path w="33913" h="33892">
                <a:moveTo>
                  <a:pt x="16935" y="0"/>
                </a:moveTo>
                <a:lnTo>
                  <a:pt x="33913" y="16942"/>
                </a:lnTo>
                <a:lnTo>
                  <a:pt x="16981" y="33892"/>
                </a:lnTo>
                <a:lnTo>
                  <a:pt x="0" y="16993"/>
                </a:lnTo>
                <a:lnTo>
                  <a:pt x="1693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8" name="Shape 139"/>
          <xdr:cNvSpPr/>
        </xdr:nvSpPr>
        <xdr:spPr>
          <a:xfrm>
            <a:off x="1015445" y="1723291"/>
            <a:ext cx="33911" cy="33892"/>
          </a:xfrm>
          <a:custGeom>
            <a:avLst/>
            <a:gdLst/>
            <a:ahLst/>
            <a:cxnLst/>
            <a:rect l="0" t="0" r="0" b="0"/>
            <a:pathLst>
              <a:path w="33911" h="33892">
                <a:moveTo>
                  <a:pt x="16930" y="0"/>
                </a:moveTo>
                <a:lnTo>
                  <a:pt x="33911" y="16899"/>
                </a:lnTo>
                <a:lnTo>
                  <a:pt x="16977" y="33892"/>
                </a:lnTo>
                <a:lnTo>
                  <a:pt x="0" y="16993"/>
                </a:lnTo>
                <a:lnTo>
                  <a:pt x="1693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29" name="Shape 140"/>
          <xdr:cNvSpPr/>
        </xdr:nvSpPr>
        <xdr:spPr>
          <a:xfrm>
            <a:off x="1258466" y="1707008"/>
            <a:ext cx="37908" cy="37987"/>
          </a:xfrm>
          <a:custGeom>
            <a:avLst/>
            <a:gdLst/>
            <a:ahLst/>
            <a:cxnLst/>
            <a:rect l="0" t="0" r="0" b="0"/>
            <a:pathLst>
              <a:path w="37908" h="37987">
                <a:moveTo>
                  <a:pt x="18933" y="0"/>
                </a:moveTo>
                <a:lnTo>
                  <a:pt x="37908" y="18998"/>
                </a:lnTo>
                <a:lnTo>
                  <a:pt x="18933" y="37987"/>
                </a:lnTo>
                <a:lnTo>
                  <a:pt x="0" y="18998"/>
                </a:lnTo>
                <a:lnTo>
                  <a:pt x="189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0" name="Shape 141"/>
          <xdr:cNvSpPr/>
        </xdr:nvSpPr>
        <xdr:spPr>
          <a:xfrm>
            <a:off x="1934982" y="1880799"/>
            <a:ext cx="21015" cy="36919"/>
          </a:xfrm>
          <a:custGeom>
            <a:avLst/>
            <a:gdLst/>
            <a:ahLst/>
            <a:cxnLst/>
            <a:rect l="0" t="0" r="0" b="0"/>
            <a:pathLst>
              <a:path w="21015" h="36919">
                <a:moveTo>
                  <a:pt x="21015" y="0"/>
                </a:moveTo>
                <a:lnTo>
                  <a:pt x="21015" y="36919"/>
                </a:lnTo>
                <a:lnTo>
                  <a:pt x="0" y="15887"/>
                </a:lnTo>
                <a:cubicBezTo>
                  <a:pt x="5850" y="12160"/>
                  <a:pt x="11703" y="7977"/>
                  <a:pt x="17568" y="3334"/>
                </a:cubicBezTo>
                <a:lnTo>
                  <a:pt x="2101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1" name="Shape 142"/>
          <xdr:cNvSpPr/>
        </xdr:nvSpPr>
        <xdr:spPr>
          <a:xfrm>
            <a:off x="1802635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4" y="0"/>
                </a:moveTo>
                <a:lnTo>
                  <a:pt x="34053" y="16945"/>
                </a:lnTo>
                <a:lnTo>
                  <a:pt x="16934" y="34175"/>
                </a:lnTo>
                <a:lnTo>
                  <a:pt x="0" y="17230"/>
                </a:lnTo>
                <a:lnTo>
                  <a:pt x="17074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2" name="Shape 143"/>
          <xdr:cNvSpPr/>
        </xdr:nvSpPr>
        <xdr:spPr>
          <a:xfrm>
            <a:off x="1764590" y="1875331"/>
            <a:ext cx="34053" cy="34175"/>
          </a:xfrm>
          <a:custGeom>
            <a:avLst/>
            <a:gdLst/>
            <a:ahLst/>
            <a:cxnLst/>
            <a:rect l="0" t="0" r="0" b="0"/>
            <a:pathLst>
              <a:path w="34053" h="34175">
                <a:moveTo>
                  <a:pt x="17071" y="0"/>
                </a:moveTo>
                <a:lnTo>
                  <a:pt x="34053" y="16945"/>
                </a:lnTo>
                <a:lnTo>
                  <a:pt x="16932" y="34175"/>
                </a:lnTo>
                <a:lnTo>
                  <a:pt x="0" y="17230"/>
                </a:lnTo>
                <a:lnTo>
                  <a:pt x="1707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3" name="Shape 144"/>
          <xdr:cNvSpPr/>
        </xdr:nvSpPr>
        <xdr:spPr>
          <a:xfrm>
            <a:off x="1920921" y="1767661"/>
            <a:ext cx="35076" cy="82226"/>
          </a:xfrm>
          <a:custGeom>
            <a:avLst/>
            <a:gdLst/>
            <a:ahLst/>
            <a:cxnLst/>
            <a:rect l="0" t="0" r="0" b="0"/>
            <a:pathLst>
              <a:path w="35076" h="82226">
                <a:moveTo>
                  <a:pt x="35076" y="0"/>
                </a:moveTo>
                <a:lnTo>
                  <a:pt x="35076" y="31026"/>
                </a:lnTo>
                <a:lnTo>
                  <a:pt x="29534" y="29031"/>
                </a:lnTo>
                <a:cubicBezTo>
                  <a:pt x="26636" y="29031"/>
                  <a:pt x="23973" y="30032"/>
                  <a:pt x="21592" y="32076"/>
                </a:cubicBezTo>
                <a:cubicBezTo>
                  <a:pt x="19169" y="34125"/>
                  <a:pt x="17931" y="36505"/>
                  <a:pt x="17931" y="39312"/>
                </a:cubicBezTo>
                <a:cubicBezTo>
                  <a:pt x="17931" y="45789"/>
                  <a:pt x="23162" y="49022"/>
                  <a:pt x="33576" y="49022"/>
                </a:cubicBezTo>
                <a:lnTo>
                  <a:pt x="35076" y="48899"/>
                </a:lnTo>
                <a:lnTo>
                  <a:pt x="35076" y="82226"/>
                </a:lnTo>
                <a:lnTo>
                  <a:pt x="22765" y="81539"/>
                </a:lnTo>
                <a:cubicBezTo>
                  <a:pt x="18217" y="80843"/>
                  <a:pt x="14484" y="79749"/>
                  <a:pt x="11559" y="78249"/>
                </a:cubicBezTo>
                <a:cubicBezTo>
                  <a:pt x="3852" y="74347"/>
                  <a:pt x="0" y="67014"/>
                  <a:pt x="0" y="56211"/>
                </a:cubicBezTo>
                <a:cubicBezTo>
                  <a:pt x="0" y="46451"/>
                  <a:pt x="3092" y="35266"/>
                  <a:pt x="9323" y="22605"/>
                </a:cubicBezTo>
                <a:cubicBezTo>
                  <a:pt x="13080" y="14940"/>
                  <a:pt x="17194" y="9192"/>
                  <a:pt x="21653" y="5359"/>
                </a:cubicBezTo>
                <a:lnTo>
                  <a:pt x="35076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4" name="Shape 145"/>
          <xdr:cNvSpPr/>
        </xdr:nvSpPr>
        <xdr:spPr>
          <a:xfrm>
            <a:off x="1447468" y="1755850"/>
            <a:ext cx="57760" cy="90271"/>
          </a:xfrm>
          <a:custGeom>
            <a:avLst/>
            <a:gdLst/>
            <a:ahLst/>
            <a:cxnLst/>
            <a:rect l="0" t="0" r="0" b="0"/>
            <a:pathLst>
              <a:path w="57760" h="90271">
                <a:moveTo>
                  <a:pt x="23660" y="0"/>
                </a:moveTo>
                <a:cubicBezTo>
                  <a:pt x="33125" y="0"/>
                  <a:pt x="41067" y="2761"/>
                  <a:pt x="47439" y="8233"/>
                </a:cubicBezTo>
                <a:cubicBezTo>
                  <a:pt x="54336" y="13993"/>
                  <a:pt x="57760" y="21563"/>
                  <a:pt x="57760" y="30844"/>
                </a:cubicBezTo>
                <a:cubicBezTo>
                  <a:pt x="57760" y="48363"/>
                  <a:pt x="51198" y="62736"/>
                  <a:pt x="38118" y="74020"/>
                </a:cubicBezTo>
                <a:cubicBezTo>
                  <a:pt x="30224" y="80755"/>
                  <a:pt x="20438" y="85812"/>
                  <a:pt x="8750" y="89185"/>
                </a:cubicBezTo>
                <a:lnTo>
                  <a:pt x="0" y="90271"/>
                </a:lnTo>
                <a:lnTo>
                  <a:pt x="0" y="59158"/>
                </a:lnTo>
                <a:lnTo>
                  <a:pt x="7829" y="58690"/>
                </a:lnTo>
                <a:cubicBezTo>
                  <a:pt x="14149" y="57834"/>
                  <a:pt x="19618" y="56548"/>
                  <a:pt x="24229" y="54835"/>
                </a:cubicBezTo>
                <a:cubicBezTo>
                  <a:pt x="31556" y="52171"/>
                  <a:pt x="35217" y="49312"/>
                  <a:pt x="35217" y="46364"/>
                </a:cubicBezTo>
                <a:cubicBezTo>
                  <a:pt x="35217" y="40605"/>
                  <a:pt x="32174" y="36129"/>
                  <a:pt x="26040" y="32889"/>
                </a:cubicBezTo>
                <a:cubicBezTo>
                  <a:pt x="21044" y="30179"/>
                  <a:pt x="15431" y="28847"/>
                  <a:pt x="9250" y="28847"/>
                </a:cubicBezTo>
                <a:lnTo>
                  <a:pt x="0" y="32334"/>
                </a:lnTo>
                <a:lnTo>
                  <a:pt x="0" y="8475"/>
                </a:lnTo>
                <a:lnTo>
                  <a:pt x="3834" y="5669"/>
                </a:lnTo>
                <a:cubicBezTo>
                  <a:pt x="11009" y="1891"/>
                  <a:pt x="17619" y="0"/>
                  <a:pt x="23660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5" name="Shape 146"/>
          <xdr:cNvSpPr/>
        </xdr:nvSpPr>
        <xdr:spPr>
          <a:xfrm>
            <a:off x="1453295" y="1755277"/>
            <a:ext cx="159325" cy="165369"/>
          </a:xfrm>
          <a:custGeom>
            <a:avLst/>
            <a:gdLst/>
            <a:ahLst/>
            <a:cxnLst/>
            <a:rect l="0" t="0" r="0" b="0"/>
            <a:pathLst>
              <a:path w="159325" h="165369">
                <a:moveTo>
                  <a:pt x="136116" y="0"/>
                </a:moveTo>
                <a:cubicBezTo>
                  <a:pt x="137084" y="0"/>
                  <a:pt x="138033" y="47"/>
                  <a:pt x="138969" y="137"/>
                </a:cubicBezTo>
                <a:lnTo>
                  <a:pt x="138969" y="29704"/>
                </a:lnTo>
                <a:cubicBezTo>
                  <a:pt x="127364" y="29704"/>
                  <a:pt x="117284" y="33703"/>
                  <a:pt x="108723" y="41699"/>
                </a:cubicBezTo>
                <a:cubicBezTo>
                  <a:pt x="102109" y="47934"/>
                  <a:pt x="98830" y="53029"/>
                  <a:pt x="98830" y="56930"/>
                </a:cubicBezTo>
                <a:cubicBezTo>
                  <a:pt x="98830" y="61312"/>
                  <a:pt x="102348" y="64548"/>
                  <a:pt x="109436" y="66691"/>
                </a:cubicBezTo>
                <a:cubicBezTo>
                  <a:pt x="113191" y="67785"/>
                  <a:pt x="120422" y="69120"/>
                  <a:pt x="131262" y="70593"/>
                </a:cubicBezTo>
                <a:cubicBezTo>
                  <a:pt x="140918" y="71878"/>
                  <a:pt x="147625" y="74020"/>
                  <a:pt x="151383" y="77022"/>
                </a:cubicBezTo>
                <a:cubicBezTo>
                  <a:pt x="156661" y="81209"/>
                  <a:pt x="159325" y="88492"/>
                  <a:pt x="159325" y="98918"/>
                </a:cubicBezTo>
                <a:cubicBezTo>
                  <a:pt x="159325" y="124906"/>
                  <a:pt x="148006" y="143378"/>
                  <a:pt x="125318" y="154325"/>
                </a:cubicBezTo>
                <a:cubicBezTo>
                  <a:pt x="110148" y="161705"/>
                  <a:pt x="90506" y="165369"/>
                  <a:pt x="66296" y="165369"/>
                </a:cubicBezTo>
                <a:cubicBezTo>
                  <a:pt x="24299" y="165369"/>
                  <a:pt x="2199" y="148953"/>
                  <a:pt x="0" y="116168"/>
                </a:cubicBezTo>
                <a:lnTo>
                  <a:pt x="25919" y="116168"/>
                </a:lnTo>
                <a:cubicBezTo>
                  <a:pt x="34008" y="125928"/>
                  <a:pt x="49431" y="130810"/>
                  <a:pt x="72197" y="130810"/>
                </a:cubicBezTo>
                <a:cubicBezTo>
                  <a:pt x="87465" y="130810"/>
                  <a:pt x="101872" y="129287"/>
                  <a:pt x="115426" y="126195"/>
                </a:cubicBezTo>
                <a:cubicBezTo>
                  <a:pt x="133833" y="122003"/>
                  <a:pt x="143060" y="116146"/>
                  <a:pt x="143060" y="108627"/>
                </a:cubicBezTo>
                <a:cubicBezTo>
                  <a:pt x="143060" y="104533"/>
                  <a:pt x="137684" y="101869"/>
                  <a:pt x="126935" y="100533"/>
                </a:cubicBezTo>
                <a:cubicBezTo>
                  <a:pt x="111145" y="98680"/>
                  <a:pt x="101112" y="96917"/>
                  <a:pt x="96832" y="95252"/>
                </a:cubicBezTo>
                <a:cubicBezTo>
                  <a:pt x="85989" y="91063"/>
                  <a:pt x="80568" y="83398"/>
                  <a:pt x="80568" y="72259"/>
                </a:cubicBezTo>
                <a:cubicBezTo>
                  <a:pt x="80568" y="59789"/>
                  <a:pt x="86036" y="45126"/>
                  <a:pt x="96976" y="28321"/>
                </a:cubicBezTo>
                <a:cubicBezTo>
                  <a:pt x="109245" y="9424"/>
                  <a:pt x="122277" y="0"/>
                  <a:pt x="136116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6" name="Shape 147"/>
          <xdr:cNvSpPr/>
        </xdr:nvSpPr>
        <xdr:spPr>
          <a:xfrm>
            <a:off x="1626951" y="1678630"/>
            <a:ext cx="270847" cy="172041"/>
          </a:xfrm>
          <a:custGeom>
            <a:avLst/>
            <a:gdLst/>
            <a:ahLst/>
            <a:cxnLst/>
            <a:rect l="0" t="0" r="0" b="0"/>
            <a:pathLst>
              <a:path w="270847" h="172041">
                <a:moveTo>
                  <a:pt x="270847" y="0"/>
                </a:moveTo>
                <a:lnTo>
                  <a:pt x="270847" y="130438"/>
                </a:lnTo>
                <a:cubicBezTo>
                  <a:pt x="270753" y="142053"/>
                  <a:pt x="267758" y="151714"/>
                  <a:pt x="261815" y="159332"/>
                </a:cubicBezTo>
                <a:cubicBezTo>
                  <a:pt x="255294" y="167803"/>
                  <a:pt x="246449" y="172041"/>
                  <a:pt x="235228" y="172041"/>
                </a:cubicBezTo>
                <a:lnTo>
                  <a:pt x="224907" y="172041"/>
                </a:lnTo>
                <a:lnTo>
                  <a:pt x="211684" y="172041"/>
                </a:lnTo>
                <a:cubicBezTo>
                  <a:pt x="204506" y="172041"/>
                  <a:pt x="197612" y="170136"/>
                  <a:pt x="190998" y="166280"/>
                </a:cubicBezTo>
                <a:cubicBezTo>
                  <a:pt x="184338" y="162475"/>
                  <a:pt x="179201" y="157428"/>
                  <a:pt x="175587" y="151192"/>
                </a:cubicBezTo>
                <a:cubicBezTo>
                  <a:pt x="167504" y="165092"/>
                  <a:pt x="155615" y="172041"/>
                  <a:pt x="139921" y="172041"/>
                </a:cubicBezTo>
                <a:lnTo>
                  <a:pt x="117901" y="172041"/>
                </a:lnTo>
                <a:lnTo>
                  <a:pt x="117901" y="171468"/>
                </a:lnTo>
                <a:lnTo>
                  <a:pt x="102968" y="171468"/>
                </a:lnTo>
                <a:cubicBezTo>
                  <a:pt x="89698" y="171468"/>
                  <a:pt x="78474" y="162854"/>
                  <a:pt x="69247" y="145670"/>
                </a:cubicBezTo>
                <a:cubicBezTo>
                  <a:pt x="61542" y="155380"/>
                  <a:pt x="55264" y="161665"/>
                  <a:pt x="50461" y="164473"/>
                </a:cubicBezTo>
                <a:cubicBezTo>
                  <a:pt x="42473" y="169139"/>
                  <a:pt x="30774" y="171468"/>
                  <a:pt x="15315" y="171468"/>
                </a:cubicBezTo>
                <a:cubicBezTo>
                  <a:pt x="9483" y="171468"/>
                  <a:pt x="4374" y="170791"/>
                  <a:pt x="0" y="169437"/>
                </a:cubicBezTo>
                <a:lnTo>
                  <a:pt x="0" y="130388"/>
                </a:lnTo>
                <a:cubicBezTo>
                  <a:pt x="3187" y="134910"/>
                  <a:pt x="10037" y="137196"/>
                  <a:pt x="20643" y="137196"/>
                </a:cubicBezTo>
                <a:cubicBezTo>
                  <a:pt x="46466" y="137196"/>
                  <a:pt x="59358" y="132245"/>
                  <a:pt x="59358" y="122393"/>
                </a:cubicBezTo>
                <a:cubicBezTo>
                  <a:pt x="59358" y="116204"/>
                  <a:pt x="52841" y="99260"/>
                  <a:pt x="39856" y="71651"/>
                </a:cubicBezTo>
                <a:lnTo>
                  <a:pt x="59973" y="51516"/>
                </a:lnTo>
                <a:lnTo>
                  <a:pt x="60211" y="52131"/>
                </a:lnTo>
                <a:lnTo>
                  <a:pt x="84468" y="116918"/>
                </a:lnTo>
                <a:cubicBezTo>
                  <a:pt x="89172" y="129676"/>
                  <a:pt x="95832" y="136054"/>
                  <a:pt x="104346" y="136054"/>
                </a:cubicBezTo>
                <a:lnTo>
                  <a:pt x="117901" y="136054"/>
                </a:lnTo>
                <a:lnTo>
                  <a:pt x="134356" y="136054"/>
                </a:lnTo>
                <a:cubicBezTo>
                  <a:pt x="147910" y="136054"/>
                  <a:pt x="157281" y="133008"/>
                  <a:pt x="162512" y="126964"/>
                </a:cubicBezTo>
                <a:cubicBezTo>
                  <a:pt x="165175" y="123868"/>
                  <a:pt x="167267" y="118252"/>
                  <a:pt x="168740" y="110017"/>
                </a:cubicBezTo>
                <a:lnTo>
                  <a:pt x="182154" y="110017"/>
                </a:lnTo>
                <a:cubicBezTo>
                  <a:pt x="183532" y="118252"/>
                  <a:pt x="185292" y="123868"/>
                  <a:pt x="187430" y="126964"/>
                </a:cubicBezTo>
                <a:cubicBezTo>
                  <a:pt x="191712" y="133008"/>
                  <a:pt x="199416" y="136054"/>
                  <a:pt x="210546" y="136054"/>
                </a:cubicBezTo>
                <a:lnTo>
                  <a:pt x="224907" y="136054"/>
                </a:lnTo>
                <a:lnTo>
                  <a:pt x="234228" y="136054"/>
                </a:lnTo>
                <a:cubicBezTo>
                  <a:pt x="241600" y="136054"/>
                  <a:pt x="246406" y="134579"/>
                  <a:pt x="248732" y="131580"/>
                </a:cubicBezTo>
                <a:cubicBezTo>
                  <a:pt x="250395" y="129441"/>
                  <a:pt x="250993" y="125489"/>
                  <a:pt x="250683" y="119728"/>
                </a:cubicBezTo>
                <a:lnTo>
                  <a:pt x="245049" y="15610"/>
                </a:lnTo>
                <a:lnTo>
                  <a:pt x="27084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7" name="Shape 148"/>
          <xdr:cNvSpPr/>
        </xdr:nvSpPr>
        <xdr:spPr>
          <a:xfrm>
            <a:off x="1955997" y="1759659"/>
            <a:ext cx="117067" cy="162130"/>
          </a:xfrm>
          <a:custGeom>
            <a:avLst/>
            <a:gdLst/>
            <a:ahLst/>
            <a:cxnLst/>
            <a:rect l="0" t="0" r="0" b="0"/>
            <a:pathLst>
              <a:path w="117067" h="162130">
                <a:moveTo>
                  <a:pt x="105983" y="0"/>
                </a:moveTo>
                <a:cubicBezTo>
                  <a:pt x="108740" y="3989"/>
                  <a:pt x="111126" y="8954"/>
                  <a:pt x="113164" y="14901"/>
                </a:cubicBezTo>
                <a:cubicBezTo>
                  <a:pt x="115782" y="22515"/>
                  <a:pt x="117067" y="29701"/>
                  <a:pt x="117067" y="36413"/>
                </a:cubicBezTo>
                <a:cubicBezTo>
                  <a:pt x="117067" y="50173"/>
                  <a:pt x="114403" y="61881"/>
                  <a:pt x="109125" y="71449"/>
                </a:cubicBezTo>
                <a:cubicBezTo>
                  <a:pt x="101892" y="84493"/>
                  <a:pt x="90718" y="91012"/>
                  <a:pt x="75641" y="91012"/>
                </a:cubicBezTo>
                <a:lnTo>
                  <a:pt x="62278" y="91012"/>
                </a:lnTo>
                <a:lnTo>
                  <a:pt x="37788" y="91012"/>
                </a:lnTo>
                <a:cubicBezTo>
                  <a:pt x="37788" y="114530"/>
                  <a:pt x="29795" y="135379"/>
                  <a:pt x="13815" y="153464"/>
                </a:cubicBezTo>
                <a:cubicBezTo>
                  <a:pt x="8678" y="159224"/>
                  <a:pt x="5444" y="162130"/>
                  <a:pt x="4066" y="162130"/>
                </a:cubicBezTo>
                <a:lnTo>
                  <a:pt x="0" y="158060"/>
                </a:lnTo>
                <a:lnTo>
                  <a:pt x="0" y="121141"/>
                </a:lnTo>
                <a:lnTo>
                  <a:pt x="15879" y="105781"/>
                </a:lnTo>
                <a:cubicBezTo>
                  <a:pt x="20177" y="100105"/>
                  <a:pt x="22329" y="94986"/>
                  <a:pt x="22329" y="90439"/>
                </a:cubicBezTo>
                <a:lnTo>
                  <a:pt x="12958" y="90439"/>
                </a:lnTo>
                <a:lnTo>
                  <a:pt x="3782" y="90439"/>
                </a:lnTo>
                <a:lnTo>
                  <a:pt x="0" y="90229"/>
                </a:lnTo>
                <a:lnTo>
                  <a:pt x="0" y="56902"/>
                </a:lnTo>
                <a:lnTo>
                  <a:pt x="17145" y="55502"/>
                </a:lnTo>
                <a:cubicBezTo>
                  <a:pt x="14625" y="49219"/>
                  <a:pt x="10676" y="44362"/>
                  <a:pt x="5301" y="40936"/>
                </a:cubicBezTo>
                <a:lnTo>
                  <a:pt x="0" y="39029"/>
                </a:lnTo>
                <a:lnTo>
                  <a:pt x="0" y="8003"/>
                </a:lnTo>
                <a:lnTo>
                  <a:pt x="974" y="7613"/>
                </a:lnTo>
                <a:cubicBezTo>
                  <a:pt x="11486" y="7613"/>
                  <a:pt x="20187" y="13137"/>
                  <a:pt x="27038" y="24228"/>
                </a:cubicBezTo>
                <a:cubicBezTo>
                  <a:pt x="32409" y="32846"/>
                  <a:pt x="36023" y="43125"/>
                  <a:pt x="37788" y="55025"/>
                </a:cubicBezTo>
                <a:lnTo>
                  <a:pt x="62278" y="55025"/>
                </a:lnTo>
                <a:lnTo>
                  <a:pt x="77784" y="55025"/>
                </a:lnTo>
                <a:cubicBezTo>
                  <a:pt x="91241" y="55025"/>
                  <a:pt x="97948" y="52502"/>
                  <a:pt x="97948" y="47506"/>
                </a:cubicBezTo>
                <a:cubicBezTo>
                  <a:pt x="97948" y="43125"/>
                  <a:pt x="92716" y="35223"/>
                  <a:pt x="82205" y="23800"/>
                </a:cubicBezTo>
                <a:lnTo>
                  <a:pt x="10598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8" name="Shape 149"/>
          <xdr:cNvSpPr/>
        </xdr:nvSpPr>
        <xdr:spPr>
          <a:xfrm>
            <a:off x="2101918" y="1751857"/>
            <a:ext cx="42506" cy="99094"/>
          </a:xfrm>
          <a:custGeom>
            <a:avLst/>
            <a:gdLst/>
            <a:ahLst/>
            <a:cxnLst/>
            <a:rect l="0" t="0" r="0" b="0"/>
            <a:pathLst>
              <a:path w="42506" h="99094">
                <a:moveTo>
                  <a:pt x="34193" y="0"/>
                </a:moveTo>
                <a:lnTo>
                  <a:pt x="42506" y="3826"/>
                </a:lnTo>
                <a:lnTo>
                  <a:pt x="42506" y="37504"/>
                </a:lnTo>
                <a:lnTo>
                  <a:pt x="27298" y="30557"/>
                </a:lnTo>
                <a:cubicBezTo>
                  <a:pt x="21068" y="37412"/>
                  <a:pt x="17975" y="45169"/>
                  <a:pt x="17975" y="53784"/>
                </a:cubicBezTo>
                <a:cubicBezTo>
                  <a:pt x="17975" y="58400"/>
                  <a:pt x="21117" y="61971"/>
                  <a:pt x="27443" y="64443"/>
                </a:cubicBezTo>
                <a:lnTo>
                  <a:pt x="42506" y="67040"/>
                </a:lnTo>
                <a:lnTo>
                  <a:pt x="42506" y="98381"/>
                </a:lnTo>
                <a:lnTo>
                  <a:pt x="38236" y="99094"/>
                </a:lnTo>
                <a:cubicBezTo>
                  <a:pt x="23731" y="99094"/>
                  <a:pt x="13223" y="94997"/>
                  <a:pt x="6707" y="86861"/>
                </a:cubicBezTo>
                <a:cubicBezTo>
                  <a:pt x="2239" y="81198"/>
                  <a:pt x="0" y="74344"/>
                  <a:pt x="0" y="66395"/>
                </a:cubicBezTo>
                <a:cubicBezTo>
                  <a:pt x="0" y="47297"/>
                  <a:pt x="18482" y="10886"/>
                  <a:pt x="34193" y="0"/>
                </a:cubicBez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39" name="Shape 150"/>
          <xdr:cNvSpPr/>
        </xdr:nvSpPr>
        <xdr:spPr>
          <a:xfrm>
            <a:off x="2012104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78" y="0"/>
                </a:moveTo>
                <a:lnTo>
                  <a:pt x="34006" y="16903"/>
                </a:lnTo>
                <a:lnTo>
                  <a:pt x="17028" y="33848"/>
                </a:lnTo>
                <a:lnTo>
                  <a:pt x="0" y="16950"/>
                </a:lnTo>
                <a:lnTo>
                  <a:pt x="16978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0" name="Shape 151"/>
          <xdr:cNvSpPr/>
        </xdr:nvSpPr>
        <xdr:spPr>
          <a:xfrm>
            <a:off x="1974056" y="1697583"/>
            <a:ext cx="34006" cy="33848"/>
          </a:xfrm>
          <a:custGeom>
            <a:avLst/>
            <a:gdLst/>
            <a:ahLst/>
            <a:cxnLst/>
            <a:rect l="0" t="0" r="0" b="0"/>
            <a:pathLst>
              <a:path w="34006" h="33848">
                <a:moveTo>
                  <a:pt x="16981" y="0"/>
                </a:moveTo>
                <a:lnTo>
                  <a:pt x="34006" y="16852"/>
                </a:lnTo>
                <a:lnTo>
                  <a:pt x="17028" y="33848"/>
                </a:lnTo>
                <a:lnTo>
                  <a:pt x="0" y="16950"/>
                </a:lnTo>
                <a:lnTo>
                  <a:pt x="169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1" name="Shape 152"/>
          <xdr:cNvSpPr/>
        </xdr:nvSpPr>
        <xdr:spPr>
          <a:xfrm>
            <a:off x="2213164" y="1831205"/>
            <a:ext cx="20965" cy="36769"/>
          </a:xfrm>
          <a:custGeom>
            <a:avLst/>
            <a:gdLst/>
            <a:ahLst/>
            <a:cxnLst/>
            <a:rect l="0" t="0" r="0" b="0"/>
            <a:pathLst>
              <a:path w="20965" h="36769">
                <a:moveTo>
                  <a:pt x="20965" y="0"/>
                </a:moveTo>
                <a:lnTo>
                  <a:pt x="20965" y="36769"/>
                </a:lnTo>
                <a:lnTo>
                  <a:pt x="0" y="15784"/>
                </a:lnTo>
                <a:cubicBezTo>
                  <a:pt x="5898" y="12082"/>
                  <a:pt x="11736" y="7931"/>
                  <a:pt x="17518" y="3337"/>
                </a:cubicBezTo>
                <a:lnTo>
                  <a:pt x="20965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2" name="Shape 153"/>
          <xdr:cNvSpPr/>
        </xdr:nvSpPr>
        <xdr:spPr>
          <a:xfrm>
            <a:off x="2144424" y="1755684"/>
            <a:ext cx="45046" cy="94555"/>
          </a:xfrm>
          <a:custGeom>
            <a:avLst/>
            <a:gdLst/>
            <a:ahLst/>
            <a:cxnLst/>
            <a:rect l="0" t="0" r="0" b="0"/>
            <a:pathLst>
              <a:path w="45046" h="94555">
                <a:moveTo>
                  <a:pt x="0" y="0"/>
                </a:moveTo>
                <a:lnTo>
                  <a:pt x="9980" y="4594"/>
                </a:lnTo>
                <a:cubicBezTo>
                  <a:pt x="15211" y="7515"/>
                  <a:pt x="19574" y="10549"/>
                  <a:pt x="23071" y="13692"/>
                </a:cubicBezTo>
                <a:cubicBezTo>
                  <a:pt x="41777" y="30723"/>
                  <a:pt x="45046" y="64775"/>
                  <a:pt x="27301" y="83320"/>
                </a:cubicBezTo>
                <a:cubicBezTo>
                  <a:pt x="23474" y="87294"/>
                  <a:pt x="18921" y="90281"/>
                  <a:pt x="13655" y="92274"/>
                </a:cubicBezTo>
                <a:lnTo>
                  <a:pt x="0" y="94555"/>
                </a:lnTo>
                <a:lnTo>
                  <a:pt x="0" y="63214"/>
                </a:lnTo>
                <a:lnTo>
                  <a:pt x="391" y="63281"/>
                </a:lnTo>
                <a:cubicBezTo>
                  <a:pt x="9993" y="63281"/>
                  <a:pt x="17221" y="61522"/>
                  <a:pt x="22118" y="58000"/>
                </a:cubicBezTo>
                <a:cubicBezTo>
                  <a:pt x="25019" y="55952"/>
                  <a:pt x="25304" y="53573"/>
                  <a:pt x="22975" y="50768"/>
                </a:cubicBezTo>
                <a:cubicBezTo>
                  <a:pt x="18433" y="45389"/>
                  <a:pt x="12976" y="40701"/>
                  <a:pt x="6610" y="36697"/>
                </a:cubicBezTo>
                <a:lnTo>
                  <a:pt x="0" y="33678"/>
                </a:lnTo>
                <a:lnTo>
                  <a:pt x="0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3" name="Shape 154"/>
          <xdr:cNvSpPr/>
        </xdr:nvSpPr>
        <xdr:spPr>
          <a:xfrm>
            <a:off x="2198873" y="1718081"/>
            <a:ext cx="35257" cy="82231"/>
          </a:xfrm>
          <a:custGeom>
            <a:avLst/>
            <a:gdLst/>
            <a:ahLst/>
            <a:cxnLst/>
            <a:rect l="0" t="0" r="0" b="0"/>
            <a:pathLst>
              <a:path w="35257" h="82231">
                <a:moveTo>
                  <a:pt x="35257" y="0"/>
                </a:moveTo>
                <a:lnTo>
                  <a:pt x="35257" y="31076"/>
                </a:lnTo>
                <a:lnTo>
                  <a:pt x="29718" y="29082"/>
                </a:lnTo>
                <a:cubicBezTo>
                  <a:pt x="26816" y="29082"/>
                  <a:pt x="24156" y="30079"/>
                  <a:pt x="21779" y="32127"/>
                </a:cubicBezTo>
                <a:cubicBezTo>
                  <a:pt x="19353" y="34172"/>
                  <a:pt x="18116" y="36552"/>
                  <a:pt x="18116" y="39363"/>
                </a:cubicBezTo>
                <a:cubicBezTo>
                  <a:pt x="18116" y="45832"/>
                  <a:pt x="23347" y="49069"/>
                  <a:pt x="33761" y="49069"/>
                </a:cubicBezTo>
                <a:lnTo>
                  <a:pt x="35257" y="48935"/>
                </a:lnTo>
                <a:lnTo>
                  <a:pt x="35257" y="82231"/>
                </a:lnTo>
                <a:lnTo>
                  <a:pt x="22621" y="81400"/>
                </a:lnTo>
                <a:cubicBezTo>
                  <a:pt x="18056" y="80681"/>
                  <a:pt x="14384" y="79598"/>
                  <a:pt x="11603" y="78146"/>
                </a:cubicBezTo>
                <a:cubicBezTo>
                  <a:pt x="3852" y="74151"/>
                  <a:pt x="0" y="66871"/>
                  <a:pt x="0" y="56255"/>
                </a:cubicBezTo>
                <a:cubicBezTo>
                  <a:pt x="0" y="46405"/>
                  <a:pt x="3092" y="35173"/>
                  <a:pt x="9317" y="22513"/>
                </a:cubicBezTo>
                <a:cubicBezTo>
                  <a:pt x="13099" y="14898"/>
                  <a:pt x="17213" y="9187"/>
                  <a:pt x="21671" y="5380"/>
                </a:cubicBezTo>
                <a:lnTo>
                  <a:pt x="3525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4" name="Shape 155"/>
          <xdr:cNvSpPr/>
        </xdr:nvSpPr>
        <xdr:spPr>
          <a:xfrm>
            <a:off x="2234130" y="1717751"/>
            <a:ext cx="47151" cy="154198"/>
          </a:xfrm>
          <a:custGeom>
            <a:avLst/>
            <a:gdLst/>
            <a:ahLst/>
            <a:cxnLst/>
            <a:rect l="0" t="0" r="0" b="0"/>
            <a:pathLst>
              <a:path w="47151" h="154198">
                <a:moveTo>
                  <a:pt x="833" y="0"/>
                </a:moveTo>
                <a:cubicBezTo>
                  <a:pt x="13671" y="0"/>
                  <a:pt x="23563" y="7424"/>
                  <a:pt x="30555" y="22274"/>
                </a:cubicBezTo>
                <a:cubicBezTo>
                  <a:pt x="47151" y="57863"/>
                  <a:pt x="42018" y="115604"/>
                  <a:pt x="13866" y="145825"/>
                </a:cubicBezTo>
                <a:cubicBezTo>
                  <a:pt x="8678" y="151391"/>
                  <a:pt x="5399" y="154198"/>
                  <a:pt x="3972" y="154198"/>
                </a:cubicBezTo>
                <a:lnTo>
                  <a:pt x="0" y="150223"/>
                </a:lnTo>
                <a:lnTo>
                  <a:pt x="0" y="113454"/>
                </a:lnTo>
                <a:lnTo>
                  <a:pt x="15875" y="98085"/>
                </a:lnTo>
                <a:cubicBezTo>
                  <a:pt x="20173" y="92421"/>
                  <a:pt x="22325" y="87328"/>
                  <a:pt x="22325" y="82807"/>
                </a:cubicBezTo>
                <a:cubicBezTo>
                  <a:pt x="20234" y="82807"/>
                  <a:pt x="17141" y="82807"/>
                  <a:pt x="13009" y="82807"/>
                </a:cubicBezTo>
                <a:cubicBezTo>
                  <a:pt x="8868" y="82807"/>
                  <a:pt x="5779" y="82807"/>
                  <a:pt x="3735" y="82807"/>
                </a:cubicBezTo>
                <a:lnTo>
                  <a:pt x="0" y="82561"/>
                </a:lnTo>
                <a:lnTo>
                  <a:pt x="0" y="49265"/>
                </a:lnTo>
                <a:lnTo>
                  <a:pt x="17141" y="47732"/>
                </a:lnTo>
                <a:cubicBezTo>
                  <a:pt x="14621" y="41547"/>
                  <a:pt x="10675" y="36741"/>
                  <a:pt x="5305" y="33315"/>
                </a:cubicBezTo>
                <a:lnTo>
                  <a:pt x="0" y="31406"/>
                </a:lnTo>
                <a:lnTo>
                  <a:pt x="0" y="330"/>
                </a:lnTo>
                <a:lnTo>
                  <a:pt x="833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 b="1"/>
          </a:p>
        </xdr:txBody>
      </xdr:sp>
      <xdr:sp macro="" textlink="">
        <xdr:nvSpPr>
          <xdr:cNvPr id="45" name="Shape 156"/>
          <xdr:cNvSpPr/>
        </xdr:nvSpPr>
        <xdr:spPr>
          <a:xfrm>
            <a:off x="2263040" y="1687694"/>
            <a:ext cx="184507" cy="234094"/>
          </a:xfrm>
          <a:custGeom>
            <a:avLst/>
            <a:gdLst/>
            <a:ahLst/>
            <a:cxnLst/>
            <a:rect l="0" t="0" r="0" b="0"/>
            <a:pathLst>
              <a:path w="184507" h="234094">
                <a:moveTo>
                  <a:pt x="184507" y="0"/>
                </a:moveTo>
                <a:lnTo>
                  <a:pt x="184507" y="26867"/>
                </a:lnTo>
                <a:cubicBezTo>
                  <a:pt x="169994" y="31778"/>
                  <a:pt x="150638" y="38503"/>
                  <a:pt x="126442" y="47020"/>
                </a:cubicBezTo>
                <a:cubicBezTo>
                  <a:pt x="137951" y="58541"/>
                  <a:pt x="146275" y="68204"/>
                  <a:pt x="151412" y="76011"/>
                </a:cubicBezTo>
                <a:cubicBezTo>
                  <a:pt x="158590" y="87006"/>
                  <a:pt x="162157" y="98000"/>
                  <a:pt x="162157" y="108951"/>
                </a:cubicBezTo>
                <a:cubicBezTo>
                  <a:pt x="162157" y="144983"/>
                  <a:pt x="142517" y="162977"/>
                  <a:pt x="103280" y="162977"/>
                </a:cubicBezTo>
                <a:lnTo>
                  <a:pt x="87396" y="162977"/>
                </a:lnTo>
                <a:lnTo>
                  <a:pt x="81262" y="162977"/>
                </a:lnTo>
                <a:cubicBezTo>
                  <a:pt x="72273" y="162977"/>
                  <a:pt x="65278" y="161741"/>
                  <a:pt x="60382" y="159217"/>
                </a:cubicBezTo>
                <a:cubicBezTo>
                  <a:pt x="60382" y="187539"/>
                  <a:pt x="51821" y="209961"/>
                  <a:pt x="34747" y="226527"/>
                </a:cubicBezTo>
                <a:cubicBezTo>
                  <a:pt x="29516" y="231570"/>
                  <a:pt x="26233" y="234094"/>
                  <a:pt x="24857" y="234094"/>
                </a:cubicBezTo>
                <a:lnTo>
                  <a:pt x="0" y="209215"/>
                </a:lnTo>
                <a:cubicBezTo>
                  <a:pt x="6026" y="205561"/>
                  <a:pt x="11980" y="201513"/>
                  <a:pt x="17862" y="197061"/>
                </a:cubicBezTo>
                <a:cubicBezTo>
                  <a:pt x="35506" y="183730"/>
                  <a:pt x="44308" y="172307"/>
                  <a:pt x="44308" y="162692"/>
                </a:cubicBezTo>
                <a:cubicBezTo>
                  <a:pt x="44308" y="158124"/>
                  <a:pt x="41122" y="151936"/>
                  <a:pt x="34700" y="144126"/>
                </a:cubicBezTo>
                <a:cubicBezTo>
                  <a:pt x="29991" y="138320"/>
                  <a:pt x="24760" y="132989"/>
                  <a:pt x="19004" y="128038"/>
                </a:cubicBezTo>
                <a:lnTo>
                  <a:pt x="41882" y="105139"/>
                </a:lnTo>
                <a:cubicBezTo>
                  <a:pt x="53834" y="119708"/>
                  <a:pt x="64950" y="126990"/>
                  <a:pt x="75268" y="126990"/>
                </a:cubicBezTo>
                <a:lnTo>
                  <a:pt x="87396" y="126990"/>
                </a:lnTo>
                <a:lnTo>
                  <a:pt x="98096" y="126990"/>
                </a:lnTo>
                <a:cubicBezTo>
                  <a:pt x="117785" y="126990"/>
                  <a:pt x="131054" y="126087"/>
                  <a:pt x="137807" y="124327"/>
                </a:cubicBezTo>
                <a:cubicBezTo>
                  <a:pt x="143182" y="122944"/>
                  <a:pt x="145892" y="120373"/>
                  <a:pt x="145892" y="116565"/>
                </a:cubicBezTo>
                <a:cubicBezTo>
                  <a:pt x="145892" y="110520"/>
                  <a:pt x="140188" y="101240"/>
                  <a:pt x="128772" y="88673"/>
                </a:cubicBezTo>
                <a:cubicBezTo>
                  <a:pt x="118264" y="77153"/>
                  <a:pt x="108561" y="68631"/>
                  <a:pt x="99666" y="63062"/>
                </a:cubicBezTo>
                <a:lnTo>
                  <a:pt x="106465" y="27077"/>
                </a:lnTo>
                <a:lnTo>
                  <a:pt x="184507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  <xdr:sp macro="" textlink="">
        <xdr:nvSpPr>
          <xdr:cNvPr id="46" name="Shape 157"/>
          <xdr:cNvSpPr/>
        </xdr:nvSpPr>
        <xdr:spPr>
          <a:xfrm>
            <a:off x="2371464" y="1671138"/>
            <a:ext cx="55081" cy="33260"/>
          </a:xfrm>
          <a:custGeom>
            <a:avLst/>
            <a:gdLst/>
            <a:ahLst/>
            <a:cxnLst/>
            <a:rect l="0" t="0" r="0" b="0"/>
            <a:pathLst>
              <a:path w="55081" h="33260">
                <a:moveTo>
                  <a:pt x="55081" y="0"/>
                </a:moveTo>
                <a:lnTo>
                  <a:pt x="55081" y="14152"/>
                </a:lnTo>
                <a:lnTo>
                  <a:pt x="0" y="33260"/>
                </a:lnTo>
                <a:lnTo>
                  <a:pt x="2863" y="18119"/>
                </a:lnTo>
                <a:lnTo>
                  <a:pt x="55081" y="0"/>
                </a:lnTo>
                <a:close/>
              </a:path>
            </a:pathLst>
          </a:custGeom>
          <a:ln w="0" cap="flat">
            <a:miter lim="127000"/>
          </a:ln>
        </xdr:spPr>
        <xdr:style>
          <a:lnRef idx="0">
            <a:srgbClr val="000000">
              <a:alpha val="0"/>
            </a:srgbClr>
          </a:lnRef>
          <a:fillRef idx="1">
            <a:srgbClr val="141515"/>
          </a:fillRef>
          <a:effectRef idx="0">
            <a:scrgbClr r="0" g="0" b="0"/>
          </a:effectRef>
          <a:fontRef idx="none"/>
        </xdr:style>
        <xdr:txBody>
          <a:bodyPr wrap="square"/>
          <a:lstStyle/>
          <a:p>
            <a:endParaRPr lang="fa-IR"/>
          </a:p>
        </xdr:txBody>
      </xdr:sp>
    </xdr:grpSp>
    <xdr:clientData/>
  </xdr:twoCellAnchor>
  <xdr:twoCellAnchor>
    <xdr:from>
      <xdr:col>3</xdr:col>
      <xdr:colOff>317500</xdr:colOff>
      <xdr:row>37</xdr:row>
      <xdr:rowOff>42337</xdr:rowOff>
    </xdr:from>
    <xdr:to>
      <xdr:col>3</xdr:col>
      <xdr:colOff>444500</xdr:colOff>
      <xdr:row>37</xdr:row>
      <xdr:rowOff>158754</xdr:rowOff>
    </xdr:to>
    <xdr:sp macro="" textlink="">
      <xdr:nvSpPr>
        <xdr:cNvPr id="48" name="Rounded Rectangle 47"/>
        <xdr:cNvSpPr/>
      </xdr:nvSpPr>
      <xdr:spPr>
        <a:xfrm>
          <a:off x="11389674325" y="4023787"/>
          <a:ext cx="127000" cy="116417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5</xdr:col>
      <xdr:colOff>63499</xdr:colOff>
      <xdr:row>37</xdr:row>
      <xdr:rowOff>52923</xdr:rowOff>
    </xdr:from>
    <xdr:to>
      <xdr:col>5</xdr:col>
      <xdr:colOff>190499</xdr:colOff>
      <xdr:row>37</xdr:row>
      <xdr:rowOff>159815</xdr:rowOff>
    </xdr:to>
    <xdr:sp macro="" textlink="">
      <xdr:nvSpPr>
        <xdr:cNvPr id="49" name="Rounded Rectangle 48"/>
        <xdr:cNvSpPr/>
      </xdr:nvSpPr>
      <xdr:spPr>
        <a:xfrm>
          <a:off x="11388537676" y="4034373"/>
          <a:ext cx="127000" cy="106892"/>
        </a:xfrm>
        <a:prstGeom prst="roundRect">
          <a:avLst/>
        </a:prstGeom>
        <a:noFill/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  <xdr:twoCellAnchor>
    <xdr:from>
      <xdr:col>6</xdr:col>
      <xdr:colOff>412751</xdr:colOff>
      <xdr:row>37</xdr:row>
      <xdr:rowOff>42338</xdr:rowOff>
    </xdr:from>
    <xdr:to>
      <xdr:col>7</xdr:col>
      <xdr:colOff>105834</xdr:colOff>
      <xdr:row>37</xdr:row>
      <xdr:rowOff>158755</xdr:rowOff>
    </xdr:to>
    <xdr:sp macro="" textlink="">
      <xdr:nvSpPr>
        <xdr:cNvPr id="50" name="Rounded Rectangle 49"/>
        <xdr:cNvSpPr/>
      </xdr:nvSpPr>
      <xdr:spPr>
        <a:xfrm>
          <a:off x="11387231691" y="4023788"/>
          <a:ext cx="388408" cy="116417"/>
        </a:xfrm>
        <a:prstGeom prst="roundRect">
          <a:avLst/>
        </a:prstGeom>
        <a:solidFill>
          <a:schemeClr val="tx1"/>
        </a:solidFill>
        <a:ln w="19050">
          <a:solidFill>
            <a:sysClr val="windowText" lastClr="00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1" anchor="t"/>
        <a:lstStyle/>
        <a:p>
          <a:pPr algn="r" rtl="1"/>
          <a:endParaRPr lang="fa-IR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J46"/>
  <sheetViews>
    <sheetView showGridLines="0" rightToLeft="1" tabSelected="1" view="pageBreakPreview" zoomScale="90" zoomScaleNormal="100" zoomScaleSheetLayoutView="90" zoomScalePageLayoutView="90" workbookViewId="0">
      <selection activeCell="T2" sqref="T2"/>
    </sheetView>
  </sheetViews>
  <sheetFormatPr defaultRowHeight="28.35" customHeight="1" x14ac:dyDescent="0.2"/>
  <cols>
    <col min="1" max="1" width="0.125" style="1" customWidth="1"/>
    <col min="2" max="2" width="2.25" style="1" customWidth="1"/>
    <col min="3" max="3" width="9.25" style="1" customWidth="1"/>
    <col min="4" max="4" width="7.125" style="1" customWidth="1"/>
    <col min="5" max="5" width="5.875" style="1" customWidth="1"/>
    <col min="6" max="8" width="5.625" style="1" customWidth="1"/>
    <col min="9" max="10" width="6" style="1" customWidth="1"/>
    <col min="11" max="12" width="5.625" style="1" customWidth="1"/>
    <col min="13" max="13" width="4.875" style="1" customWidth="1"/>
    <col min="14" max="14" width="6.75" style="1" customWidth="1"/>
    <col min="15" max="15" width="16.5" style="1" customWidth="1"/>
    <col min="16" max="16" width="2.5" style="3" customWidth="1"/>
    <col min="17" max="17" width="6" style="1" customWidth="1"/>
    <col min="18" max="18" width="9.125" style="1" customWidth="1"/>
    <col min="19" max="19" width="10.25" style="1" customWidth="1"/>
    <col min="20" max="20" width="10.5" style="1" customWidth="1"/>
    <col min="21" max="21" width="7.375" style="1" customWidth="1"/>
    <col min="22" max="22" width="10.5" style="1" customWidth="1"/>
    <col min="23" max="23" width="7.5" style="1" customWidth="1"/>
    <col min="24" max="24" width="8.25" style="1" customWidth="1"/>
    <col min="25" max="25" width="6.25" style="1" customWidth="1"/>
    <col min="26" max="26" width="3.25" style="1" customWidth="1"/>
    <col min="27" max="27" width="9" style="2" hidden="1" customWidth="1"/>
    <col min="28" max="28" width="9" style="1" customWidth="1"/>
    <col min="29" max="16384" width="9" style="1"/>
  </cols>
  <sheetData>
    <row r="1" spans="2:36" ht="28.5" customHeight="1" x14ac:dyDescent="0.75">
      <c r="B1" s="316" t="s">
        <v>31</v>
      </c>
      <c r="C1" s="317"/>
      <c r="D1" s="318">
        <v>3236</v>
      </c>
      <c r="E1" s="318"/>
      <c r="F1" s="319" t="s">
        <v>34</v>
      </c>
      <c r="G1" s="319"/>
      <c r="H1" s="319"/>
      <c r="I1" s="319"/>
      <c r="J1" s="319"/>
      <c r="K1" s="319"/>
      <c r="L1" s="319"/>
      <c r="M1" s="120"/>
      <c r="N1" s="314"/>
      <c r="O1" s="103"/>
      <c r="P1" s="297"/>
      <c r="Q1" s="297"/>
      <c r="R1" s="102"/>
      <c r="S1" s="101"/>
    </row>
    <row r="2" spans="2:36" ht="15.75" customHeight="1" x14ac:dyDescent="0.75">
      <c r="B2" s="308" t="s">
        <v>32</v>
      </c>
      <c r="C2" s="309"/>
      <c r="D2" s="117">
        <v>15</v>
      </c>
      <c r="E2" s="117">
        <v>11</v>
      </c>
      <c r="F2" s="117">
        <v>1399</v>
      </c>
      <c r="G2" s="99"/>
      <c r="H2" s="312" t="s">
        <v>36</v>
      </c>
      <c r="I2" s="313"/>
      <c r="J2" s="122"/>
      <c r="K2" s="118" t="s">
        <v>35</v>
      </c>
      <c r="L2" s="121"/>
      <c r="M2" s="121"/>
      <c r="N2" s="315"/>
      <c r="O2" s="112"/>
      <c r="Q2" s="3"/>
      <c r="R2" s="3"/>
    </row>
    <row r="3" spans="2:36" ht="15.75" customHeight="1" x14ac:dyDescent="0.2">
      <c r="B3" s="310" t="s">
        <v>33</v>
      </c>
      <c r="C3" s="311"/>
      <c r="D3" s="117"/>
      <c r="E3" s="117"/>
      <c r="F3" s="117">
        <v>1399</v>
      </c>
      <c r="G3" s="99"/>
      <c r="H3" s="312" t="s">
        <v>37</v>
      </c>
      <c r="I3" s="313"/>
      <c r="J3" s="122"/>
      <c r="K3" s="118" t="s">
        <v>35</v>
      </c>
      <c r="L3" s="98"/>
      <c r="M3" s="205" t="s">
        <v>40</v>
      </c>
      <c r="N3" s="205"/>
      <c r="O3" s="155"/>
      <c r="Q3" s="3"/>
      <c r="R3" s="3"/>
    </row>
    <row r="4" spans="2:36" ht="15.75" customHeight="1" x14ac:dyDescent="0.25">
      <c r="B4" s="308" t="s">
        <v>39</v>
      </c>
      <c r="C4" s="309"/>
      <c r="D4" s="116"/>
      <c r="E4" s="119"/>
      <c r="F4" s="117">
        <v>1399</v>
      </c>
      <c r="G4" s="99"/>
      <c r="H4" s="312" t="s">
        <v>38</v>
      </c>
      <c r="I4" s="313"/>
      <c r="J4" s="123"/>
      <c r="K4" s="118" t="s">
        <v>35</v>
      </c>
      <c r="L4" s="98"/>
      <c r="M4" s="205"/>
      <c r="N4" s="205"/>
      <c r="O4" s="155"/>
      <c r="Q4" s="3"/>
      <c r="R4" s="3"/>
    </row>
    <row r="5" spans="2:36" ht="4.3499999999999996" customHeight="1" thickBot="1" x14ac:dyDescent="0.75">
      <c r="B5" s="105"/>
      <c r="C5" s="106"/>
      <c r="D5" s="100"/>
      <c r="E5" s="113"/>
      <c r="F5" s="104"/>
      <c r="G5" s="114"/>
      <c r="H5" s="115"/>
      <c r="I5" s="115"/>
      <c r="J5" s="115"/>
      <c r="K5" s="115"/>
      <c r="L5" s="115"/>
      <c r="M5" s="115"/>
      <c r="N5" s="97"/>
      <c r="O5" s="96"/>
      <c r="Q5" s="3"/>
      <c r="R5" s="3"/>
    </row>
    <row r="6" spans="2:36" ht="15.75" customHeight="1" thickBot="1" x14ac:dyDescent="0.25">
      <c r="B6" s="298" t="s">
        <v>30</v>
      </c>
      <c r="C6" s="299"/>
      <c r="D6" s="299"/>
      <c r="E6" s="95" t="s">
        <v>29</v>
      </c>
      <c r="F6" s="94">
        <f>R6</f>
        <v>36</v>
      </c>
      <c r="G6" s="94">
        <f t="shared" ref="G6:L7" si="0">S6</f>
        <v>37</v>
      </c>
      <c r="H6" s="94">
        <f t="shared" si="0"/>
        <v>38</v>
      </c>
      <c r="I6" s="94">
        <f t="shared" si="0"/>
        <v>39</v>
      </c>
      <c r="J6" s="94">
        <f t="shared" si="0"/>
        <v>40</v>
      </c>
      <c r="K6" s="94">
        <f t="shared" si="0"/>
        <v>41</v>
      </c>
      <c r="L6" s="94">
        <f t="shared" si="0"/>
        <v>42</v>
      </c>
      <c r="M6" s="93" t="s">
        <v>28</v>
      </c>
      <c r="N6" s="237" t="s">
        <v>11</v>
      </c>
      <c r="O6" s="239">
        <v>5</v>
      </c>
      <c r="P6" s="84"/>
      <c r="Q6" s="92" t="s">
        <v>29</v>
      </c>
      <c r="R6" s="134">
        <v>36</v>
      </c>
      <c r="S6" s="135">
        <v>37</v>
      </c>
      <c r="T6" s="135">
        <v>38</v>
      </c>
      <c r="U6" s="135">
        <v>39</v>
      </c>
      <c r="V6" s="135">
        <v>40</v>
      </c>
      <c r="W6" s="135">
        <v>41</v>
      </c>
      <c r="X6" s="136">
        <v>42</v>
      </c>
      <c r="Y6" s="92" t="s">
        <v>28</v>
      </c>
    </row>
    <row r="7" spans="2:36" ht="18" customHeight="1" thickBot="1" x14ac:dyDescent="0.25">
      <c r="B7" s="300" t="s">
        <v>44</v>
      </c>
      <c r="C7" s="301"/>
      <c r="D7" s="301"/>
      <c r="E7" s="91" t="s">
        <v>27</v>
      </c>
      <c r="F7" s="90">
        <f>R7</f>
        <v>30</v>
      </c>
      <c r="G7" s="90">
        <f t="shared" si="0"/>
        <v>30</v>
      </c>
      <c r="H7" s="90">
        <f t="shared" si="0"/>
        <v>30</v>
      </c>
      <c r="I7" s="90">
        <f t="shared" si="0"/>
        <v>30</v>
      </c>
      <c r="J7" s="90">
        <f t="shared" si="0"/>
        <v>30</v>
      </c>
      <c r="K7" s="90">
        <f t="shared" si="0"/>
        <v>30</v>
      </c>
      <c r="L7" s="90">
        <f t="shared" si="0"/>
        <v>0</v>
      </c>
      <c r="M7" s="90">
        <f t="shared" ref="M7" si="1">Y7</f>
        <v>180</v>
      </c>
      <c r="N7" s="238"/>
      <c r="O7" s="240"/>
      <c r="P7" s="89"/>
      <c r="Q7" s="88" t="s">
        <v>27</v>
      </c>
      <c r="R7" s="87">
        <v>30</v>
      </c>
      <c r="S7" s="87">
        <v>30</v>
      </c>
      <c r="T7" s="87">
        <v>30</v>
      </c>
      <c r="U7" s="87">
        <v>30</v>
      </c>
      <c r="V7" s="87">
        <v>30</v>
      </c>
      <c r="W7" s="87">
        <v>30</v>
      </c>
      <c r="X7" s="86">
        <v>0</v>
      </c>
      <c r="Y7" s="85">
        <f>SUM(R7:X7)</f>
        <v>180</v>
      </c>
      <c r="AB7" s="82"/>
      <c r="AC7" s="80"/>
      <c r="AD7" s="80"/>
      <c r="AE7" s="80"/>
      <c r="AF7" s="80"/>
      <c r="AG7" s="80"/>
      <c r="AH7" s="80"/>
      <c r="AI7" s="80"/>
      <c r="AJ7" s="82"/>
    </row>
    <row r="8" spans="2:36" ht="15.75" customHeight="1" thickBot="1" x14ac:dyDescent="0.25">
      <c r="B8" s="300"/>
      <c r="C8" s="301"/>
      <c r="D8" s="301"/>
      <c r="E8" s="304" t="s">
        <v>26</v>
      </c>
      <c r="F8" s="296"/>
      <c r="G8" s="296"/>
      <c r="H8" s="296"/>
      <c r="I8" s="296"/>
      <c r="J8" s="296"/>
      <c r="K8" s="296"/>
      <c r="L8" s="296"/>
      <c r="M8" s="289"/>
      <c r="N8" s="241" t="s">
        <v>25</v>
      </c>
      <c r="O8" s="243" t="s">
        <v>43</v>
      </c>
      <c r="P8" s="84"/>
      <c r="T8" s="83"/>
      <c r="AB8" s="82"/>
      <c r="AC8" s="81"/>
      <c r="AD8" s="81"/>
      <c r="AE8" s="81"/>
      <c r="AF8" s="81"/>
      <c r="AG8" s="81"/>
      <c r="AH8" s="81"/>
      <c r="AI8" s="81"/>
      <c r="AJ8" s="80"/>
    </row>
    <row r="9" spans="2:36" ht="15" customHeight="1" thickBot="1" x14ac:dyDescent="0.25">
      <c r="B9" s="302"/>
      <c r="C9" s="303"/>
      <c r="D9" s="303"/>
      <c r="E9" s="305"/>
      <c r="F9" s="269"/>
      <c r="G9" s="269"/>
      <c r="H9" s="269"/>
      <c r="I9" s="269"/>
      <c r="J9" s="269"/>
      <c r="K9" s="269"/>
      <c r="L9" s="269"/>
      <c r="M9" s="290"/>
      <c r="N9" s="242"/>
      <c r="O9" s="244"/>
      <c r="P9" s="74"/>
      <c r="Q9" s="306" t="s">
        <v>24</v>
      </c>
      <c r="R9" s="307"/>
      <c r="S9" s="79">
        <v>540</v>
      </c>
      <c r="T9" s="3"/>
    </row>
    <row r="10" spans="2:36" s="3" customFormat="1" ht="2.85" customHeight="1" thickBot="1" x14ac:dyDescent="0.25">
      <c r="B10" s="78"/>
      <c r="C10" s="78"/>
      <c r="D10" s="78"/>
      <c r="E10" s="77"/>
      <c r="F10" s="76"/>
      <c r="G10" s="76"/>
      <c r="H10" s="76"/>
      <c r="I10" s="76"/>
      <c r="J10" s="76"/>
      <c r="K10" s="76"/>
      <c r="L10" s="76"/>
      <c r="M10" s="75"/>
      <c r="N10" s="74"/>
      <c r="O10" s="74"/>
      <c r="P10" s="74"/>
      <c r="Q10" s="74"/>
      <c r="R10" s="74"/>
      <c r="S10" s="74"/>
      <c r="X10" s="3">
        <v>42</v>
      </c>
      <c r="AA10" s="73"/>
    </row>
    <row r="11" spans="2:36" ht="22.5" customHeight="1" thickBot="1" x14ac:dyDescent="0.75">
      <c r="B11" s="72" t="s">
        <v>16</v>
      </c>
      <c r="C11" s="292" t="s">
        <v>23</v>
      </c>
      <c r="D11" s="292"/>
      <c r="E11" s="292"/>
      <c r="F11" s="53" t="s">
        <v>6</v>
      </c>
      <c r="G11" s="293" t="s">
        <v>9</v>
      </c>
      <c r="H11" s="293"/>
      <c r="I11" s="293" t="s">
        <v>5</v>
      </c>
      <c r="J11" s="293"/>
      <c r="K11" s="294" t="s">
        <v>8</v>
      </c>
      <c r="L11" s="295"/>
      <c r="M11" s="286" t="s">
        <v>10</v>
      </c>
      <c r="N11" s="287"/>
      <c r="O11" s="288"/>
      <c r="P11" s="18"/>
      <c r="Q11" s="55" t="s">
        <v>16</v>
      </c>
      <c r="R11" s="54" t="s">
        <v>15</v>
      </c>
      <c r="S11" s="178" t="s">
        <v>23</v>
      </c>
      <c r="T11" s="179"/>
      <c r="U11" s="53" t="s">
        <v>6</v>
      </c>
      <c r="V11" s="52" t="s">
        <v>5</v>
      </c>
      <c r="X11" s="51"/>
      <c r="Y11" s="51"/>
    </row>
    <row r="12" spans="2:36" ht="19.7" customHeight="1" thickBot="1" x14ac:dyDescent="0.25">
      <c r="B12" s="50">
        <v>1</v>
      </c>
      <c r="C12" s="180" t="str">
        <f>IF(S12="","",S12)</f>
        <v>سوبله کاگولیت مشکی با ویلیدون</v>
      </c>
      <c r="D12" s="181"/>
      <c r="E12" s="182"/>
      <c r="F12" s="19" t="str">
        <f>IF(C12="","",IF(U12="","",U12))</f>
        <v>متر</v>
      </c>
      <c r="G12" s="183">
        <f>IF(C12="","",$M$7)</f>
        <v>180</v>
      </c>
      <c r="H12" s="183"/>
      <c r="I12" s="173">
        <f>IF(C12="","",AA12)</f>
        <v>19</v>
      </c>
      <c r="J12" s="173"/>
      <c r="K12" s="184"/>
      <c r="L12" s="283"/>
      <c r="M12" s="245" t="s">
        <v>45</v>
      </c>
      <c r="N12" s="246"/>
      <c r="O12" s="247"/>
      <c r="P12" s="49"/>
      <c r="Q12" s="71">
        <v>1</v>
      </c>
      <c r="R12" s="124"/>
      <c r="S12" s="284" t="s">
        <v>46</v>
      </c>
      <c r="T12" s="285"/>
      <c r="U12" s="125" t="s">
        <v>41</v>
      </c>
      <c r="V12" s="126">
        <v>57</v>
      </c>
      <c r="X12" s="22"/>
      <c r="Y12" s="22"/>
      <c r="AA12" s="6">
        <f>($M$7*V12)/$S$9</f>
        <v>19</v>
      </c>
    </row>
    <row r="13" spans="2:36" ht="19.7" customHeight="1" x14ac:dyDescent="0.2">
      <c r="B13" s="46">
        <v>2</v>
      </c>
      <c r="C13" s="170" t="str">
        <f>IF(S13="","",S13)</f>
        <v xml:space="preserve">کفشی کاگولیت مشکی </v>
      </c>
      <c r="D13" s="170"/>
      <c r="E13" s="170"/>
      <c r="F13" s="19" t="str">
        <f>IF(C13="","",IF(U13="","",U13))</f>
        <v>متر</v>
      </c>
      <c r="G13" s="183">
        <f>IF(C13="","",$M$7)</f>
        <v>180</v>
      </c>
      <c r="H13" s="183"/>
      <c r="I13" s="173">
        <f>IF(C13="","",AA13)</f>
        <v>0.8</v>
      </c>
      <c r="J13" s="173"/>
      <c r="K13" s="188"/>
      <c r="L13" s="291"/>
      <c r="M13" s="248"/>
      <c r="N13" s="246"/>
      <c r="O13" s="247"/>
      <c r="P13" s="45"/>
      <c r="Q13" s="70">
        <v>2</v>
      </c>
      <c r="R13" s="127"/>
      <c r="S13" s="266" t="s">
        <v>47</v>
      </c>
      <c r="T13" s="267"/>
      <c r="U13" s="125" t="s">
        <v>41</v>
      </c>
      <c r="V13" s="129">
        <v>2.4</v>
      </c>
      <c r="X13" s="22"/>
      <c r="Y13" s="22"/>
      <c r="AA13" s="6">
        <f t="shared" ref="AA13:AA15" si="2">($M$7*V13)/$S$9</f>
        <v>0.8</v>
      </c>
    </row>
    <row r="14" spans="2:36" ht="19.7" customHeight="1" x14ac:dyDescent="0.2">
      <c r="B14" s="46">
        <v>3</v>
      </c>
      <c r="C14" s="170" t="str">
        <f>IF(S14="","",S14)</f>
        <v xml:space="preserve">آستر فرهنگ مشکی </v>
      </c>
      <c r="D14" s="170"/>
      <c r="E14" s="170"/>
      <c r="F14" s="19" t="str">
        <f>IF(C14="","",IF(U14="","",U14))</f>
        <v>متر</v>
      </c>
      <c r="G14" s="183">
        <f>IF(C14="","",$M$7)</f>
        <v>180</v>
      </c>
      <c r="H14" s="183"/>
      <c r="I14" s="173">
        <f>IF(C14="","",AA14)</f>
        <v>7</v>
      </c>
      <c r="J14" s="173"/>
      <c r="K14" s="174"/>
      <c r="L14" s="175"/>
      <c r="M14" s="248"/>
      <c r="N14" s="246"/>
      <c r="O14" s="247"/>
      <c r="P14" s="11"/>
      <c r="Q14" s="70">
        <v>3</v>
      </c>
      <c r="R14" s="127"/>
      <c r="S14" s="266" t="s">
        <v>48</v>
      </c>
      <c r="T14" s="267"/>
      <c r="U14" s="128" t="s">
        <v>41</v>
      </c>
      <c r="V14" s="130">
        <v>21</v>
      </c>
      <c r="X14" s="22"/>
      <c r="Y14" s="22"/>
      <c r="AA14" s="6">
        <f t="shared" si="2"/>
        <v>7</v>
      </c>
    </row>
    <row r="15" spans="2:36" ht="19.7" customHeight="1" thickBot="1" x14ac:dyDescent="0.25">
      <c r="B15" s="69">
        <v>4</v>
      </c>
      <c r="C15" s="275" t="str">
        <f>IF(S15="","",S15)</f>
        <v>آستر کاگولیت مشکی 401</v>
      </c>
      <c r="D15" s="275"/>
      <c r="E15" s="275"/>
      <c r="F15" s="68" t="str">
        <f>IF(C15="","",IF(U15="","",U15))</f>
        <v>متر</v>
      </c>
      <c r="G15" s="276">
        <f>IF(C15="","",$M$7)</f>
        <v>180</v>
      </c>
      <c r="H15" s="276"/>
      <c r="I15" s="277">
        <f>IF(C15="","",AA15)</f>
        <v>7</v>
      </c>
      <c r="J15" s="277"/>
      <c r="K15" s="278"/>
      <c r="L15" s="279"/>
      <c r="M15" s="248"/>
      <c r="N15" s="246"/>
      <c r="O15" s="247"/>
      <c r="P15" s="45"/>
      <c r="Q15" s="67">
        <v>4</v>
      </c>
      <c r="R15" s="131"/>
      <c r="S15" s="273" t="s">
        <v>49</v>
      </c>
      <c r="T15" s="274"/>
      <c r="U15" s="132" t="s">
        <v>41</v>
      </c>
      <c r="V15" s="133">
        <v>21</v>
      </c>
      <c r="X15" s="22"/>
      <c r="Y15" s="22"/>
      <c r="AA15" s="6">
        <f t="shared" si="2"/>
        <v>7</v>
      </c>
      <c r="AD15" s="63"/>
    </row>
    <row r="16" spans="2:36" ht="17.100000000000001" customHeight="1" x14ac:dyDescent="0.2">
      <c r="B16" s="192" t="s">
        <v>13</v>
      </c>
      <c r="C16" s="193"/>
      <c r="D16" s="194"/>
      <c r="E16" s="195" t="s">
        <v>3</v>
      </c>
      <c r="F16" s="196"/>
      <c r="G16" s="197"/>
      <c r="H16" s="137" t="s">
        <v>2</v>
      </c>
      <c r="I16" s="138"/>
      <c r="J16" s="139"/>
      <c r="K16" s="140" t="s">
        <v>1</v>
      </c>
      <c r="L16" s="141"/>
      <c r="M16" s="141"/>
      <c r="N16" s="142"/>
      <c r="O16" s="66" t="s">
        <v>0</v>
      </c>
      <c r="P16" s="45"/>
      <c r="Q16" s="65"/>
      <c r="R16" s="37"/>
      <c r="S16" s="36"/>
      <c r="T16" s="36"/>
      <c r="U16" s="35"/>
      <c r="V16" s="34"/>
      <c r="X16" s="22"/>
      <c r="Y16" s="22"/>
      <c r="AA16" s="64"/>
      <c r="AD16" s="63"/>
    </row>
    <row r="17" spans="2:30" ht="33.75" customHeight="1" thickBot="1" x14ac:dyDescent="0.25">
      <c r="B17" s="143"/>
      <c r="C17" s="144"/>
      <c r="D17" s="145"/>
      <c r="E17" s="146"/>
      <c r="F17" s="147"/>
      <c r="G17" s="148"/>
      <c r="H17" s="149"/>
      <c r="I17" s="150"/>
      <c r="J17" s="151"/>
      <c r="K17" s="152"/>
      <c r="L17" s="144"/>
      <c r="M17" s="144"/>
      <c r="N17" s="145"/>
      <c r="O17" s="4"/>
      <c r="P17" s="45"/>
      <c r="Q17" s="65"/>
      <c r="R17" s="37"/>
      <c r="S17" s="36"/>
      <c r="T17" s="36"/>
      <c r="U17" s="35"/>
      <c r="V17" s="34"/>
      <c r="X17" s="22"/>
      <c r="Y17" s="22"/>
      <c r="AA17" s="64"/>
      <c r="AD17" s="63"/>
    </row>
    <row r="18" spans="2:30" s="32" customFormat="1" ht="11.25" customHeight="1" thickBot="1" x14ac:dyDescent="0.25">
      <c r="B18" s="249"/>
      <c r="C18" s="249"/>
      <c r="D18" s="249"/>
      <c r="E18" s="249"/>
      <c r="F18" s="249"/>
      <c r="G18" s="249"/>
      <c r="H18" s="249"/>
      <c r="I18" s="249"/>
      <c r="J18" s="249"/>
      <c r="K18" s="249"/>
      <c r="L18" s="249"/>
      <c r="M18" s="249"/>
      <c r="N18" s="249"/>
      <c r="O18" s="249"/>
      <c r="P18" s="39"/>
      <c r="Q18" s="38"/>
      <c r="R18" s="37"/>
      <c r="S18" s="36"/>
      <c r="T18" s="36"/>
      <c r="U18" s="35"/>
      <c r="V18" s="34"/>
      <c r="X18" s="22"/>
      <c r="Y18" s="22"/>
      <c r="AA18" s="33"/>
    </row>
    <row r="19" spans="2:30" s="32" customFormat="1" ht="11.25" customHeight="1" thickBot="1" x14ac:dyDescent="0.25">
      <c r="B19" s="41"/>
      <c r="C19" s="41"/>
      <c r="D19" s="41"/>
      <c r="E19" s="41"/>
      <c r="F19" s="41"/>
      <c r="G19" s="41"/>
      <c r="H19" s="41"/>
      <c r="I19" s="41"/>
      <c r="J19" s="41"/>
      <c r="K19" s="41"/>
      <c r="L19" s="41"/>
      <c r="M19" s="41"/>
      <c r="N19" s="41"/>
      <c r="O19" s="41"/>
      <c r="P19" s="39"/>
      <c r="Q19" s="38"/>
      <c r="R19" s="37"/>
      <c r="S19" s="36"/>
      <c r="T19" s="36"/>
      <c r="U19" s="35"/>
      <c r="V19" s="34"/>
      <c r="X19" s="22"/>
      <c r="Y19" s="22"/>
      <c r="AA19" s="33"/>
    </row>
    <row r="20" spans="2:30" s="32" customFormat="1" ht="21.75" customHeight="1" thickBot="1" x14ac:dyDescent="0.75">
      <c r="B20" s="234" t="s">
        <v>12</v>
      </c>
      <c r="C20" s="235"/>
      <c r="D20" s="227" t="str">
        <f>$B$7</f>
        <v>501/1</v>
      </c>
      <c r="E20" s="236"/>
      <c r="F20" s="107"/>
      <c r="G20" s="235" t="s">
        <v>11</v>
      </c>
      <c r="H20" s="235"/>
      <c r="I20" s="235"/>
      <c r="J20" s="227">
        <f>$O$6</f>
        <v>5</v>
      </c>
      <c r="K20" s="227"/>
      <c r="L20" s="227"/>
      <c r="M20" s="228" t="s">
        <v>10</v>
      </c>
      <c r="N20" s="229"/>
      <c r="O20" s="230"/>
      <c r="P20" s="39"/>
      <c r="Q20" s="38"/>
      <c r="R20" s="37"/>
      <c r="S20" s="36"/>
      <c r="T20" s="36"/>
      <c r="U20" s="35"/>
      <c r="V20" s="34"/>
      <c r="X20" s="22"/>
      <c r="Y20" s="22"/>
      <c r="AA20" s="33"/>
    </row>
    <row r="21" spans="2:30" s="32" customFormat="1" ht="20.85" customHeight="1" thickBot="1" x14ac:dyDescent="0.25">
      <c r="B21" s="207" t="s">
        <v>7</v>
      </c>
      <c r="C21" s="208"/>
      <c r="D21" s="208"/>
      <c r="E21" s="257"/>
      <c r="F21" s="31" t="s">
        <v>6</v>
      </c>
      <c r="G21" s="258" t="s">
        <v>9</v>
      </c>
      <c r="H21" s="259"/>
      <c r="I21" s="260" t="s">
        <v>5</v>
      </c>
      <c r="J21" s="261"/>
      <c r="K21" s="262" t="s">
        <v>8</v>
      </c>
      <c r="L21" s="263"/>
      <c r="M21" s="153"/>
      <c r="N21" s="154"/>
      <c r="O21" s="155"/>
      <c r="P21" s="109"/>
      <c r="Q21" s="159" t="s">
        <v>50</v>
      </c>
      <c r="R21" s="160"/>
      <c r="S21" s="160"/>
      <c r="T21" s="161"/>
      <c r="U21" s="30" t="s">
        <v>6</v>
      </c>
      <c r="V21" s="29" t="s">
        <v>5</v>
      </c>
      <c r="X21" s="22"/>
      <c r="Y21" s="22"/>
      <c r="AA21" s="33"/>
    </row>
    <row r="22" spans="2:30" s="32" customFormat="1" ht="19.5" customHeight="1" thickBot="1" x14ac:dyDescent="0.25">
      <c r="B22" s="28">
        <v>1</v>
      </c>
      <c r="C22" s="162" t="str">
        <f>IF(S22="","",S22)</f>
        <v xml:space="preserve">کفشی کاگولیت نقره ای </v>
      </c>
      <c r="D22" s="163"/>
      <c r="E22" s="163"/>
      <c r="F22" s="27" t="str">
        <f>IF(C22="","",IF(U22="","",U22))</f>
        <v>متر</v>
      </c>
      <c r="G22" s="164">
        <f>IF(C22="","",$M$7)</f>
        <v>180</v>
      </c>
      <c r="H22" s="164"/>
      <c r="I22" s="165">
        <f>IF(C22="","",AA22)</f>
        <v>2</v>
      </c>
      <c r="J22" s="165"/>
      <c r="K22" s="166"/>
      <c r="L22" s="167"/>
      <c r="M22" s="153"/>
      <c r="N22" s="154"/>
      <c r="O22" s="155"/>
      <c r="P22" s="11"/>
      <c r="Q22" s="26">
        <v>1</v>
      </c>
      <c r="R22" s="25"/>
      <c r="S22" s="168" t="s">
        <v>51</v>
      </c>
      <c r="T22" s="168"/>
      <c r="U22" s="24" t="s">
        <v>41</v>
      </c>
      <c r="V22" s="23">
        <v>6</v>
      </c>
      <c r="X22" s="22"/>
      <c r="Y22" s="22"/>
      <c r="AA22" s="6">
        <f>($M$7*V22)/$S$9</f>
        <v>2</v>
      </c>
    </row>
    <row r="23" spans="2:30" s="32" customFormat="1" ht="19.5" customHeight="1" x14ac:dyDescent="0.2">
      <c r="B23" s="21">
        <v>2</v>
      </c>
      <c r="C23" s="169" t="str">
        <f>IF(S23="","",S23)</f>
        <v xml:space="preserve">قدک 6 میل پنجه جلو </v>
      </c>
      <c r="D23" s="170"/>
      <c r="E23" s="170"/>
      <c r="F23" s="19" t="str">
        <f>IF(C23="","",IF(U23="","",U23))</f>
        <v>یارد</v>
      </c>
      <c r="G23" s="171">
        <f>IF(C23="","",$M$7)</f>
        <v>180</v>
      </c>
      <c r="H23" s="172"/>
      <c r="I23" s="173">
        <f>IF(C23="","",AA23)</f>
        <v>3.5</v>
      </c>
      <c r="J23" s="173"/>
      <c r="K23" s="174"/>
      <c r="L23" s="175"/>
      <c r="M23" s="153"/>
      <c r="N23" s="154"/>
      <c r="O23" s="155"/>
      <c r="P23" s="109"/>
      <c r="Q23" s="17">
        <v>2</v>
      </c>
      <c r="R23" s="16"/>
      <c r="S23" s="168" t="s">
        <v>52</v>
      </c>
      <c r="T23" s="168"/>
      <c r="U23" s="15" t="s">
        <v>54</v>
      </c>
      <c r="V23" s="14">
        <v>10.5</v>
      </c>
      <c r="X23" s="22"/>
      <c r="Y23" s="22"/>
      <c r="AA23" s="6">
        <f t="shared" ref="AA23:AA25" si="3">($M$7*V23)/$S$9</f>
        <v>3.5</v>
      </c>
    </row>
    <row r="24" spans="2:30" s="32" customFormat="1" ht="19.5" customHeight="1" x14ac:dyDescent="0.2">
      <c r="B24" s="20">
        <v>3</v>
      </c>
      <c r="C24" s="169" t="str">
        <f>IF(S24="","",S24)</f>
        <v xml:space="preserve">ابر دو سانت </v>
      </c>
      <c r="D24" s="170"/>
      <c r="E24" s="170"/>
      <c r="F24" s="19" t="str">
        <f>IF(C24="","",IF(U24="","",U24))</f>
        <v xml:space="preserve">متر </v>
      </c>
      <c r="G24" s="171">
        <f>IF(C24="","",$M$7)</f>
        <v>180</v>
      </c>
      <c r="H24" s="172"/>
      <c r="I24" s="173">
        <f>IF(C24="","",AA24)</f>
        <v>2.6666666666666665</v>
      </c>
      <c r="J24" s="173"/>
      <c r="K24" s="174"/>
      <c r="L24" s="175"/>
      <c r="M24" s="153"/>
      <c r="N24" s="154"/>
      <c r="O24" s="155"/>
      <c r="P24" s="108"/>
      <c r="Q24" s="17">
        <v>3</v>
      </c>
      <c r="R24" s="16"/>
      <c r="S24" s="280" t="s">
        <v>53</v>
      </c>
      <c r="T24" s="280"/>
      <c r="U24" s="15" t="s">
        <v>55</v>
      </c>
      <c r="V24" s="14">
        <v>8</v>
      </c>
      <c r="X24" s="22"/>
      <c r="Y24" s="22"/>
      <c r="AA24" s="6">
        <f t="shared" si="3"/>
        <v>2.6666666666666665</v>
      </c>
    </row>
    <row r="25" spans="2:30" s="32" customFormat="1" ht="19.5" customHeight="1" thickBot="1" x14ac:dyDescent="0.25">
      <c r="B25" s="13">
        <v>4</v>
      </c>
      <c r="C25" s="281" t="str">
        <f>IF(S25="","",S25)</f>
        <v/>
      </c>
      <c r="D25" s="282"/>
      <c r="E25" s="282"/>
      <c r="F25" s="12" t="str">
        <f>IF(C25="","",IF(U25="","",U25))</f>
        <v/>
      </c>
      <c r="G25" s="176" t="str">
        <f>IF(C25="","",$M$7)</f>
        <v/>
      </c>
      <c r="H25" s="177"/>
      <c r="I25" s="211" t="str">
        <f>IF(C25="","",AA25)</f>
        <v/>
      </c>
      <c r="J25" s="211"/>
      <c r="K25" s="212"/>
      <c r="L25" s="213"/>
      <c r="M25" s="156"/>
      <c r="N25" s="157"/>
      <c r="O25" s="158"/>
      <c r="P25" s="11"/>
      <c r="Q25" s="10">
        <v>4</v>
      </c>
      <c r="R25" s="9"/>
      <c r="S25" s="214"/>
      <c r="T25" s="214"/>
      <c r="U25" s="8"/>
      <c r="V25" s="7"/>
      <c r="X25" s="22"/>
      <c r="Y25" s="22"/>
      <c r="AA25" s="6">
        <f t="shared" si="3"/>
        <v>0</v>
      </c>
    </row>
    <row r="26" spans="2:30" s="32" customFormat="1" ht="16.350000000000001" customHeight="1" x14ac:dyDescent="0.2">
      <c r="B26" s="192" t="s">
        <v>4</v>
      </c>
      <c r="C26" s="193"/>
      <c r="D26" s="194"/>
      <c r="E26" s="195" t="s">
        <v>3</v>
      </c>
      <c r="F26" s="196"/>
      <c r="G26" s="197"/>
      <c r="H26" s="137" t="s">
        <v>2</v>
      </c>
      <c r="I26" s="138"/>
      <c r="J26" s="139"/>
      <c r="K26" s="140" t="s">
        <v>1</v>
      </c>
      <c r="L26" s="141"/>
      <c r="M26" s="141"/>
      <c r="N26" s="142"/>
      <c r="O26" s="66" t="s">
        <v>0</v>
      </c>
      <c r="P26" s="3"/>
      <c r="Q26" s="1"/>
      <c r="R26" s="1"/>
      <c r="S26" s="1"/>
      <c r="T26" s="1"/>
      <c r="U26" s="1"/>
      <c r="V26" s="1"/>
      <c r="X26" s="22"/>
      <c r="Y26" s="22"/>
      <c r="AA26" s="33"/>
    </row>
    <row r="27" spans="2:30" s="32" customFormat="1" ht="33.6" customHeight="1" thickBot="1" x14ac:dyDescent="0.25">
      <c r="B27" s="143"/>
      <c r="C27" s="144"/>
      <c r="D27" s="145"/>
      <c r="E27" s="146"/>
      <c r="F27" s="147"/>
      <c r="G27" s="148"/>
      <c r="H27" s="149"/>
      <c r="I27" s="150"/>
      <c r="J27" s="151"/>
      <c r="K27" s="152"/>
      <c r="L27" s="144"/>
      <c r="M27" s="144"/>
      <c r="N27" s="145"/>
      <c r="O27" s="4"/>
      <c r="P27" s="3"/>
      <c r="Q27" s="1"/>
      <c r="R27" s="1"/>
      <c r="S27" s="1"/>
      <c r="T27" s="1"/>
      <c r="U27" s="1"/>
      <c r="V27" s="1"/>
      <c r="X27" s="22"/>
      <c r="Y27" s="22"/>
      <c r="AA27" s="33"/>
    </row>
    <row r="28" spans="2:30" s="32" customFormat="1" ht="11.25" customHeight="1" thickBot="1" x14ac:dyDescent="0.25">
      <c r="B28" s="210"/>
      <c r="C28" s="210"/>
      <c r="D28" s="210"/>
      <c r="E28" s="210"/>
      <c r="F28" s="210"/>
      <c r="G28" s="210"/>
      <c r="H28" s="210"/>
      <c r="I28" s="210"/>
      <c r="J28" s="210"/>
      <c r="K28" s="210"/>
      <c r="L28" s="210"/>
      <c r="M28" s="210"/>
      <c r="N28" s="210"/>
      <c r="O28" s="210"/>
      <c r="P28" s="39"/>
      <c r="Q28" s="38"/>
      <c r="R28" s="37"/>
      <c r="S28" s="36"/>
      <c r="T28" s="36"/>
      <c r="U28" s="35"/>
      <c r="V28" s="34"/>
      <c r="X28" s="22"/>
      <c r="Y28" s="22"/>
      <c r="AA28" s="33"/>
    </row>
    <row r="29" spans="2:30" s="32" customFormat="1" ht="11.25" customHeight="1" thickBot="1" x14ac:dyDescent="0.25">
      <c r="B29" s="41"/>
      <c r="C29" s="41"/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39"/>
      <c r="Q29" s="38"/>
      <c r="R29" s="37"/>
      <c r="S29" s="36"/>
      <c r="T29" s="36"/>
      <c r="U29" s="35"/>
      <c r="V29" s="34"/>
      <c r="X29" s="22"/>
      <c r="Y29" s="22"/>
      <c r="AA29" s="33"/>
    </row>
    <row r="30" spans="2:30" s="32" customFormat="1" ht="14.1" customHeight="1" x14ac:dyDescent="0.2">
      <c r="B30" s="264" t="s">
        <v>29</v>
      </c>
      <c r="C30" s="265"/>
      <c r="D30" s="94">
        <f>F6</f>
        <v>36</v>
      </c>
      <c r="E30" s="94">
        <f t="shared" ref="E30:J30" si="4">G6</f>
        <v>37</v>
      </c>
      <c r="F30" s="94">
        <f t="shared" si="4"/>
        <v>38</v>
      </c>
      <c r="G30" s="94">
        <f t="shared" si="4"/>
        <v>39</v>
      </c>
      <c r="H30" s="94">
        <f t="shared" si="4"/>
        <v>40</v>
      </c>
      <c r="I30" s="94">
        <f t="shared" si="4"/>
        <v>41</v>
      </c>
      <c r="J30" s="94">
        <f t="shared" si="4"/>
        <v>42</v>
      </c>
      <c r="K30" s="265" t="s">
        <v>28</v>
      </c>
      <c r="L30" s="270"/>
      <c r="M30" s="229" t="s">
        <v>10</v>
      </c>
      <c r="N30" s="229"/>
      <c r="O30" s="230"/>
      <c r="P30" s="39"/>
      <c r="Q30" s="38"/>
      <c r="R30" s="37"/>
      <c r="S30" s="36"/>
      <c r="T30" s="36"/>
      <c r="U30" s="35"/>
      <c r="V30" s="34"/>
      <c r="X30" s="22"/>
      <c r="Y30" s="22"/>
      <c r="AA30" s="33"/>
    </row>
    <row r="31" spans="2:30" s="32" customFormat="1" ht="14.1" customHeight="1" thickBot="1" x14ac:dyDescent="0.25">
      <c r="B31" s="268" t="s">
        <v>27</v>
      </c>
      <c r="C31" s="269"/>
      <c r="D31" s="111">
        <f>F7</f>
        <v>30</v>
      </c>
      <c r="E31" s="111">
        <f t="shared" ref="E31:J31" si="5">G7</f>
        <v>30</v>
      </c>
      <c r="F31" s="111">
        <f t="shared" si="5"/>
        <v>30</v>
      </c>
      <c r="G31" s="111">
        <f t="shared" si="5"/>
        <v>30</v>
      </c>
      <c r="H31" s="111">
        <f t="shared" si="5"/>
        <v>30</v>
      </c>
      <c r="I31" s="111">
        <f t="shared" si="5"/>
        <v>30</v>
      </c>
      <c r="J31" s="111">
        <f t="shared" si="5"/>
        <v>0</v>
      </c>
      <c r="K31" s="271">
        <f>J31+I31+H31+G31+F31+E31+D31</f>
        <v>180</v>
      </c>
      <c r="L31" s="272"/>
      <c r="M31" s="255"/>
      <c r="N31" s="255"/>
      <c r="O31" s="256"/>
      <c r="P31" s="39"/>
      <c r="Q31" s="38"/>
      <c r="R31" s="37"/>
      <c r="S31" s="36"/>
      <c r="T31" s="36"/>
      <c r="U31" s="35"/>
      <c r="V31" s="34"/>
      <c r="X31" s="22"/>
      <c r="Y31" s="22"/>
      <c r="AA31" s="33"/>
    </row>
    <row r="32" spans="2:30" s="32" customFormat="1" ht="21.75" customHeight="1" thickBot="1" x14ac:dyDescent="0.75">
      <c r="B32" s="250" t="s">
        <v>12</v>
      </c>
      <c r="C32" s="251"/>
      <c r="D32" s="252" t="str">
        <f>$B$7</f>
        <v>501/1</v>
      </c>
      <c r="E32" s="253"/>
      <c r="F32" s="110"/>
      <c r="G32" s="251" t="s">
        <v>11</v>
      </c>
      <c r="H32" s="251"/>
      <c r="I32" s="251"/>
      <c r="J32" s="252">
        <f>$O$6</f>
        <v>5</v>
      </c>
      <c r="K32" s="252"/>
      <c r="L32" s="252"/>
      <c r="M32" s="254"/>
      <c r="N32" s="255"/>
      <c r="O32" s="256"/>
      <c r="P32" s="39"/>
      <c r="Q32" s="38"/>
      <c r="R32" s="37"/>
      <c r="S32" s="36"/>
      <c r="T32" s="36"/>
      <c r="U32" s="35"/>
      <c r="V32" s="34"/>
      <c r="X32" s="22"/>
      <c r="Y32" s="22"/>
      <c r="AA32" s="33"/>
    </row>
    <row r="33" spans="2:27" ht="22.5" customHeight="1" thickBot="1" x14ac:dyDescent="0.25">
      <c r="B33" s="57" t="s">
        <v>16</v>
      </c>
      <c r="C33" s="215" t="s">
        <v>22</v>
      </c>
      <c r="D33" s="215"/>
      <c r="E33" s="215"/>
      <c r="F33" s="56" t="s">
        <v>6</v>
      </c>
      <c r="G33" s="201" t="s">
        <v>9</v>
      </c>
      <c r="H33" s="201"/>
      <c r="I33" s="201" t="s">
        <v>5</v>
      </c>
      <c r="J33" s="201"/>
      <c r="K33" s="202" t="s">
        <v>8</v>
      </c>
      <c r="L33" s="203"/>
      <c r="M33" s="221"/>
      <c r="N33" s="222"/>
      <c r="O33" s="223"/>
      <c r="P33" s="18"/>
      <c r="Q33" s="55" t="s">
        <v>16</v>
      </c>
      <c r="R33" s="54" t="s">
        <v>15</v>
      </c>
      <c r="S33" s="178" t="s">
        <v>56</v>
      </c>
      <c r="T33" s="179"/>
      <c r="U33" s="53" t="s">
        <v>6</v>
      </c>
      <c r="V33" s="52" t="s">
        <v>5</v>
      </c>
      <c r="X33" s="51"/>
      <c r="Y33" s="51"/>
    </row>
    <row r="34" spans="2:27" ht="19.7" customHeight="1" x14ac:dyDescent="0.2">
      <c r="B34" s="50">
        <v>1</v>
      </c>
      <c r="C34" s="216" t="str">
        <f>IF(S34="","",S34)</f>
        <v xml:space="preserve">واشر منگنه نیکل چینی </v>
      </c>
      <c r="D34" s="217"/>
      <c r="E34" s="218"/>
      <c r="F34" s="19" t="str">
        <f>IF(C34="","",IF(U34="","",U34))</f>
        <v>عدد</v>
      </c>
      <c r="G34" s="183">
        <f>IF(C34="","",$M$7)</f>
        <v>180</v>
      </c>
      <c r="H34" s="183"/>
      <c r="I34" s="173">
        <f>IF(C34="","",AA34)</f>
        <v>2160</v>
      </c>
      <c r="J34" s="173"/>
      <c r="K34" s="184"/>
      <c r="L34" s="185"/>
      <c r="M34" s="221"/>
      <c r="N34" s="222"/>
      <c r="O34" s="223"/>
      <c r="P34" s="49"/>
      <c r="Q34" s="26">
        <v>1</v>
      </c>
      <c r="R34" s="48"/>
      <c r="S34" s="219" t="s">
        <v>58</v>
      </c>
      <c r="T34" s="220"/>
      <c r="U34" s="24" t="s">
        <v>42</v>
      </c>
      <c r="V34" s="47">
        <v>6480</v>
      </c>
      <c r="X34" s="22"/>
      <c r="Y34" s="22"/>
      <c r="AA34" s="6">
        <f>($M$7*V34)/$S$9</f>
        <v>2160</v>
      </c>
    </row>
    <row r="35" spans="2:27" ht="19.7" customHeight="1" thickBot="1" x14ac:dyDescent="0.25">
      <c r="B35" s="46">
        <v>2</v>
      </c>
      <c r="C35" s="170" t="str">
        <f>IF(S35="","",S35)</f>
        <v xml:space="preserve">منگنه مشکی چینی </v>
      </c>
      <c r="D35" s="170"/>
      <c r="E35" s="170"/>
      <c r="F35" s="19" t="str">
        <f>IF(C35="","",IF(U35="","",U35))</f>
        <v xml:space="preserve">عدد </v>
      </c>
      <c r="G35" s="183">
        <f>IF(C35="","",$M$7)</f>
        <v>180</v>
      </c>
      <c r="H35" s="183"/>
      <c r="I35" s="173">
        <f>IF(C35="","",AA35)</f>
        <v>2160</v>
      </c>
      <c r="J35" s="173"/>
      <c r="K35" s="188"/>
      <c r="L35" s="189"/>
      <c r="M35" s="224"/>
      <c r="N35" s="225"/>
      <c r="O35" s="226"/>
      <c r="P35" s="45"/>
      <c r="Q35" s="10">
        <v>2</v>
      </c>
      <c r="R35" s="44"/>
      <c r="S35" s="190" t="s">
        <v>59</v>
      </c>
      <c r="T35" s="191"/>
      <c r="U35" s="43" t="s">
        <v>57</v>
      </c>
      <c r="V35" s="42">
        <v>6480</v>
      </c>
      <c r="X35" s="22"/>
      <c r="Y35" s="22"/>
      <c r="AA35" s="6">
        <f>($M$7*V35)/$S$9</f>
        <v>2160</v>
      </c>
    </row>
    <row r="36" spans="2:27" s="32" customFormat="1" ht="17.100000000000001" customHeight="1" x14ac:dyDescent="0.2">
      <c r="B36" s="192" t="s">
        <v>13</v>
      </c>
      <c r="C36" s="193"/>
      <c r="D36" s="194"/>
      <c r="E36" s="195" t="s">
        <v>3</v>
      </c>
      <c r="F36" s="196"/>
      <c r="G36" s="197"/>
      <c r="H36" s="137" t="s">
        <v>2</v>
      </c>
      <c r="I36" s="138"/>
      <c r="J36" s="139"/>
      <c r="K36" s="140" t="s">
        <v>1</v>
      </c>
      <c r="L36" s="141"/>
      <c r="M36" s="198"/>
      <c r="N36" s="199"/>
      <c r="O36" s="5" t="s">
        <v>0</v>
      </c>
      <c r="P36" s="39"/>
      <c r="Q36" s="38"/>
      <c r="R36" s="37"/>
      <c r="S36" s="36"/>
      <c r="T36" s="36"/>
      <c r="U36" s="35"/>
      <c r="V36" s="34"/>
      <c r="X36" s="22"/>
      <c r="Y36" s="22"/>
      <c r="AA36" s="33"/>
    </row>
    <row r="37" spans="2:27" s="32" customFormat="1" ht="33.950000000000003" customHeight="1" thickBot="1" x14ac:dyDescent="0.25">
      <c r="B37" s="143"/>
      <c r="C37" s="144"/>
      <c r="D37" s="145"/>
      <c r="E37" s="146"/>
      <c r="F37" s="147"/>
      <c r="G37" s="148"/>
      <c r="H37" s="149"/>
      <c r="I37" s="150"/>
      <c r="J37" s="151"/>
      <c r="K37" s="152"/>
      <c r="L37" s="144"/>
      <c r="M37" s="144"/>
      <c r="N37" s="145"/>
      <c r="O37" s="4"/>
      <c r="P37" s="39"/>
      <c r="Q37" s="38"/>
      <c r="R37" s="37"/>
      <c r="S37" s="36"/>
      <c r="T37" s="36"/>
      <c r="U37" s="35"/>
      <c r="V37" s="34"/>
      <c r="X37" s="22"/>
      <c r="Y37" s="22"/>
      <c r="AA37" s="33"/>
    </row>
    <row r="38" spans="2:27" s="32" customFormat="1" ht="17.100000000000001" customHeight="1" thickBot="1" x14ac:dyDescent="0.25">
      <c r="B38" s="178" t="s">
        <v>21</v>
      </c>
      <c r="C38" s="231"/>
      <c r="D38" s="62" t="s">
        <v>20</v>
      </c>
      <c r="E38" s="61" t="s">
        <v>19</v>
      </c>
      <c r="F38" s="61"/>
      <c r="G38" s="61" t="s">
        <v>18</v>
      </c>
      <c r="H38" s="60"/>
      <c r="I38" s="232" t="s">
        <v>17</v>
      </c>
      <c r="J38" s="232"/>
      <c r="K38" s="233"/>
      <c r="L38" s="233"/>
      <c r="M38" s="233"/>
      <c r="N38" s="59"/>
      <c r="O38" s="58"/>
      <c r="P38" s="39"/>
      <c r="Q38" s="38"/>
      <c r="R38" s="37"/>
      <c r="S38" s="36"/>
      <c r="T38" s="36"/>
      <c r="U38" s="35"/>
      <c r="V38" s="34"/>
      <c r="X38" s="22"/>
      <c r="Y38" s="22"/>
      <c r="AA38" s="33"/>
    </row>
    <row r="39" spans="2:27" s="32" customFormat="1" ht="11.25" customHeight="1" thickBot="1" x14ac:dyDescent="0.25">
      <c r="B39" s="210"/>
      <c r="C39" s="210"/>
      <c r="D39" s="210"/>
      <c r="E39" s="210"/>
      <c r="F39" s="210"/>
      <c r="G39" s="210"/>
      <c r="H39" s="210"/>
      <c r="I39" s="210"/>
      <c r="J39" s="210"/>
      <c r="K39" s="210"/>
      <c r="L39" s="210"/>
      <c r="M39" s="210"/>
      <c r="N39" s="210"/>
      <c r="O39" s="210"/>
      <c r="P39" s="39"/>
      <c r="Q39" s="38"/>
      <c r="R39" s="37"/>
      <c r="S39" s="36"/>
      <c r="T39" s="36"/>
      <c r="U39" s="35"/>
      <c r="V39" s="34"/>
      <c r="X39" s="22"/>
      <c r="Y39" s="22"/>
      <c r="AA39" s="33"/>
    </row>
    <row r="40" spans="2:27" s="32" customFormat="1" ht="11.25" customHeight="1" thickBot="1" x14ac:dyDescent="0.25">
      <c r="B40" s="41"/>
      <c r="C40" s="41"/>
      <c r="D40" s="41"/>
      <c r="E40" s="41"/>
      <c r="F40" s="41"/>
      <c r="G40" s="41"/>
      <c r="H40" s="41"/>
      <c r="I40" s="41"/>
      <c r="J40" s="41"/>
      <c r="K40" s="41"/>
      <c r="L40" s="41"/>
      <c r="M40" s="41"/>
      <c r="N40" s="41"/>
      <c r="O40" s="41"/>
      <c r="P40" s="39"/>
      <c r="Q40" s="38"/>
      <c r="R40" s="37"/>
      <c r="S40" s="36"/>
      <c r="T40" s="36"/>
      <c r="U40" s="35"/>
      <c r="V40" s="34"/>
      <c r="X40" s="22"/>
      <c r="Y40" s="22"/>
      <c r="AA40" s="33"/>
    </row>
    <row r="41" spans="2:27" s="32" customFormat="1" ht="21" customHeight="1" thickBot="1" x14ac:dyDescent="0.75">
      <c r="B41" s="234" t="s">
        <v>12</v>
      </c>
      <c r="C41" s="235"/>
      <c r="D41" s="227" t="str">
        <f>$B$7</f>
        <v>501/1</v>
      </c>
      <c r="E41" s="236"/>
      <c r="F41" s="40"/>
      <c r="G41" s="235" t="s">
        <v>11</v>
      </c>
      <c r="H41" s="235"/>
      <c r="I41" s="235"/>
      <c r="J41" s="227">
        <f>$O$6</f>
        <v>5</v>
      </c>
      <c r="K41" s="227"/>
      <c r="L41" s="227"/>
      <c r="M41" s="228" t="s">
        <v>10</v>
      </c>
      <c r="N41" s="229"/>
      <c r="O41" s="230"/>
      <c r="P41" s="39"/>
      <c r="Q41" s="38"/>
      <c r="R41" s="37"/>
      <c r="S41" s="36"/>
      <c r="T41" s="36"/>
      <c r="U41" s="35"/>
      <c r="V41" s="34"/>
      <c r="X41" s="22"/>
      <c r="Y41" s="22"/>
      <c r="AA41" s="33"/>
    </row>
    <row r="42" spans="2:27" ht="22.5" customHeight="1" thickBot="1" x14ac:dyDescent="0.25">
      <c r="B42" s="57" t="s">
        <v>16</v>
      </c>
      <c r="C42" s="200" t="s">
        <v>14</v>
      </c>
      <c r="D42" s="200"/>
      <c r="E42" s="200"/>
      <c r="F42" s="56" t="s">
        <v>6</v>
      </c>
      <c r="G42" s="201" t="s">
        <v>9</v>
      </c>
      <c r="H42" s="201"/>
      <c r="I42" s="201" t="s">
        <v>5</v>
      </c>
      <c r="J42" s="201"/>
      <c r="K42" s="202" t="s">
        <v>8</v>
      </c>
      <c r="L42" s="203"/>
      <c r="M42" s="204"/>
      <c r="N42" s="205"/>
      <c r="O42" s="206"/>
      <c r="P42" s="18"/>
      <c r="Q42" s="55" t="s">
        <v>16</v>
      </c>
      <c r="R42" s="54" t="s">
        <v>15</v>
      </c>
      <c r="S42" s="178" t="s">
        <v>14</v>
      </c>
      <c r="T42" s="179"/>
      <c r="U42" s="53" t="s">
        <v>6</v>
      </c>
      <c r="V42" s="52" t="s">
        <v>5</v>
      </c>
      <c r="X42" s="51"/>
      <c r="Y42" s="51"/>
    </row>
    <row r="43" spans="2:27" ht="19.7" customHeight="1" x14ac:dyDescent="0.2">
      <c r="B43" s="50">
        <v>1</v>
      </c>
      <c r="C43" s="180" t="str">
        <f>IF(S43="","",S43)</f>
        <v/>
      </c>
      <c r="D43" s="181"/>
      <c r="E43" s="182"/>
      <c r="F43" s="19" t="str">
        <f>IF(C43="","",IF(U43="","",U43))</f>
        <v/>
      </c>
      <c r="G43" s="183" t="str">
        <f>IF(C43="","",$M$7)</f>
        <v/>
      </c>
      <c r="H43" s="183"/>
      <c r="I43" s="173" t="str">
        <f>IF(C43="","",AA43)</f>
        <v/>
      </c>
      <c r="J43" s="173"/>
      <c r="K43" s="184"/>
      <c r="L43" s="185"/>
      <c r="M43" s="204"/>
      <c r="N43" s="205"/>
      <c r="O43" s="206"/>
      <c r="P43" s="49"/>
      <c r="Q43" s="26">
        <v>1</v>
      </c>
      <c r="R43" s="48"/>
      <c r="S43" s="186"/>
      <c r="T43" s="187"/>
      <c r="U43" s="24"/>
      <c r="V43" s="47"/>
      <c r="X43" s="22"/>
      <c r="Y43" s="22"/>
      <c r="AA43" s="6">
        <f>($M$7*V43)/$S$9</f>
        <v>0</v>
      </c>
    </row>
    <row r="44" spans="2:27" ht="19.7" customHeight="1" thickBot="1" x14ac:dyDescent="0.25">
      <c r="B44" s="46">
        <v>2</v>
      </c>
      <c r="C44" s="170" t="str">
        <f>IF(S44="","",S44)</f>
        <v/>
      </c>
      <c r="D44" s="170"/>
      <c r="E44" s="170"/>
      <c r="F44" s="19" t="str">
        <f>IF(C44="","",IF(U44="","",U44))</f>
        <v/>
      </c>
      <c r="G44" s="183" t="str">
        <f>IF(C44="","",$M$7)</f>
        <v/>
      </c>
      <c r="H44" s="183"/>
      <c r="I44" s="173" t="str">
        <f>IF(C44="","",AA44)</f>
        <v/>
      </c>
      <c r="J44" s="173"/>
      <c r="K44" s="188"/>
      <c r="L44" s="189"/>
      <c r="M44" s="207"/>
      <c r="N44" s="208"/>
      <c r="O44" s="209"/>
      <c r="P44" s="45"/>
      <c r="Q44" s="10">
        <v>2</v>
      </c>
      <c r="R44" s="44"/>
      <c r="S44" s="190"/>
      <c r="T44" s="191"/>
      <c r="U44" s="43"/>
      <c r="V44" s="42"/>
      <c r="X44" s="22"/>
      <c r="Y44" s="22"/>
      <c r="AA44" s="6">
        <f>($M$7*V44)/$S$9</f>
        <v>0</v>
      </c>
    </row>
    <row r="45" spans="2:27" s="32" customFormat="1" ht="17.100000000000001" customHeight="1" x14ac:dyDescent="0.2">
      <c r="B45" s="192" t="s">
        <v>13</v>
      </c>
      <c r="C45" s="193"/>
      <c r="D45" s="194"/>
      <c r="E45" s="195" t="s">
        <v>3</v>
      </c>
      <c r="F45" s="196"/>
      <c r="G45" s="197"/>
      <c r="H45" s="137" t="s">
        <v>2</v>
      </c>
      <c r="I45" s="138"/>
      <c r="J45" s="139"/>
      <c r="K45" s="140" t="s">
        <v>1</v>
      </c>
      <c r="L45" s="141"/>
      <c r="M45" s="198"/>
      <c r="N45" s="199"/>
      <c r="O45" s="5" t="s">
        <v>0</v>
      </c>
      <c r="P45" s="39"/>
      <c r="Q45" s="38"/>
      <c r="R45" s="37"/>
      <c r="S45" s="36"/>
      <c r="T45" s="36"/>
      <c r="U45" s="35"/>
      <c r="V45" s="34"/>
      <c r="X45" s="22"/>
      <c r="Y45" s="22"/>
      <c r="AA45" s="33"/>
    </row>
    <row r="46" spans="2:27" s="32" customFormat="1" ht="33.950000000000003" customHeight="1" thickBot="1" x14ac:dyDescent="0.25">
      <c r="B46" s="143"/>
      <c r="C46" s="144"/>
      <c r="D46" s="145"/>
      <c r="E46" s="146"/>
      <c r="F46" s="147"/>
      <c r="G46" s="148"/>
      <c r="H46" s="149"/>
      <c r="I46" s="150"/>
      <c r="J46" s="151"/>
      <c r="K46" s="152"/>
      <c r="L46" s="144"/>
      <c r="M46" s="144"/>
      <c r="N46" s="145"/>
      <c r="O46" s="4"/>
      <c r="P46" s="39"/>
      <c r="Q46" s="38"/>
      <c r="R46" s="37"/>
      <c r="S46" s="36"/>
      <c r="T46" s="36"/>
      <c r="U46" s="35"/>
      <c r="V46" s="34"/>
      <c r="X46" s="22"/>
      <c r="Y46" s="22"/>
      <c r="AA46" s="33"/>
    </row>
  </sheetData>
  <sheetProtection algorithmName="SHA-512" hashValue="ql32GN87qIPPlMhPk868BorcvdxHYfJS1eQKFMUpigLV6JZcGcfY8UAv00abm6Ob/GROQ+y4IomzZ1df3DfDzw==" saltValue="YkoEsdUDRtQdOTqDxYNfFA==" spinCount="100000" sheet="1" scenarios="1" formatCells="0"/>
  <mergeCells count="172">
    <mergeCell ref="P1:Q1"/>
    <mergeCell ref="B6:D6"/>
    <mergeCell ref="B7:D9"/>
    <mergeCell ref="E8:E9"/>
    <mergeCell ref="F8:F9"/>
    <mergeCell ref="G8:G9"/>
    <mergeCell ref="H8:H9"/>
    <mergeCell ref="Q9:R9"/>
    <mergeCell ref="B2:C2"/>
    <mergeCell ref="B3:C3"/>
    <mergeCell ref="B4:C4"/>
    <mergeCell ref="H2:I2"/>
    <mergeCell ref="H3:I3"/>
    <mergeCell ref="H4:I4"/>
    <mergeCell ref="M3:N4"/>
    <mergeCell ref="O3:O4"/>
    <mergeCell ref="N1:N2"/>
    <mergeCell ref="B1:C1"/>
    <mergeCell ref="D1:E1"/>
    <mergeCell ref="F1:L1"/>
    <mergeCell ref="S11:T11"/>
    <mergeCell ref="C12:E12"/>
    <mergeCell ref="G12:H12"/>
    <mergeCell ref="I12:J12"/>
    <mergeCell ref="K12:L12"/>
    <mergeCell ref="S12:T12"/>
    <mergeCell ref="M11:O11"/>
    <mergeCell ref="M8:M9"/>
    <mergeCell ref="B20:C20"/>
    <mergeCell ref="D20:E20"/>
    <mergeCell ref="G20:I20"/>
    <mergeCell ref="J20:L20"/>
    <mergeCell ref="G13:H13"/>
    <mergeCell ref="I13:J13"/>
    <mergeCell ref="K13:L13"/>
    <mergeCell ref="C11:E11"/>
    <mergeCell ref="G11:H11"/>
    <mergeCell ref="I11:J11"/>
    <mergeCell ref="K11:L11"/>
    <mergeCell ref="I8:I9"/>
    <mergeCell ref="J8:J9"/>
    <mergeCell ref="K8:K9"/>
    <mergeCell ref="L8:L9"/>
    <mergeCell ref="E16:G16"/>
    <mergeCell ref="B30:C30"/>
    <mergeCell ref="S13:T13"/>
    <mergeCell ref="B31:C31"/>
    <mergeCell ref="M30:O31"/>
    <mergeCell ref="K30:L30"/>
    <mergeCell ref="K31:L31"/>
    <mergeCell ref="S15:T15"/>
    <mergeCell ref="C14:E14"/>
    <mergeCell ref="G14:H14"/>
    <mergeCell ref="I14:J14"/>
    <mergeCell ref="K14:L14"/>
    <mergeCell ref="S14:T14"/>
    <mergeCell ref="C15:E15"/>
    <mergeCell ref="G15:H15"/>
    <mergeCell ref="K16:N16"/>
    <mergeCell ref="I15:J15"/>
    <mergeCell ref="K15:L15"/>
    <mergeCell ref="C13:E13"/>
    <mergeCell ref="H16:J16"/>
    <mergeCell ref="G24:H24"/>
    <mergeCell ref="I24:J24"/>
    <mergeCell ref="K24:L24"/>
    <mergeCell ref="S24:T24"/>
    <mergeCell ref="C25:E25"/>
    <mergeCell ref="K33:L33"/>
    <mergeCell ref="S33:T33"/>
    <mergeCell ref="N6:N7"/>
    <mergeCell ref="O6:O7"/>
    <mergeCell ref="N8:N9"/>
    <mergeCell ref="O8:O9"/>
    <mergeCell ref="M12:O15"/>
    <mergeCell ref="B18:O18"/>
    <mergeCell ref="B16:D16"/>
    <mergeCell ref="B17:D17"/>
    <mergeCell ref="E17:G17"/>
    <mergeCell ref="H17:J17"/>
    <mergeCell ref="K17:N17"/>
    <mergeCell ref="B32:C32"/>
    <mergeCell ref="D32:E32"/>
    <mergeCell ref="G32:I32"/>
    <mergeCell ref="J32:L32"/>
    <mergeCell ref="M32:O32"/>
    <mergeCell ref="M20:O20"/>
    <mergeCell ref="B21:E21"/>
    <mergeCell ref="G21:H21"/>
    <mergeCell ref="I21:J21"/>
    <mergeCell ref="K21:L21"/>
    <mergeCell ref="C24:E24"/>
    <mergeCell ref="B37:D37"/>
    <mergeCell ref="E37:G37"/>
    <mergeCell ref="H37:J37"/>
    <mergeCell ref="K37:N37"/>
    <mergeCell ref="J41:L41"/>
    <mergeCell ref="M41:O41"/>
    <mergeCell ref="B39:O39"/>
    <mergeCell ref="B38:C38"/>
    <mergeCell ref="I38:J38"/>
    <mergeCell ref="K38:M38"/>
    <mergeCell ref="B41:C41"/>
    <mergeCell ref="D41:E41"/>
    <mergeCell ref="G41:I41"/>
    <mergeCell ref="B36:D36"/>
    <mergeCell ref="B28:O28"/>
    <mergeCell ref="I25:J25"/>
    <mergeCell ref="K25:L25"/>
    <mergeCell ref="S25:T25"/>
    <mergeCell ref="B26:D26"/>
    <mergeCell ref="E26:G26"/>
    <mergeCell ref="E36:G36"/>
    <mergeCell ref="H36:J36"/>
    <mergeCell ref="K36:N36"/>
    <mergeCell ref="C33:E33"/>
    <mergeCell ref="S35:T35"/>
    <mergeCell ref="C34:E34"/>
    <mergeCell ref="G34:H34"/>
    <mergeCell ref="I34:J34"/>
    <mergeCell ref="K34:L34"/>
    <mergeCell ref="S34:T34"/>
    <mergeCell ref="C35:E35"/>
    <mergeCell ref="G35:H35"/>
    <mergeCell ref="I35:J35"/>
    <mergeCell ref="K35:L35"/>
    <mergeCell ref="M33:O35"/>
    <mergeCell ref="G33:H33"/>
    <mergeCell ref="I33:J33"/>
    <mergeCell ref="H46:J46"/>
    <mergeCell ref="K46:N46"/>
    <mergeCell ref="S42:T42"/>
    <mergeCell ref="C43:E43"/>
    <mergeCell ref="G43:H43"/>
    <mergeCell ref="I43:J43"/>
    <mergeCell ref="K43:L43"/>
    <mergeCell ref="S43:T43"/>
    <mergeCell ref="K44:L44"/>
    <mergeCell ref="S44:T44"/>
    <mergeCell ref="B45:D45"/>
    <mergeCell ref="E45:G45"/>
    <mergeCell ref="H45:J45"/>
    <mergeCell ref="K45:N45"/>
    <mergeCell ref="B46:D46"/>
    <mergeCell ref="E46:G46"/>
    <mergeCell ref="C42:E42"/>
    <mergeCell ref="G42:H42"/>
    <mergeCell ref="I42:J42"/>
    <mergeCell ref="K42:L42"/>
    <mergeCell ref="M42:O44"/>
    <mergeCell ref="C44:E44"/>
    <mergeCell ref="G44:H44"/>
    <mergeCell ref="I44:J44"/>
    <mergeCell ref="H26:J26"/>
    <mergeCell ref="K26:N26"/>
    <mergeCell ref="B27:D27"/>
    <mergeCell ref="E27:G27"/>
    <mergeCell ref="H27:J27"/>
    <mergeCell ref="K27:N27"/>
    <mergeCell ref="M21:O25"/>
    <mergeCell ref="Q21:T21"/>
    <mergeCell ref="C22:E22"/>
    <mergeCell ref="G22:H22"/>
    <mergeCell ref="I22:J22"/>
    <mergeCell ref="K22:L22"/>
    <mergeCell ref="S22:T22"/>
    <mergeCell ref="C23:E23"/>
    <mergeCell ref="G23:H23"/>
    <mergeCell ref="I23:J23"/>
    <mergeCell ref="K23:L23"/>
    <mergeCell ref="S23:T23"/>
    <mergeCell ref="G25:H25"/>
  </mergeCells>
  <dataValidations count="12">
    <dataValidation type="custom" allowBlank="1" showInputMessage="1" showErrorMessage="1" sqref="AD43">
      <formula1>COUNTIF($AD$12:$AD$46,AD59)&lt;2</formula1>
    </dataValidation>
    <dataValidation type="custom" allowBlank="1" showInputMessage="1" showErrorMessage="1" sqref="AD34">
      <formula1>COUNTIF($AD$12:$AD$46,AD51)&lt;2</formula1>
    </dataValidation>
    <dataValidation type="custom" allowBlank="1" showInputMessage="1" showErrorMessage="1" sqref="AD35:AD41 AD13:AD32 AD44:AD46">
      <formula1>COUNTIF($AD$12:$AD$46,#REF!)&lt;2</formula1>
    </dataValidation>
    <dataValidation type="custom" allowBlank="1" showInputMessage="1" showErrorMessage="1" sqref="AD12">
      <formula1>COUNTIF($AD$12:$AD$46,#REF!)&lt;2</formula1>
    </dataValidation>
    <dataValidation type="custom" allowBlank="1" showInputMessage="1" showErrorMessage="1" sqref="AD1048043:AD1048520">
      <formula1>COUNTIF(AD:AD,#REF!)=1</formula1>
    </dataValidation>
    <dataValidation type="custom" allowBlank="1" showInputMessage="1" showErrorMessage="1" sqref="AD1048521:AD1048576">
      <formula1>COUNTIF(AD:AD,AD424)=1</formula1>
    </dataValidation>
    <dataValidation type="custom" allowBlank="1" showInputMessage="1" showErrorMessage="1" sqref="AD42">
      <formula1>COUNTIF(AD:AD,AD58)=1</formula1>
    </dataValidation>
    <dataValidation type="custom" allowBlank="1" showInputMessage="1" showErrorMessage="1" sqref="AD33">
      <formula1>COUNTIF(AD:AD,AD50)=1</formula1>
    </dataValidation>
    <dataValidation type="custom" allowBlank="1" showInputMessage="1" showErrorMessage="1" sqref="AD7:AD11">
      <formula1>COUNTIF(AD:AD,#REF!)=1</formula1>
    </dataValidation>
    <dataValidation type="custom" allowBlank="1" showInputMessage="1" showErrorMessage="1" sqref="AD47:AD1048042">
      <formula1>COUNTIF(AD:AD,AD57)=1</formula1>
    </dataValidation>
    <dataValidation type="custom" allowBlank="1" showInputMessage="1" showErrorMessage="1" sqref="AD1:AD5">
      <formula1>COUNTIF(AD:AD,AD13)=1</formula1>
    </dataValidation>
    <dataValidation type="custom" allowBlank="1" showInputMessage="1" showErrorMessage="1" sqref="AD6">
      <formula1>COUNTIF(AD:AD,#REF!)=1</formula1>
    </dataValidation>
  </dataValidations>
  <pageMargins left="6.25E-2" right="4.1666666666666664E-2" top="0.1388888888888889" bottom="0.11458333333333333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فایل خالی (2)</vt:lpstr>
      <vt:lpstr>'فایل خالی (2)'!Print_Area</vt:lpstr>
      <vt:lpstr>'فایل خالی (2)'!print1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AMIN</dc:creator>
  <cp:lastModifiedBy>AshkanHossini</cp:lastModifiedBy>
  <cp:lastPrinted>2021-02-03T10:30:57Z</cp:lastPrinted>
  <dcterms:created xsi:type="dcterms:W3CDTF">2018-11-04T09:48:07Z</dcterms:created>
  <dcterms:modified xsi:type="dcterms:W3CDTF">2021-02-03T10:30:59Z</dcterms:modified>
</cp:coreProperties>
</file>