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CI\64mb\"/>
    </mc:Choice>
  </mc:AlternateContent>
  <xr:revisionPtr revIDLastSave="0" documentId="13_ncr:1_{E77F536F-B995-4F72-B736-7A5B58AA901B}" xr6:coauthVersionLast="47" xr6:coauthVersionMax="47" xr10:uidLastSave="{00000000-0000-0000-0000-000000000000}"/>
  <bookViews>
    <workbookView xWindow="-120" yWindow="-120" windowWidth="29040" windowHeight="15840" tabRatio="566" xr2:uid="{00000000-000D-0000-FFFF-FFFF00000000}"/>
  </bookViews>
  <sheets>
    <sheet name="64-10sresults-2.3.1" sheetId="1" r:id="rId1"/>
    <sheet name="64-20sresults-2.3.1" sheetId="2" r:id="rId2"/>
    <sheet name="64-30sresults-2.3.1" sheetId="3" r:id="rId3"/>
    <sheet name="64-40sresults-2.3.1" sheetId="4" r:id="rId4"/>
    <sheet name="64-50sresults-2.3.1" sheetId="5" r:id="rId5"/>
    <sheet name="64-60sresults-2.3.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V18" i="6" l="1"/>
  <c r="V19" i="6"/>
  <c r="V20" i="6"/>
  <c r="V21" i="6"/>
  <c r="V22" i="6"/>
  <c r="V23" i="6"/>
  <c r="V24" i="6"/>
  <c r="V25" i="6"/>
  <c r="V26" i="6"/>
  <c r="V17" i="6"/>
  <c r="V18" i="5"/>
  <c r="V19" i="5"/>
  <c r="V20" i="5"/>
  <c r="V21" i="5"/>
  <c r="V22" i="5"/>
  <c r="V23" i="5"/>
  <c r="V24" i="5"/>
  <c r="V25" i="5"/>
  <c r="V26" i="5"/>
  <c r="V17" i="5"/>
  <c r="V18" i="4"/>
  <c r="V19" i="4"/>
  <c r="V20" i="4"/>
  <c r="V21" i="4"/>
  <c r="V22" i="4"/>
  <c r="V23" i="4"/>
  <c r="V24" i="4"/>
  <c r="V25" i="4"/>
  <c r="V26" i="4"/>
  <c r="V17" i="4"/>
  <c r="V18" i="3"/>
  <c r="V19" i="3"/>
  <c r="V20" i="3"/>
  <c r="V21" i="3"/>
  <c r="V22" i="3"/>
  <c r="V23" i="3"/>
  <c r="V24" i="3"/>
  <c r="V25" i="3"/>
  <c r="V26" i="3"/>
  <c r="V17" i="3"/>
  <c r="V18" i="2"/>
  <c r="V19" i="2"/>
  <c r="V20" i="2"/>
  <c r="V21" i="2"/>
  <c r="V22" i="2"/>
  <c r="V23" i="2"/>
  <c r="V24" i="2"/>
  <c r="V25" i="2"/>
  <c r="V26" i="2"/>
  <c r="V17" i="2"/>
  <c r="V18" i="1"/>
  <c r="V19" i="1"/>
  <c r="V20" i="1"/>
  <c r="V21" i="1"/>
  <c r="V22" i="1"/>
  <c r="V23" i="1"/>
  <c r="V24" i="1"/>
  <c r="V25" i="1"/>
  <c r="V26" i="1"/>
  <c r="V17" i="1"/>
  <c r="V4" i="6"/>
  <c r="V5" i="6"/>
  <c r="V6" i="6"/>
  <c r="V7" i="6"/>
  <c r="V8" i="6"/>
  <c r="V9" i="6"/>
  <c r="V10" i="6"/>
  <c r="V11" i="6"/>
  <c r="V12" i="6"/>
  <c r="V3" i="6"/>
  <c r="V4" i="5"/>
  <c r="V5" i="5"/>
  <c r="V6" i="5"/>
  <c r="V7" i="5"/>
  <c r="V8" i="5"/>
  <c r="V9" i="5"/>
  <c r="V10" i="5"/>
  <c r="V11" i="5"/>
  <c r="V12" i="5"/>
  <c r="V3" i="5"/>
  <c r="V4" i="4"/>
  <c r="V5" i="4"/>
  <c r="V6" i="4"/>
  <c r="V7" i="4"/>
  <c r="V8" i="4"/>
  <c r="V9" i="4"/>
  <c r="V10" i="4"/>
  <c r="V11" i="4"/>
  <c r="V12" i="4"/>
  <c r="V3" i="4"/>
  <c r="V4" i="2"/>
  <c r="V5" i="2"/>
  <c r="V6" i="2"/>
  <c r="V7" i="2"/>
  <c r="V8" i="2"/>
  <c r="V9" i="2"/>
  <c r="V10" i="2"/>
  <c r="V11" i="2"/>
  <c r="V12" i="2"/>
  <c r="V3" i="2"/>
  <c r="V4" i="1"/>
  <c r="V5" i="1"/>
  <c r="V6" i="1"/>
  <c r="V7" i="1"/>
  <c r="V8" i="1"/>
  <c r="V9" i="1"/>
  <c r="V10" i="1"/>
  <c r="V11" i="1"/>
  <c r="V12" i="1"/>
  <c r="V3" i="1"/>
  <c r="G3" i="1"/>
  <c r="V4" i="3"/>
  <c r="V5" i="3"/>
  <c r="V6" i="3"/>
  <c r="V7" i="3"/>
  <c r="V8" i="3"/>
  <c r="V9" i="3"/>
  <c r="V10" i="3"/>
  <c r="V11" i="3"/>
  <c r="V12" i="3"/>
  <c r="V3" i="3"/>
  <c r="M14" i="6"/>
  <c r="L14" i="6"/>
  <c r="K14" i="6"/>
  <c r="J14" i="6"/>
  <c r="I14" i="6"/>
  <c r="H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N14" i="6" s="1"/>
  <c r="G3" i="6"/>
  <c r="G14" i="6" s="1"/>
  <c r="N14" i="5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G13" i="5" s="1"/>
  <c r="N4" i="5"/>
  <c r="N13" i="5" s="1"/>
  <c r="G4" i="5"/>
  <c r="N3" i="5"/>
  <c r="G3" i="5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N13" i="4" s="1"/>
  <c r="G5" i="4"/>
  <c r="N4" i="4"/>
  <c r="G4" i="4"/>
  <c r="N3" i="4"/>
  <c r="N14" i="4" s="1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N13" i="3" s="1"/>
  <c r="G8" i="3"/>
  <c r="N7" i="3"/>
  <c r="G7" i="3"/>
  <c r="N6" i="3"/>
  <c r="G6" i="3"/>
  <c r="N5" i="3"/>
  <c r="G5" i="3"/>
  <c r="N4" i="3"/>
  <c r="N14" i="3" s="1"/>
  <c r="G4" i="3"/>
  <c r="G14" i="3" s="1"/>
  <c r="N3" i="3"/>
  <c r="G3" i="3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G12" i="2"/>
  <c r="N11" i="2"/>
  <c r="G11" i="2"/>
  <c r="N10" i="2"/>
  <c r="G10" i="2"/>
  <c r="N9" i="2"/>
  <c r="G9" i="2"/>
  <c r="N8" i="2"/>
  <c r="G8" i="2"/>
  <c r="N7" i="2"/>
  <c r="G7" i="2"/>
  <c r="N6" i="2"/>
  <c r="G6" i="2"/>
  <c r="N5" i="2"/>
  <c r="G5" i="2"/>
  <c r="N4" i="2"/>
  <c r="G4" i="2"/>
  <c r="N3" i="2"/>
  <c r="N14" i="2" s="1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N14" i="1" s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G13" i="1" s="1"/>
  <c r="N4" i="1"/>
  <c r="N13" i="1" s="1"/>
  <c r="G4" i="1"/>
  <c r="G14" i="1" s="1"/>
  <c r="N3" i="1"/>
  <c r="G13" i="2" l="1"/>
  <c r="G14" i="4"/>
  <c r="G13" i="6"/>
  <c r="G14" i="5"/>
  <c r="G13" i="3"/>
  <c r="N13" i="2"/>
  <c r="N13" i="6"/>
</calcChain>
</file>

<file path=xl/sharedStrings.xml><?xml version="1.0" encoding="utf-8"?>
<sst xmlns="http://schemas.openxmlformats.org/spreadsheetml/2006/main" count="214" uniqueCount="19">
  <si>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</si>
  <si>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</si>
  <si>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</si>
  <si>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</si>
  <si>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</si>
  <si>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</si>
  <si>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</si>
  <si>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</si>
  <si>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</si>
  <si>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</si>
  <si>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</si>
  <si>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</si>
  <si>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5min</t>
  </si>
  <si>
    <t>Mean</t>
  </si>
  <si>
    <t>STD</t>
  </si>
  <si>
    <t>Max. Latency</t>
  </si>
  <si>
    <t>6min</t>
  </si>
  <si>
    <t>10..8</t>
  </si>
  <si>
    <t>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</si>
</sst>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Normal="100" workbookViewId="0">
      <selection activeCell="C30" sqref="C30:H30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3.8</v>
      </c>
      <c r="C3" s="1">
        <v>106.6</v>
      </c>
      <c r="D3" s="1">
        <v>3</v>
      </c>
      <c r="E3" s="1">
        <v>11</v>
      </c>
      <c r="F3" s="1">
        <v>67.900000000000006</v>
      </c>
      <c r="G3" s="2">
        <f>AVERAGE(B3:F3)</f>
        <v>38.46</v>
      </c>
      <c r="H3" s="1">
        <v>1</v>
      </c>
      <c r="I3">
        <v>1162</v>
      </c>
      <c r="J3">
        <v>31986</v>
      </c>
      <c r="K3">
        <v>942</v>
      </c>
      <c r="L3">
        <v>3321</v>
      </c>
      <c r="M3" s="1">
        <v>20422</v>
      </c>
      <c r="N3" s="3">
        <f>SUM(I3:M3)/5</f>
        <v>11566.6</v>
      </c>
      <c r="O3" s="3" t="s">
        <v>12</v>
      </c>
      <c r="P3" s="1">
        <v>1</v>
      </c>
      <c r="Q3">
        <v>257.12</v>
      </c>
      <c r="R3">
        <v>7.92</v>
      </c>
      <c r="S3">
        <v>335.36</v>
      </c>
      <c r="T3">
        <v>88.8</v>
      </c>
      <c r="U3">
        <v>13.05</v>
      </c>
      <c r="V3">
        <f>AVERAGE(Q3,U3)</f>
        <v>135.08500000000001</v>
      </c>
    </row>
    <row r="4" spans="1:22" ht="15" x14ac:dyDescent="0.25">
      <c r="A4" s="1">
        <v>2</v>
      </c>
      <c r="B4" s="1">
        <v>18.3</v>
      </c>
      <c r="C4">
        <v>29.3</v>
      </c>
      <c r="D4">
        <v>9.5</v>
      </c>
      <c r="E4" s="1">
        <v>20</v>
      </c>
      <c r="F4" s="1">
        <v>59.5</v>
      </c>
      <c r="G4" s="2">
        <f t="shared" ref="G4:G12" si="0">AVERAGE(B4:F4)</f>
        <v>27.32</v>
      </c>
      <c r="H4" s="1">
        <v>2</v>
      </c>
      <c r="I4" s="1">
        <v>5490</v>
      </c>
      <c r="J4" s="1">
        <v>8792</v>
      </c>
      <c r="K4" s="1">
        <v>2962</v>
      </c>
      <c r="L4" s="1">
        <v>6006</v>
      </c>
      <c r="M4" s="1">
        <v>17931</v>
      </c>
      <c r="N4" s="3">
        <f>SUM(I4:M4)/5</f>
        <v>8236.2000000000007</v>
      </c>
      <c r="O4" s="3"/>
      <c r="P4" s="1">
        <v>2</v>
      </c>
      <c r="Q4">
        <v>69.069999999999993</v>
      </c>
      <c r="R4">
        <v>47.59</v>
      </c>
      <c r="S4">
        <v>110.51</v>
      </c>
      <c r="T4">
        <v>46.12</v>
      </c>
      <c r="U4">
        <v>14.12</v>
      </c>
      <c r="V4">
        <f t="shared" ref="V4:V12" si="1">AVERAGE(Q4,U4)</f>
        <v>41.594999999999999</v>
      </c>
    </row>
    <row r="5" spans="1:22" ht="15" x14ac:dyDescent="0.25">
      <c r="A5" s="1">
        <v>3</v>
      </c>
      <c r="B5" s="1">
        <v>3.8</v>
      </c>
      <c r="C5" s="1">
        <v>78.8</v>
      </c>
      <c r="D5" s="1">
        <v>2.2999999999999998</v>
      </c>
      <c r="E5" s="1">
        <v>10.7</v>
      </c>
      <c r="F5" s="1">
        <v>50.4</v>
      </c>
      <c r="G5" s="2">
        <f t="shared" si="0"/>
        <v>29.2</v>
      </c>
      <c r="H5" s="1">
        <v>3</v>
      </c>
      <c r="I5" s="1">
        <v>1292</v>
      </c>
      <c r="J5" s="4">
        <v>24046</v>
      </c>
      <c r="K5" s="1">
        <v>772</v>
      </c>
      <c r="L5" s="1">
        <v>3754</v>
      </c>
      <c r="M5" s="1">
        <v>15117</v>
      </c>
      <c r="N5" s="3">
        <f>SUM(I5:M5)/5</f>
        <v>8996.2000000000007</v>
      </c>
      <c r="O5" s="3"/>
      <c r="P5" s="1">
        <v>3</v>
      </c>
      <c r="Q5">
        <v>52.04</v>
      </c>
      <c r="R5">
        <v>31.82</v>
      </c>
      <c r="S5">
        <v>98.68</v>
      </c>
      <c r="T5">
        <v>48.12</v>
      </c>
      <c r="U5">
        <v>15.13</v>
      </c>
      <c r="V5">
        <f t="shared" si="1"/>
        <v>33.585000000000001</v>
      </c>
    </row>
    <row r="6" spans="1:22" ht="15" x14ac:dyDescent="0.25">
      <c r="A6" s="1">
        <v>4</v>
      </c>
      <c r="B6" s="1">
        <v>4.5999999999999996</v>
      </c>
      <c r="C6" s="1">
        <v>49.3</v>
      </c>
      <c r="D6" s="1">
        <v>15.9</v>
      </c>
      <c r="E6" s="1">
        <v>7.9</v>
      </c>
      <c r="F6" s="1">
        <v>80.2</v>
      </c>
      <c r="G6" s="2">
        <f t="shared" si="0"/>
        <v>31.580000000000002</v>
      </c>
      <c r="H6" s="1">
        <v>4</v>
      </c>
      <c r="I6" s="1">
        <v>1402</v>
      </c>
      <c r="J6" s="1">
        <v>14808</v>
      </c>
      <c r="K6" s="1">
        <v>4903</v>
      </c>
      <c r="L6" s="1">
        <v>2460</v>
      </c>
      <c r="M6" s="1">
        <v>24066</v>
      </c>
      <c r="N6" s="3">
        <f t="shared" ref="N6:N12" si="2">SUM(I6,J6,K6,L6,M6)/5</f>
        <v>9527.7999999999993</v>
      </c>
      <c r="O6" s="3"/>
      <c r="P6" s="1">
        <v>4</v>
      </c>
      <c r="Q6">
        <v>262.41000000000003</v>
      </c>
      <c r="R6">
        <v>10.86</v>
      </c>
      <c r="S6">
        <v>432.76</v>
      </c>
      <c r="T6">
        <v>90.86</v>
      </c>
      <c r="U6">
        <v>18.059999999999999</v>
      </c>
      <c r="V6">
        <f t="shared" si="1"/>
        <v>140.23500000000001</v>
      </c>
    </row>
    <row r="7" spans="1:22" ht="15" x14ac:dyDescent="0.25">
      <c r="A7" s="1">
        <v>5</v>
      </c>
      <c r="B7" s="1">
        <v>5.3</v>
      </c>
      <c r="C7" s="1">
        <v>29</v>
      </c>
      <c r="D7" s="1">
        <v>15</v>
      </c>
      <c r="E7" s="1">
        <v>11.7</v>
      </c>
      <c r="F7" s="1">
        <v>71.7</v>
      </c>
      <c r="G7" s="2">
        <f t="shared" si="0"/>
        <v>26.54</v>
      </c>
      <c r="H7" s="1">
        <v>5</v>
      </c>
      <c r="I7" s="1">
        <v>1582</v>
      </c>
      <c r="J7" s="1">
        <v>8693</v>
      </c>
      <c r="K7" s="1">
        <v>4487</v>
      </c>
      <c r="L7" s="1">
        <v>3793</v>
      </c>
      <c r="M7" s="1">
        <v>23205</v>
      </c>
      <c r="N7" s="3">
        <f t="shared" si="2"/>
        <v>8352</v>
      </c>
      <c r="O7" s="3"/>
      <c r="P7" s="1">
        <v>5</v>
      </c>
      <c r="Q7">
        <v>216.33</v>
      </c>
      <c r="R7">
        <v>18.489999999999998</v>
      </c>
      <c r="S7">
        <v>59.94</v>
      </c>
      <c r="T7">
        <v>123.96</v>
      </c>
      <c r="U7">
        <v>10.91</v>
      </c>
      <c r="V7">
        <f t="shared" si="1"/>
        <v>113.62</v>
      </c>
    </row>
    <row r="8" spans="1:22" ht="15" x14ac:dyDescent="0.25">
      <c r="A8" s="1">
        <v>6</v>
      </c>
      <c r="B8" s="1">
        <v>7.9</v>
      </c>
      <c r="C8" s="1">
        <v>45.3</v>
      </c>
      <c r="D8" s="1">
        <v>10.7</v>
      </c>
      <c r="E8" s="1">
        <v>14.5</v>
      </c>
      <c r="F8" s="1">
        <v>76.099999999999994</v>
      </c>
      <c r="G8" s="3">
        <f t="shared" si="0"/>
        <v>30.9</v>
      </c>
      <c r="H8" s="1">
        <v>6</v>
      </c>
      <c r="I8" s="1">
        <v>2493</v>
      </c>
      <c r="J8" s="1">
        <v>13595</v>
      </c>
      <c r="K8" s="1">
        <v>3342</v>
      </c>
      <c r="L8" s="1">
        <v>4435</v>
      </c>
      <c r="M8" s="1">
        <v>22825</v>
      </c>
      <c r="N8" s="3">
        <f t="shared" si="2"/>
        <v>9338</v>
      </c>
      <c r="O8" s="3"/>
      <c r="P8" s="1">
        <v>6</v>
      </c>
      <c r="Q8">
        <v>187.2</v>
      </c>
      <c r="R8">
        <v>32.31</v>
      </c>
      <c r="S8">
        <v>63.85</v>
      </c>
      <c r="T8">
        <v>85.55</v>
      </c>
      <c r="U8">
        <v>12.04</v>
      </c>
      <c r="V8">
        <f t="shared" si="1"/>
        <v>99.61999999999999</v>
      </c>
    </row>
    <row r="9" spans="1:22" ht="15" x14ac:dyDescent="0.25">
      <c r="A9" s="1">
        <v>7</v>
      </c>
      <c r="B9" s="1">
        <v>13.7</v>
      </c>
      <c r="C9" s="1">
        <v>21.4</v>
      </c>
      <c r="D9" s="1">
        <v>13.1</v>
      </c>
      <c r="E9" s="1">
        <v>11.9</v>
      </c>
      <c r="F9" s="1">
        <v>74.400000000000006</v>
      </c>
      <c r="G9" s="3">
        <f t="shared" si="0"/>
        <v>26.9</v>
      </c>
      <c r="H9" s="1">
        <v>7</v>
      </c>
      <c r="I9" s="1">
        <v>4100</v>
      </c>
      <c r="J9" s="1">
        <v>6421</v>
      </c>
      <c r="K9" s="1">
        <v>4085</v>
      </c>
      <c r="L9" s="1">
        <v>3624</v>
      </c>
      <c r="M9" s="1">
        <v>22307</v>
      </c>
      <c r="N9" s="3">
        <f t="shared" si="2"/>
        <v>8107.4</v>
      </c>
      <c r="O9" s="3"/>
      <c r="P9" s="1">
        <v>7</v>
      </c>
      <c r="Q9">
        <v>122.1</v>
      </c>
      <c r="R9">
        <v>20.16</v>
      </c>
      <c r="S9">
        <v>90.28</v>
      </c>
      <c r="T9">
        <v>67.209999999999994</v>
      </c>
      <c r="U9">
        <v>11.09</v>
      </c>
      <c r="V9">
        <f t="shared" si="1"/>
        <v>66.594999999999999</v>
      </c>
    </row>
    <row r="10" spans="1:22" ht="15" x14ac:dyDescent="0.25">
      <c r="A10" s="1">
        <v>8</v>
      </c>
      <c r="B10" s="1">
        <v>24.7</v>
      </c>
      <c r="C10" s="1">
        <v>15.2</v>
      </c>
      <c r="D10" s="1">
        <v>10.9</v>
      </c>
      <c r="E10" s="1">
        <v>12.2</v>
      </c>
      <c r="F10" s="1">
        <v>78.599999999999994</v>
      </c>
      <c r="G10" s="3">
        <f t="shared" si="0"/>
        <v>28.32</v>
      </c>
      <c r="H10" s="1">
        <v>8</v>
      </c>
      <c r="I10" s="1">
        <v>7463</v>
      </c>
      <c r="J10" s="1">
        <v>4546</v>
      </c>
      <c r="K10" s="1">
        <v>3320</v>
      </c>
      <c r="L10" s="1">
        <v>3662</v>
      </c>
      <c r="M10" s="1">
        <v>23571</v>
      </c>
      <c r="N10" s="3">
        <f t="shared" si="2"/>
        <v>8512.4</v>
      </c>
      <c r="O10" s="3"/>
      <c r="P10" s="1">
        <v>8</v>
      </c>
      <c r="Q10">
        <v>68.83</v>
      </c>
      <c r="R10">
        <v>43.22</v>
      </c>
      <c r="S10">
        <v>72.73</v>
      </c>
      <c r="T10">
        <v>82.08</v>
      </c>
      <c r="U10">
        <v>11.27</v>
      </c>
      <c r="V10">
        <f t="shared" si="1"/>
        <v>40.049999999999997</v>
      </c>
    </row>
    <row r="11" spans="1:22" ht="15" x14ac:dyDescent="0.25">
      <c r="A11" s="1">
        <v>9</v>
      </c>
      <c r="B11" s="1">
        <v>11.3</v>
      </c>
      <c r="C11" s="1">
        <v>47.2</v>
      </c>
      <c r="D11" s="1">
        <v>7.7</v>
      </c>
      <c r="E11" s="1">
        <v>10.6</v>
      </c>
      <c r="F11" s="1">
        <v>79.7</v>
      </c>
      <c r="G11" s="3">
        <f t="shared" si="0"/>
        <v>31.3</v>
      </c>
      <c r="H11" s="1">
        <v>9</v>
      </c>
      <c r="I11" s="1">
        <v>3403</v>
      </c>
      <c r="J11" s="1">
        <v>14155</v>
      </c>
      <c r="K11" s="1">
        <v>2336</v>
      </c>
      <c r="L11" s="1">
        <v>3179</v>
      </c>
      <c r="M11" s="1">
        <v>23908</v>
      </c>
      <c r="N11" s="3">
        <f t="shared" si="2"/>
        <v>9396.2000000000007</v>
      </c>
      <c r="O11" s="3"/>
      <c r="P11" s="1">
        <v>9</v>
      </c>
      <c r="Q11">
        <v>37.89</v>
      </c>
      <c r="R11">
        <v>61.87</v>
      </c>
      <c r="S11">
        <v>88.22</v>
      </c>
      <c r="T11">
        <v>79.08</v>
      </c>
      <c r="U11">
        <v>11.08</v>
      </c>
      <c r="V11">
        <f t="shared" si="1"/>
        <v>24.484999999999999</v>
      </c>
    </row>
    <row r="12" spans="1:22" ht="15" x14ac:dyDescent="0.25">
      <c r="A12" s="1">
        <v>10</v>
      </c>
      <c r="B12" s="1">
        <v>13.8</v>
      </c>
      <c r="C12" s="1">
        <v>19.8</v>
      </c>
      <c r="D12" s="1">
        <v>8.8000000000000007</v>
      </c>
      <c r="E12" s="1">
        <v>20.9</v>
      </c>
      <c r="F12" s="1">
        <v>63.5</v>
      </c>
      <c r="G12" s="3">
        <f t="shared" si="0"/>
        <v>25.360000000000003</v>
      </c>
      <c r="H12" s="1">
        <v>10</v>
      </c>
      <c r="I12" s="1">
        <v>4340</v>
      </c>
      <c r="J12" s="1">
        <v>5942</v>
      </c>
      <c r="K12" s="1">
        <v>2631</v>
      </c>
      <c r="L12" s="1">
        <v>6263</v>
      </c>
      <c r="M12" s="1">
        <v>19037</v>
      </c>
      <c r="N12" s="3">
        <f t="shared" si="2"/>
        <v>7642.6</v>
      </c>
      <c r="O12" s="3"/>
      <c r="P12" s="1">
        <v>10</v>
      </c>
      <c r="Q12">
        <v>84.49</v>
      </c>
      <c r="R12">
        <v>19.23</v>
      </c>
      <c r="S12">
        <v>127.45</v>
      </c>
      <c r="T12">
        <v>92.31</v>
      </c>
      <c r="U12">
        <v>10.97</v>
      </c>
      <c r="V12">
        <f t="shared" si="1"/>
        <v>47.73</v>
      </c>
    </row>
    <row r="13" spans="1:22" ht="14.25" x14ac:dyDescent="0.2">
      <c r="F13" s="3" t="s">
        <v>13</v>
      </c>
      <c r="G13" s="3">
        <f t="shared" ref="G13:N13" si="3">AVERAGE(G3:G12)</f>
        <v>29.588000000000001</v>
      </c>
      <c r="H13" s="3">
        <f t="shared" si="3"/>
        <v>5.5</v>
      </c>
      <c r="I13" s="3">
        <f t="shared" si="3"/>
        <v>3272.7</v>
      </c>
      <c r="J13" s="3">
        <f t="shared" si="3"/>
        <v>13298.4</v>
      </c>
      <c r="K13" s="3">
        <f t="shared" si="3"/>
        <v>2978</v>
      </c>
      <c r="L13" s="3">
        <f t="shared" si="3"/>
        <v>4049.7</v>
      </c>
      <c r="M13" s="3">
        <f t="shared" si="3"/>
        <v>21238.9</v>
      </c>
      <c r="N13" s="3">
        <f t="shared" si="3"/>
        <v>8967.5400000000009</v>
      </c>
      <c r="O13" s="3"/>
    </row>
    <row r="14" spans="1:22" ht="14.25" x14ac:dyDescent="0.2">
      <c r="F14" s="3" t="s">
        <v>14</v>
      </c>
      <c r="G14" s="3">
        <f t="shared" ref="G14:N14" si="4">STDEV(G3:G12)</f>
        <v>3.780454999070888</v>
      </c>
      <c r="H14" s="3">
        <f t="shared" si="4"/>
        <v>3.0276503540974917</v>
      </c>
      <c r="I14" s="3">
        <f t="shared" si="4"/>
        <v>2099.1985269515494</v>
      </c>
      <c r="J14" s="3">
        <f t="shared" si="4"/>
        <v>8739.2793651549</v>
      </c>
      <c r="K14" s="3">
        <f t="shared" si="4"/>
        <v>1374.4564986447067</v>
      </c>
      <c r="L14" s="3">
        <f t="shared" si="4"/>
        <v>1209.9309484429264</v>
      </c>
      <c r="M14" s="3">
        <f t="shared" si="4"/>
        <v>3018.6996998339755</v>
      </c>
      <c r="N14" s="3">
        <f t="shared" si="4"/>
        <v>1105.8944335795372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44217</v>
      </c>
      <c r="R17">
        <v>4939</v>
      </c>
      <c r="S17">
        <v>39354</v>
      </c>
      <c r="T17">
        <v>21661</v>
      </c>
      <c r="U17">
        <v>1758</v>
      </c>
      <c r="V17">
        <f>AVERAGE(Q17,U17)</f>
        <v>22987.5</v>
      </c>
    </row>
    <row r="18" spans="3:22" ht="15" x14ac:dyDescent="0.25">
      <c r="P18" s="1">
        <v>2</v>
      </c>
      <c r="Q18">
        <v>18787</v>
      </c>
      <c r="R18">
        <v>12342</v>
      </c>
      <c r="S18">
        <v>24025</v>
      </c>
      <c r="T18">
        <v>17223</v>
      </c>
      <c r="U18">
        <v>1313</v>
      </c>
      <c r="V18">
        <f t="shared" ref="V18:V26" si="5">AVERAGE(Q18,U18)</f>
        <v>10050</v>
      </c>
    </row>
    <row r="19" spans="3:22" ht="15" x14ac:dyDescent="0.25">
      <c r="C19" s="5"/>
      <c r="P19" s="1">
        <v>3</v>
      </c>
      <c r="Q19">
        <v>27528</v>
      </c>
      <c r="R19">
        <v>18271</v>
      </c>
      <c r="S19">
        <v>25690</v>
      </c>
      <c r="T19">
        <v>17674</v>
      </c>
      <c r="U19">
        <v>1431</v>
      </c>
      <c r="V19">
        <f t="shared" si="5"/>
        <v>14479.5</v>
      </c>
    </row>
    <row r="20" spans="3:22" ht="15" x14ac:dyDescent="0.25">
      <c r="P20" s="1">
        <v>4</v>
      </c>
      <c r="Q20">
        <v>49398</v>
      </c>
      <c r="R20">
        <v>5126</v>
      </c>
      <c r="S20">
        <v>50487</v>
      </c>
      <c r="T20">
        <v>50676</v>
      </c>
      <c r="U20">
        <v>1449</v>
      </c>
      <c r="V20">
        <f t="shared" si="5"/>
        <v>25423.5</v>
      </c>
    </row>
    <row r="21" spans="3:22" ht="15.75" customHeight="1" x14ac:dyDescent="0.25">
      <c r="P21" s="1">
        <v>5</v>
      </c>
      <c r="Q21">
        <v>40059</v>
      </c>
      <c r="R21">
        <v>5528</v>
      </c>
      <c r="S21">
        <v>21129</v>
      </c>
      <c r="T21">
        <v>26376</v>
      </c>
      <c r="U21">
        <v>2238</v>
      </c>
      <c r="V21">
        <f t="shared" si="5"/>
        <v>21148.5</v>
      </c>
    </row>
    <row r="22" spans="3:22" ht="15.75" customHeight="1" x14ac:dyDescent="0.25">
      <c r="P22" s="1">
        <v>6</v>
      </c>
      <c r="Q22">
        <v>26310</v>
      </c>
      <c r="R22">
        <v>10629</v>
      </c>
      <c r="S22">
        <v>17748</v>
      </c>
      <c r="T22">
        <v>19757</v>
      </c>
      <c r="U22">
        <v>1521</v>
      </c>
      <c r="V22">
        <f t="shared" si="5"/>
        <v>13915.5</v>
      </c>
    </row>
    <row r="23" spans="3:22" ht="15.75" customHeight="1" x14ac:dyDescent="0.25">
      <c r="P23" s="1">
        <v>7</v>
      </c>
      <c r="Q23">
        <v>26340</v>
      </c>
      <c r="R23">
        <v>5435</v>
      </c>
      <c r="S23">
        <v>28727</v>
      </c>
      <c r="T23">
        <v>25824</v>
      </c>
      <c r="U23">
        <v>1352</v>
      </c>
      <c r="V23">
        <f t="shared" si="5"/>
        <v>13846</v>
      </c>
    </row>
    <row r="24" spans="3:22" ht="15.75" customHeight="1" x14ac:dyDescent="0.25">
      <c r="P24" s="1">
        <v>8</v>
      </c>
      <c r="Q24">
        <v>15618</v>
      </c>
      <c r="R24">
        <v>9697</v>
      </c>
      <c r="S24">
        <v>19360</v>
      </c>
      <c r="T24">
        <v>18383</v>
      </c>
      <c r="U24">
        <v>1221</v>
      </c>
      <c r="V24">
        <f t="shared" si="5"/>
        <v>8419.5</v>
      </c>
    </row>
    <row r="25" spans="3:22" ht="15.75" customHeight="1" x14ac:dyDescent="0.25">
      <c r="P25" s="1">
        <v>9</v>
      </c>
      <c r="Q25">
        <v>11020</v>
      </c>
      <c r="R25">
        <v>18569</v>
      </c>
      <c r="S25">
        <v>14038</v>
      </c>
      <c r="T25">
        <v>16894</v>
      </c>
      <c r="U25">
        <v>1233</v>
      </c>
      <c r="V25">
        <f t="shared" si="5"/>
        <v>6126.5</v>
      </c>
    </row>
    <row r="26" spans="3:22" ht="15.75" customHeight="1" x14ac:dyDescent="0.25">
      <c r="P26" s="1">
        <v>10</v>
      </c>
      <c r="Q26">
        <v>17637</v>
      </c>
      <c r="R26">
        <v>5926</v>
      </c>
      <c r="S26">
        <v>27409</v>
      </c>
      <c r="T26">
        <v>28284</v>
      </c>
      <c r="U26">
        <v>1309</v>
      </c>
      <c r="V26">
        <f t="shared" si="5"/>
        <v>9473</v>
      </c>
    </row>
    <row r="30" spans="3:22" x14ac:dyDescent="0.2">
      <c r="C30">
        <v>5</v>
      </c>
      <c r="D30">
        <v>6</v>
      </c>
      <c r="E30">
        <v>6</v>
      </c>
      <c r="F30">
        <v>7</v>
      </c>
      <c r="G30">
        <v>8</v>
      </c>
      <c r="H30">
        <v>10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"/>
  <sheetViews>
    <sheetView topLeftCell="I1" zoomScaleNormal="100" workbookViewId="0">
      <selection activeCell="M31" sqref="M31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O2" t="s">
        <v>16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26.1</v>
      </c>
      <c r="C3">
        <v>55.3</v>
      </c>
      <c r="D3">
        <v>17.5</v>
      </c>
      <c r="E3" s="1">
        <v>26.4</v>
      </c>
      <c r="F3" s="1">
        <v>23.9</v>
      </c>
      <c r="G3" s="2">
        <f t="shared" ref="G3:G12" si="0">AVERAGE(B3:F3)</f>
        <v>29.840000000000003</v>
      </c>
      <c r="H3" s="1">
        <v>1</v>
      </c>
      <c r="I3">
        <v>7827</v>
      </c>
      <c r="J3" s="1">
        <v>16775</v>
      </c>
      <c r="K3" s="6">
        <v>5663</v>
      </c>
      <c r="L3">
        <v>7906</v>
      </c>
      <c r="M3" s="1">
        <v>7160</v>
      </c>
      <c r="N3" s="3">
        <f>SUM(I3:M3)/5</f>
        <v>9066.2000000000007</v>
      </c>
      <c r="O3" s="3"/>
      <c r="P3" s="1">
        <v>1</v>
      </c>
      <c r="Q3">
        <v>36.409999999999997</v>
      </c>
      <c r="R3">
        <v>16.559999999999999</v>
      </c>
      <c r="S3">
        <v>55.55</v>
      </c>
      <c r="T3">
        <v>36.74</v>
      </c>
      <c r="U3">
        <v>40.159999999999997</v>
      </c>
      <c r="V3">
        <f>AVERAGE(Q3,U3)</f>
        <v>38.284999999999997</v>
      </c>
    </row>
    <row r="4" spans="1:22" ht="15" x14ac:dyDescent="0.25">
      <c r="A4" s="1">
        <v>2</v>
      </c>
      <c r="B4" s="1">
        <v>13.5</v>
      </c>
      <c r="C4" s="1">
        <v>29</v>
      </c>
      <c r="D4" s="1">
        <v>10.3</v>
      </c>
      <c r="E4" s="1">
        <v>32.5</v>
      </c>
      <c r="F4" s="1">
        <v>27.7</v>
      </c>
      <c r="G4" s="2">
        <f t="shared" si="0"/>
        <v>22.6</v>
      </c>
      <c r="H4" s="1">
        <v>2</v>
      </c>
      <c r="I4" s="1">
        <v>4063</v>
      </c>
      <c r="J4" s="1">
        <v>8703</v>
      </c>
      <c r="K4" s="1">
        <v>3086</v>
      </c>
      <c r="L4" s="1">
        <v>9751</v>
      </c>
      <c r="M4" s="1">
        <v>8316</v>
      </c>
      <c r="N4" s="3">
        <f>SUM(I4:M4)/5</f>
        <v>6783.8</v>
      </c>
      <c r="O4" s="3"/>
      <c r="P4" s="1">
        <v>2</v>
      </c>
      <c r="Q4">
        <v>39.56</v>
      </c>
      <c r="R4">
        <v>53.34</v>
      </c>
      <c r="S4">
        <v>62.75</v>
      </c>
      <c r="T4">
        <v>84.72</v>
      </c>
      <c r="U4">
        <v>89.29</v>
      </c>
      <c r="V4">
        <f t="shared" ref="V4:V12" si="1">AVERAGE(Q4,U4)</f>
        <v>64.425000000000011</v>
      </c>
    </row>
    <row r="5" spans="1:22" ht="15" x14ac:dyDescent="0.25">
      <c r="A5" s="1">
        <v>3</v>
      </c>
      <c r="B5" s="1">
        <v>10.8</v>
      </c>
      <c r="C5" s="7">
        <v>38.6</v>
      </c>
      <c r="D5" s="1">
        <v>6.8</v>
      </c>
      <c r="E5" s="1">
        <v>54.1</v>
      </c>
      <c r="F5" s="1">
        <v>10.8</v>
      </c>
      <c r="G5" s="2">
        <f t="shared" si="0"/>
        <v>24.220000000000002</v>
      </c>
      <c r="H5" s="1">
        <v>3</v>
      </c>
      <c r="I5" s="1">
        <v>2521</v>
      </c>
      <c r="J5" s="8">
        <v>11573</v>
      </c>
      <c r="K5" s="1">
        <v>2290</v>
      </c>
      <c r="L5" s="1">
        <v>16223</v>
      </c>
      <c r="M5" s="1">
        <v>3238</v>
      </c>
      <c r="N5" s="3">
        <f>SUM(I5:M5)/5</f>
        <v>7169</v>
      </c>
      <c r="O5" s="3"/>
      <c r="P5" s="1">
        <v>3</v>
      </c>
      <c r="Q5">
        <v>71.099999999999994</v>
      </c>
      <c r="R5">
        <v>32.159999999999997</v>
      </c>
      <c r="S5">
        <v>95.38</v>
      </c>
      <c r="T5">
        <v>29.23</v>
      </c>
      <c r="U5">
        <v>33.81</v>
      </c>
      <c r="V5">
        <f t="shared" si="1"/>
        <v>52.454999999999998</v>
      </c>
    </row>
    <row r="6" spans="1:22" ht="15" x14ac:dyDescent="0.25">
      <c r="A6" s="1">
        <v>4</v>
      </c>
      <c r="B6" s="1">
        <v>10.3</v>
      </c>
      <c r="C6" s="1">
        <v>58.7</v>
      </c>
      <c r="D6" s="1">
        <v>9</v>
      </c>
      <c r="E6" s="1">
        <v>21.4</v>
      </c>
      <c r="F6" s="1">
        <v>15.5</v>
      </c>
      <c r="G6" s="2">
        <f t="shared" si="0"/>
        <v>22.98</v>
      </c>
      <c r="H6" s="1">
        <v>4</v>
      </c>
      <c r="I6" s="1">
        <v>3111</v>
      </c>
      <c r="J6" s="1">
        <v>17629</v>
      </c>
      <c r="K6" s="1">
        <v>2916</v>
      </c>
      <c r="L6" s="1">
        <v>6428</v>
      </c>
      <c r="M6" s="1">
        <v>4673</v>
      </c>
      <c r="N6" s="3">
        <f t="shared" ref="N6:N12" si="2">SUM(I6,J6,K6,L6,M6)/5</f>
        <v>6951.4</v>
      </c>
      <c r="O6" s="3"/>
      <c r="P6" s="1">
        <v>4</v>
      </c>
      <c r="Q6">
        <v>89.12</v>
      </c>
      <c r="R6">
        <v>23.88</v>
      </c>
      <c r="S6">
        <v>145.53</v>
      </c>
      <c r="T6">
        <v>17.32</v>
      </c>
      <c r="U6">
        <v>89.94</v>
      </c>
      <c r="V6">
        <f t="shared" si="1"/>
        <v>89.53</v>
      </c>
    </row>
    <row r="7" spans="1:22" ht="15" x14ac:dyDescent="0.25">
      <c r="A7" s="1">
        <v>5</v>
      </c>
      <c r="B7" s="1">
        <v>19</v>
      </c>
      <c r="C7" s="1">
        <v>30.7</v>
      </c>
      <c r="D7" s="1">
        <v>6.7</v>
      </c>
      <c r="E7" s="1">
        <v>15.3</v>
      </c>
      <c r="F7" s="1">
        <v>24.9</v>
      </c>
      <c r="G7" s="2">
        <f t="shared" si="0"/>
        <v>19.32</v>
      </c>
      <c r="H7" s="1">
        <v>5</v>
      </c>
      <c r="I7" s="1">
        <v>5684</v>
      </c>
      <c r="J7" s="1">
        <v>9203</v>
      </c>
      <c r="K7" s="1">
        <v>1905</v>
      </c>
      <c r="L7" s="1">
        <v>4587</v>
      </c>
      <c r="M7" s="1">
        <v>7710</v>
      </c>
      <c r="N7" s="3">
        <f t="shared" si="2"/>
        <v>5817.8</v>
      </c>
      <c r="O7" s="3"/>
      <c r="P7" s="1">
        <v>5</v>
      </c>
      <c r="Q7">
        <v>92.77</v>
      </c>
      <c r="R7">
        <v>15.42</v>
      </c>
      <c r="S7">
        <v>108.08</v>
      </c>
      <c r="T7">
        <v>45.07</v>
      </c>
      <c r="U7">
        <v>61.51</v>
      </c>
      <c r="V7">
        <f t="shared" si="1"/>
        <v>77.14</v>
      </c>
    </row>
    <row r="8" spans="1:22" ht="15" x14ac:dyDescent="0.25">
      <c r="A8" s="1">
        <v>6</v>
      </c>
      <c r="B8" s="1">
        <v>9.4</v>
      </c>
      <c r="C8" s="1">
        <v>24.6</v>
      </c>
      <c r="D8" s="1">
        <v>13.5</v>
      </c>
      <c r="E8" s="1">
        <v>15.1</v>
      </c>
      <c r="F8" s="1">
        <v>22.1</v>
      </c>
      <c r="G8" s="3">
        <f t="shared" si="0"/>
        <v>16.940000000000001</v>
      </c>
      <c r="H8" s="1">
        <v>6</v>
      </c>
      <c r="I8" s="1">
        <v>2826</v>
      </c>
      <c r="J8" s="1">
        <v>7367</v>
      </c>
      <c r="K8" s="1">
        <v>4270</v>
      </c>
      <c r="L8" s="1">
        <v>4528</v>
      </c>
      <c r="M8" s="1">
        <v>6615</v>
      </c>
      <c r="N8" s="3">
        <f t="shared" si="2"/>
        <v>5121.2</v>
      </c>
      <c r="O8" s="3"/>
      <c r="P8" s="1">
        <v>6</v>
      </c>
      <c r="Q8">
        <v>49.74</v>
      </c>
      <c r="R8">
        <v>30.46</v>
      </c>
      <c r="S8">
        <v>147.55000000000001</v>
      </c>
      <c r="T8">
        <v>62.99</v>
      </c>
      <c r="U8">
        <v>37.96</v>
      </c>
      <c r="V8">
        <f t="shared" si="1"/>
        <v>43.85</v>
      </c>
    </row>
    <row r="9" spans="1:22" ht="15" x14ac:dyDescent="0.25">
      <c r="A9" s="1">
        <v>7</v>
      </c>
      <c r="B9" s="1">
        <v>10.6</v>
      </c>
      <c r="C9" s="1">
        <v>16.600000000000001</v>
      </c>
      <c r="D9" s="1" t="s">
        <v>17</v>
      </c>
      <c r="E9" s="1">
        <v>26.3</v>
      </c>
      <c r="F9" s="1">
        <v>21.8</v>
      </c>
      <c r="G9" s="3">
        <f t="shared" si="0"/>
        <v>18.824999999999999</v>
      </c>
      <c r="H9" s="1">
        <v>7</v>
      </c>
      <c r="I9" s="1">
        <v>3267</v>
      </c>
      <c r="J9" s="1">
        <v>5360</v>
      </c>
      <c r="K9" s="1">
        <v>3254</v>
      </c>
      <c r="L9" s="1">
        <v>8512</v>
      </c>
      <c r="M9" s="1">
        <v>6804</v>
      </c>
      <c r="N9" s="3">
        <f t="shared" si="2"/>
        <v>5439.4</v>
      </c>
      <c r="O9" s="3"/>
      <c r="P9" s="1">
        <v>7</v>
      </c>
      <c r="Q9">
        <v>102.63</v>
      </c>
      <c r="R9">
        <v>38.56</v>
      </c>
      <c r="S9">
        <v>72.12</v>
      </c>
      <c r="T9">
        <v>64.22</v>
      </c>
      <c r="U9">
        <v>43.28</v>
      </c>
      <c r="V9">
        <f t="shared" si="1"/>
        <v>72.954999999999998</v>
      </c>
    </row>
    <row r="10" spans="1:22" ht="15" x14ac:dyDescent="0.25">
      <c r="A10" s="1">
        <v>8</v>
      </c>
      <c r="B10" s="1">
        <v>17.5</v>
      </c>
      <c r="C10" s="1">
        <v>13.8</v>
      </c>
      <c r="D10" s="1">
        <v>9</v>
      </c>
      <c r="E10" s="1">
        <v>21.8</v>
      </c>
      <c r="F10" s="1">
        <v>22.4</v>
      </c>
      <c r="G10" s="3">
        <f t="shared" si="0"/>
        <v>16.899999999999999</v>
      </c>
      <c r="H10" s="1">
        <v>8</v>
      </c>
      <c r="I10" s="1">
        <v>5259</v>
      </c>
      <c r="J10" s="1">
        <v>4136</v>
      </c>
      <c r="K10" s="1">
        <v>2707</v>
      </c>
      <c r="L10" s="1">
        <v>6552</v>
      </c>
      <c r="M10" s="1">
        <v>6968</v>
      </c>
      <c r="N10" s="3">
        <f t="shared" si="2"/>
        <v>5124.3999999999996</v>
      </c>
      <c r="O10" s="3"/>
      <c r="P10" s="1">
        <v>8</v>
      </c>
      <c r="Q10">
        <v>90.6</v>
      </c>
      <c r="R10">
        <v>57.03</v>
      </c>
      <c r="S10">
        <v>88.98</v>
      </c>
      <c r="T10">
        <v>36.71</v>
      </c>
      <c r="U10">
        <v>44.69</v>
      </c>
      <c r="V10">
        <f t="shared" si="1"/>
        <v>67.644999999999996</v>
      </c>
    </row>
    <row r="11" spans="1:22" ht="15" x14ac:dyDescent="0.25">
      <c r="A11" s="1">
        <v>9</v>
      </c>
      <c r="B11" s="1">
        <v>22</v>
      </c>
      <c r="C11" s="1">
        <v>18.5</v>
      </c>
      <c r="D11" s="1">
        <v>10.7</v>
      </c>
      <c r="E11" s="1">
        <v>21.8</v>
      </c>
      <c r="F11" s="1">
        <v>8.8000000000000007</v>
      </c>
      <c r="G11" s="3">
        <f t="shared" si="0"/>
        <v>16.36</v>
      </c>
      <c r="H11" s="1">
        <v>9</v>
      </c>
      <c r="I11" s="1">
        <v>6919</v>
      </c>
      <c r="J11" s="1">
        <v>5718</v>
      </c>
      <c r="K11" s="1">
        <v>3297</v>
      </c>
      <c r="L11" s="1">
        <v>6543</v>
      </c>
      <c r="M11" s="1">
        <v>2690</v>
      </c>
      <c r="N11" s="3">
        <f t="shared" si="2"/>
        <v>5033.3999999999996</v>
      </c>
      <c r="O11" s="3"/>
      <c r="P11" s="1">
        <v>9</v>
      </c>
      <c r="Q11">
        <v>54.06</v>
      </c>
      <c r="R11">
        <v>68.849999999999994</v>
      </c>
      <c r="S11">
        <v>107.32</v>
      </c>
      <c r="T11">
        <v>44.1</v>
      </c>
      <c r="U11">
        <v>42.69</v>
      </c>
      <c r="V11">
        <f t="shared" si="1"/>
        <v>48.375</v>
      </c>
    </row>
    <row r="12" spans="1:22" ht="15" x14ac:dyDescent="0.25">
      <c r="A12" s="1">
        <v>10</v>
      </c>
      <c r="B12" s="1">
        <v>24</v>
      </c>
      <c r="C12" s="1">
        <v>17.7</v>
      </c>
      <c r="D12" s="1">
        <v>15.4</v>
      </c>
      <c r="E12" s="1">
        <v>11.5</v>
      </c>
      <c r="F12" s="1">
        <v>10.9</v>
      </c>
      <c r="G12" s="3">
        <f t="shared" si="0"/>
        <v>15.9</v>
      </c>
      <c r="H12" s="1">
        <v>10</v>
      </c>
      <c r="I12" s="1">
        <v>7191</v>
      </c>
      <c r="J12" s="1">
        <v>5324</v>
      </c>
      <c r="K12" s="1">
        <v>5013</v>
      </c>
      <c r="L12" s="1">
        <v>3603</v>
      </c>
      <c r="M12" s="1">
        <v>3362</v>
      </c>
      <c r="N12" s="3">
        <f t="shared" si="2"/>
        <v>4898.6000000000004</v>
      </c>
      <c r="O12" s="3"/>
      <c r="P12" s="1">
        <v>10</v>
      </c>
      <c r="Q12">
        <v>43.26</v>
      </c>
      <c r="R12">
        <v>50.46</v>
      </c>
      <c r="S12">
        <v>89.85</v>
      </c>
      <c r="T12">
        <v>44.39</v>
      </c>
      <c r="U12">
        <v>110.99</v>
      </c>
      <c r="V12">
        <f t="shared" si="1"/>
        <v>77.125</v>
      </c>
    </row>
    <row r="13" spans="1:22" ht="14.25" x14ac:dyDescent="0.2">
      <c r="F13" s="3" t="s">
        <v>13</v>
      </c>
      <c r="G13" s="3">
        <f t="shared" ref="G13:N13" si="3">AVERAGE(G3:G12)</f>
        <v>20.388500000000001</v>
      </c>
      <c r="H13" s="3">
        <f t="shared" si="3"/>
        <v>5.5</v>
      </c>
      <c r="I13" s="3">
        <f t="shared" si="3"/>
        <v>4866.8</v>
      </c>
      <c r="J13" s="3">
        <f t="shared" si="3"/>
        <v>9178.7999999999993</v>
      </c>
      <c r="K13" s="3">
        <f t="shared" si="3"/>
        <v>3440.1</v>
      </c>
      <c r="L13" s="3">
        <f t="shared" si="3"/>
        <v>7463.3</v>
      </c>
      <c r="M13" s="3">
        <f t="shared" si="3"/>
        <v>5753.6</v>
      </c>
      <c r="N13" s="3">
        <f t="shared" si="3"/>
        <v>6140.52</v>
      </c>
      <c r="O13" s="3"/>
    </row>
    <row r="14" spans="1:22" ht="14.25" x14ac:dyDescent="0.2">
      <c r="F14" s="3" t="s">
        <v>14</v>
      </c>
      <c r="G14" s="3">
        <f t="shared" ref="G14:N14" si="4">STDEV(G3:G12)</f>
        <v>4.4676777773494516</v>
      </c>
      <c r="H14" s="3">
        <f t="shared" si="4"/>
        <v>3.0276503540974917</v>
      </c>
      <c r="I14" s="3">
        <f t="shared" si="4"/>
        <v>1976.3541517990475</v>
      </c>
      <c r="J14" s="3">
        <f t="shared" si="4"/>
        <v>4774.9299424761784</v>
      </c>
      <c r="K14" s="3">
        <f t="shared" si="4"/>
        <v>1191.4467815783187</v>
      </c>
      <c r="L14" s="3">
        <f t="shared" si="4"/>
        <v>3617.8867389065067</v>
      </c>
      <c r="M14" s="3">
        <f t="shared" si="4"/>
        <v>2062.7061082201908</v>
      </c>
      <c r="N14" s="3">
        <f t="shared" si="4"/>
        <v>1338.4908855373883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33519</v>
      </c>
      <c r="R17">
        <v>16245</v>
      </c>
      <c r="S17">
        <v>118027</v>
      </c>
      <c r="T17">
        <v>38099</v>
      </c>
      <c r="U17">
        <v>33253</v>
      </c>
      <c r="V17">
        <f>AVERAGE(Q17,U17)</f>
        <v>33386</v>
      </c>
    </row>
    <row r="18" spans="3:22" ht="15" x14ac:dyDescent="0.25">
      <c r="P18" s="1">
        <v>2</v>
      </c>
      <c r="Q18">
        <v>20948</v>
      </c>
      <c r="R18">
        <v>19664</v>
      </c>
      <c r="S18">
        <v>36602</v>
      </c>
      <c r="T18">
        <v>32181</v>
      </c>
      <c r="U18">
        <v>28056</v>
      </c>
      <c r="V18">
        <f t="shared" ref="V18:V26" si="5">AVERAGE(Q18,U18)</f>
        <v>24502</v>
      </c>
    </row>
    <row r="19" spans="3:22" ht="15" x14ac:dyDescent="0.25">
      <c r="C19" s="5"/>
      <c r="P19" s="1">
        <v>3</v>
      </c>
      <c r="Q19">
        <v>22547</v>
      </c>
      <c r="R19">
        <v>18817</v>
      </c>
      <c r="S19">
        <v>38109</v>
      </c>
      <c r="T19">
        <v>19544</v>
      </c>
      <c r="U19">
        <v>15837</v>
      </c>
      <c r="V19">
        <f t="shared" si="5"/>
        <v>19192</v>
      </c>
    </row>
    <row r="20" spans="3:22" ht="15" x14ac:dyDescent="0.25">
      <c r="P20" s="1">
        <v>4</v>
      </c>
      <c r="Q20">
        <v>27819</v>
      </c>
      <c r="R20">
        <v>24443</v>
      </c>
      <c r="S20">
        <v>69125</v>
      </c>
      <c r="T20">
        <v>15029</v>
      </c>
      <c r="U20">
        <v>27314</v>
      </c>
      <c r="V20">
        <f t="shared" si="5"/>
        <v>27566.5</v>
      </c>
    </row>
    <row r="21" spans="3:22" ht="15.75" customHeight="1" x14ac:dyDescent="0.25">
      <c r="P21" s="1">
        <v>5</v>
      </c>
      <c r="Q21">
        <v>42297</v>
      </c>
      <c r="R21">
        <v>14017</v>
      </c>
      <c r="S21">
        <v>80894</v>
      </c>
      <c r="T21">
        <v>38652</v>
      </c>
      <c r="U21">
        <v>34051</v>
      </c>
      <c r="V21">
        <f t="shared" si="5"/>
        <v>38174</v>
      </c>
    </row>
    <row r="22" spans="3:22" ht="15.75" customHeight="1" x14ac:dyDescent="0.25">
      <c r="P22" s="1">
        <v>6</v>
      </c>
      <c r="Q22">
        <v>20078</v>
      </c>
      <c r="R22">
        <v>20738</v>
      </c>
      <c r="S22">
        <v>36414</v>
      </c>
      <c r="T22">
        <v>29460</v>
      </c>
      <c r="U22">
        <v>23787</v>
      </c>
      <c r="V22">
        <f t="shared" si="5"/>
        <v>21932.5</v>
      </c>
    </row>
    <row r="23" spans="3:22" ht="15.75" customHeight="1" x14ac:dyDescent="0.25">
      <c r="P23" s="1">
        <v>7</v>
      </c>
      <c r="Q23">
        <v>27768</v>
      </c>
      <c r="R23">
        <v>21345</v>
      </c>
      <c r="S23">
        <v>52787</v>
      </c>
      <c r="T23">
        <v>18364</v>
      </c>
      <c r="U23">
        <v>25208</v>
      </c>
      <c r="V23">
        <f t="shared" si="5"/>
        <v>26488</v>
      </c>
    </row>
    <row r="24" spans="3:22" ht="15.75" customHeight="1" x14ac:dyDescent="0.25">
      <c r="P24" s="1">
        <v>8</v>
      </c>
      <c r="Q24">
        <v>37803</v>
      </c>
      <c r="R24">
        <v>31469</v>
      </c>
      <c r="S24">
        <v>32183</v>
      </c>
      <c r="T24">
        <v>28965</v>
      </c>
      <c r="U24">
        <v>25065</v>
      </c>
      <c r="V24">
        <f t="shared" si="5"/>
        <v>31434</v>
      </c>
    </row>
    <row r="25" spans="3:22" ht="15.75" customHeight="1" x14ac:dyDescent="0.25">
      <c r="P25" s="1">
        <v>9</v>
      </c>
      <c r="Q25">
        <v>22956</v>
      </c>
      <c r="R25">
        <v>25397</v>
      </c>
      <c r="S25">
        <v>30550</v>
      </c>
      <c r="T25">
        <v>18557</v>
      </c>
      <c r="U25">
        <v>27214</v>
      </c>
      <c r="V25">
        <f t="shared" si="5"/>
        <v>25085</v>
      </c>
    </row>
    <row r="26" spans="3:22" ht="15.75" customHeight="1" x14ac:dyDescent="0.25">
      <c r="P26" s="1">
        <v>10</v>
      </c>
      <c r="Q26">
        <v>18716</v>
      </c>
      <c r="R26">
        <v>19249</v>
      </c>
      <c r="S26">
        <v>33888</v>
      </c>
      <c r="T26">
        <v>26569</v>
      </c>
      <c r="U26">
        <v>31508</v>
      </c>
      <c r="V26">
        <f t="shared" si="5"/>
        <v>25112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zoomScaleNormal="100" workbookViewId="0">
      <selection activeCell="M31" sqref="M31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31.2</v>
      </c>
      <c r="C3">
        <v>22.6</v>
      </c>
      <c r="D3">
        <v>17.7</v>
      </c>
      <c r="E3" s="1">
        <v>21.7</v>
      </c>
      <c r="F3" s="1">
        <v>24.7</v>
      </c>
      <c r="G3" s="2">
        <f t="shared" ref="G3:G12" si="0">AVERAGE(B3:F3)</f>
        <v>23.580000000000002</v>
      </c>
      <c r="H3" s="1">
        <v>1</v>
      </c>
      <c r="I3">
        <v>9789</v>
      </c>
      <c r="J3" s="1">
        <v>6784</v>
      </c>
      <c r="K3" s="1">
        <v>5310</v>
      </c>
      <c r="L3">
        <v>6513</v>
      </c>
      <c r="M3" s="1">
        <v>7421</v>
      </c>
      <c r="N3" s="3">
        <f>SUM(I3:M3)/5</f>
        <v>7163.4</v>
      </c>
      <c r="O3" s="3"/>
      <c r="P3" s="1">
        <v>1</v>
      </c>
      <c r="Q3">
        <v>30.48</v>
      </c>
      <c r="R3">
        <v>42.46</v>
      </c>
      <c r="S3">
        <v>54.55</v>
      </c>
      <c r="T3">
        <v>44.79</v>
      </c>
      <c r="U3">
        <v>38.65</v>
      </c>
      <c r="V3">
        <f>AVERAGE(Q3,U3)</f>
        <v>34.564999999999998</v>
      </c>
    </row>
    <row r="4" spans="1:22" ht="15" x14ac:dyDescent="0.25">
      <c r="A4" s="1">
        <v>2</v>
      </c>
      <c r="B4" s="1">
        <v>21.4</v>
      </c>
      <c r="C4" s="1">
        <v>23.8</v>
      </c>
      <c r="D4" s="1">
        <v>14.2</v>
      </c>
      <c r="E4" s="1">
        <v>25.1</v>
      </c>
      <c r="F4" s="1">
        <v>21.2</v>
      </c>
      <c r="G4" s="2">
        <f t="shared" si="0"/>
        <v>21.14</v>
      </c>
      <c r="H4" s="1">
        <v>2</v>
      </c>
      <c r="I4">
        <v>6407</v>
      </c>
      <c r="J4" s="1">
        <v>7446</v>
      </c>
      <c r="K4" s="1">
        <v>4246</v>
      </c>
      <c r="L4" s="1">
        <v>7525</v>
      </c>
      <c r="M4" s="1">
        <v>6292</v>
      </c>
      <c r="N4" s="3">
        <f>SUM(I4:M4)/5</f>
        <v>6383.2</v>
      </c>
      <c r="O4" s="3"/>
      <c r="P4" s="1">
        <v>2</v>
      </c>
      <c r="Q4">
        <v>55.1</v>
      </c>
      <c r="R4">
        <v>28.7</v>
      </c>
      <c r="S4">
        <v>87.88</v>
      </c>
      <c r="T4">
        <v>64.91</v>
      </c>
      <c r="U4">
        <v>65.13</v>
      </c>
      <c r="V4">
        <f t="shared" ref="V4:V12" si="1">AVERAGE(Q4,U4)</f>
        <v>60.114999999999995</v>
      </c>
    </row>
    <row r="5" spans="1:22" ht="15" x14ac:dyDescent="0.25">
      <c r="A5" s="1">
        <v>3</v>
      </c>
      <c r="B5" s="1">
        <v>19.3</v>
      </c>
      <c r="C5" s="1">
        <v>26.3</v>
      </c>
      <c r="D5" s="1">
        <v>13.6</v>
      </c>
      <c r="E5" s="1">
        <v>24.8</v>
      </c>
      <c r="F5" s="1">
        <v>15.7</v>
      </c>
      <c r="G5" s="2">
        <f t="shared" si="0"/>
        <v>19.940000000000001</v>
      </c>
      <c r="H5" s="1">
        <v>3</v>
      </c>
      <c r="I5" s="1">
        <v>6289</v>
      </c>
      <c r="J5" s="4">
        <v>7894</v>
      </c>
      <c r="K5" s="1">
        <v>4086</v>
      </c>
      <c r="L5" s="1">
        <v>7869</v>
      </c>
      <c r="M5" s="1">
        <v>5117</v>
      </c>
      <c r="N5" s="3">
        <f>SUM(I5:M5)/5</f>
        <v>6251</v>
      </c>
      <c r="O5" s="3"/>
      <c r="P5" s="1">
        <v>3</v>
      </c>
      <c r="Q5">
        <v>44.83</v>
      </c>
      <c r="R5">
        <v>39.380000000000003</v>
      </c>
      <c r="S5">
        <v>68.290000000000006</v>
      </c>
      <c r="T5">
        <v>38.5</v>
      </c>
      <c r="U5">
        <v>45.74</v>
      </c>
      <c r="V5">
        <f t="shared" si="1"/>
        <v>45.284999999999997</v>
      </c>
    </row>
    <row r="6" spans="1:22" ht="15" x14ac:dyDescent="0.25">
      <c r="A6" s="1">
        <v>4</v>
      </c>
      <c r="B6" s="1">
        <v>16.600000000000001</v>
      </c>
      <c r="C6" s="1">
        <v>18.899999999999999</v>
      </c>
      <c r="D6" s="1">
        <v>8.1</v>
      </c>
      <c r="E6" s="1">
        <v>43.8</v>
      </c>
      <c r="F6" s="1">
        <v>14.1</v>
      </c>
      <c r="G6" s="2">
        <f t="shared" si="0"/>
        <v>20.3</v>
      </c>
      <c r="H6" s="1">
        <v>4</v>
      </c>
      <c r="I6" s="1">
        <v>5233</v>
      </c>
      <c r="J6" s="1">
        <v>6332</v>
      </c>
      <c r="K6" s="1">
        <v>2625</v>
      </c>
      <c r="L6" s="1">
        <v>13136</v>
      </c>
      <c r="M6" s="1">
        <v>4516</v>
      </c>
      <c r="N6" s="3">
        <f t="shared" ref="N6:N12" si="2">SUM(I6,J6,K6,L6,M6)/5</f>
        <v>6368.4</v>
      </c>
      <c r="O6" s="3"/>
      <c r="P6" s="1">
        <v>4</v>
      </c>
      <c r="Q6">
        <v>49.22</v>
      </c>
      <c r="R6">
        <v>35.979999999999997</v>
      </c>
      <c r="S6">
        <v>70.42</v>
      </c>
      <c r="T6">
        <v>38.799999999999997</v>
      </c>
      <c r="U6">
        <v>60.97</v>
      </c>
      <c r="V6">
        <f t="shared" si="1"/>
        <v>55.094999999999999</v>
      </c>
    </row>
    <row r="7" spans="1:22" ht="15" x14ac:dyDescent="0.25">
      <c r="A7" s="1">
        <v>5</v>
      </c>
      <c r="B7" s="1">
        <v>20.6</v>
      </c>
      <c r="C7" s="1">
        <v>28.9</v>
      </c>
      <c r="D7" s="1">
        <v>7.8</v>
      </c>
      <c r="E7" s="1">
        <v>20.5</v>
      </c>
      <c r="F7" s="1">
        <v>15.4</v>
      </c>
      <c r="G7" s="2">
        <f t="shared" si="0"/>
        <v>18.64</v>
      </c>
      <c r="H7" s="1">
        <v>5</v>
      </c>
      <c r="I7" s="1">
        <v>6614</v>
      </c>
      <c r="J7" s="1">
        <v>9235</v>
      </c>
      <c r="K7" s="1">
        <v>2674</v>
      </c>
      <c r="L7" s="1">
        <v>6358</v>
      </c>
      <c r="M7" s="1">
        <v>4625</v>
      </c>
      <c r="N7" s="3">
        <f t="shared" si="2"/>
        <v>5901.2</v>
      </c>
      <c r="O7" s="3"/>
      <c r="P7" s="1">
        <v>5</v>
      </c>
      <c r="Q7">
        <v>57.2</v>
      </c>
      <c r="R7">
        <v>50.35</v>
      </c>
      <c r="S7">
        <v>119.81</v>
      </c>
      <c r="T7">
        <v>21.66</v>
      </c>
      <c r="U7">
        <v>68.599999999999994</v>
      </c>
      <c r="V7">
        <f t="shared" si="1"/>
        <v>62.9</v>
      </c>
    </row>
    <row r="8" spans="1:22" ht="15" x14ac:dyDescent="0.25">
      <c r="A8" s="1">
        <v>6</v>
      </c>
      <c r="B8" s="1">
        <v>26.3</v>
      </c>
      <c r="C8" s="1">
        <v>16.100000000000001</v>
      </c>
      <c r="D8" s="1">
        <v>12</v>
      </c>
      <c r="E8" s="1">
        <v>25.9</v>
      </c>
      <c r="F8" s="1">
        <v>11.3</v>
      </c>
      <c r="G8" s="3">
        <f t="shared" si="0"/>
        <v>18.32</v>
      </c>
      <c r="H8" s="1">
        <v>6</v>
      </c>
      <c r="I8" s="1">
        <v>7893</v>
      </c>
      <c r="J8" s="1">
        <v>5123</v>
      </c>
      <c r="K8" s="1">
        <v>3660</v>
      </c>
      <c r="L8" s="1">
        <v>7780</v>
      </c>
      <c r="M8" s="1">
        <v>3445</v>
      </c>
      <c r="N8" s="3">
        <f t="shared" si="2"/>
        <v>5580.2</v>
      </c>
      <c r="O8" s="3"/>
      <c r="P8" s="1">
        <v>6</v>
      </c>
      <c r="Q8">
        <v>46.61</v>
      </c>
      <c r="R8">
        <v>32.840000000000003</v>
      </c>
      <c r="S8">
        <v>125.13</v>
      </c>
      <c r="T8">
        <v>47.34</v>
      </c>
      <c r="U8">
        <v>62.58</v>
      </c>
      <c r="V8">
        <f t="shared" si="1"/>
        <v>54.594999999999999</v>
      </c>
    </row>
    <row r="9" spans="1:22" ht="15" x14ac:dyDescent="0.25">
      <c r="A9" s="1">
        <v>7</v>
      </c>
      <c r="B9" s="1">
        <v>31.3</v>
      </c>
      <c r="C9" s="1">
        <v>14.4</v>
      </c>
      <c r="D9" s="1">
        <v>11.6</v>
      </c>
      <c r="E9" s="1">
        <v>20</v>
      </c>
      <c r="F9" s="1">
        <v>15.6</v>
      </c>
      <c r="G9" s="3">
        <f t="shared" si="0"/>
        <v>18.580000000000002</v>
      </c>
      <c r="H9" s="1">
        <v>7</v>
      </c>
      <c r="I9" s="1">
        <v>9526</v>
      </c>
      <c r="J9" s="1">
        <v>4322</v>
      </c>
      <c r="K9" s="1">
        <v>3469</v>
      </c>
      <c r="L9" s="1">
        <v>6005</v>
      </c>
      <c r="M9" s="1">
        <v>5866</v>
      </c>
      <c r="N9" s="3">
        <f t="shared" si="2"/>
        <v>5837.6</v>
      </c>
      <c r="O9" s="3"/>
      <c r="P9" s="1">
        <v>7</v>
      </c>
      <c r="Q9">
        <v>35.869999999999997</v>
      </c>
      <c r="R9">
        <v>59.43</v>
      </c>
      <c r="S9">
        <v>81.319999999999993</v>
      </c>
      <c r="T9">
        <v>37.049999999999997</v>
      </c>
      <c r="U9">
        <v>86.21</v>
      </c>
      <c r="V9">
        <f t="shared" si="1"/>
        <v>61.039999999999992</v>
      </c>
    </row>
    <row r="10" spans="1:22" ht="15" x14ac:dyDescent="0.25">
      <c r="A10" s="1">
        <v>8</v>
      </c>
      <c r="B10" s="1">
        <v>22.1</v>
      </c>
      <c r="C10" s="1">
        <v>21.3</v>
      </c>
      <c r="D10" s="1">
        <v>20.5</v>
      </c>
      <c r="E10" s="1">
        <v>23.7</v>
      </c>
      <c r="F10" s="1">
        <v>16.5</v>
      </c>
      <c r="G10" s="3">
        <f t="shared" si="0"/>
        <v>20.82</v>
      </c>
      <c r="H10" s="1">
        <v>8</v>
      </c>
      <c r="I10" s="1">
        <v>7164</v>
      </c>
      <c r="J10" s="1">
        <v>63822</v>
      </c>
      <c r="K10" s="1">
        <v>6146</v>
      </c>
      <c r="L10" s="1">
        <v>7127</v>
      </c>
      <c r="M10" s="1">
        <v>4953</v>
      </c>
      <c r="N10" s="3">
        <f t="shared" si="2"/>
        <v>17842.400000000001</v>
      </c>
      <c r="O10" s="3"/>
      <c r="P10" s="1">
        <v>8</v>
      </c>
      <c r="Q10">
        <v>30.03</v>
      </c>
      <c r="R10">
        <v>66.319999999999993</v>
      </c>
      <c r="S10">
        <v>83.39</v>
      </c>
      <c r="T10">
        <v>48.21</v>
      </c>
      <c r="U10">
        <v>48.86</v>
      </c>
      <c r="V10">
        <f t="shared" si="1"/>
        <v>39.445</v>
      </c>
    </row>
    <row r="11" spans="1:22" ht="15" x14ac:dyDescent="0.25">
      <c r="A11" s="1">
        <v>9</v>
      </c>
      <c r="B11" s="1">
        <v>16.3</v>
      </c>
      <c r="C11" s="1">
        <v>42.4</v>
      </c>
      <c r="D11" s="1">
        <v>8.4</v>
      </c>
      <c r="E11" s="1">
        <v>22</v>
      </c>
      <c r="F11" s="1">
        <v>12.7</v>
      </c>
      <c r="G11" s="3">
        <f t="shared" si="0"/>
        <v>20.360000000000003</v>
      </c>
      <c r="H11" s="1">
        <v>9</v>
      </c>
      <c r="I11" s="1">
        <v>4957</v>
      </c>
      <c r="J11" s="1">
        <v>12731</v>
      </c>
      <c r="K11" s="1">
        <v>2744</v>
      </c>
      <c r="L11" s="1">
        <v>6909</v>
      </c>
      <c r="M11" s="1">
        <v>4241</v>
      </c>
      <c r="N11" s="3">
        <f t="shared" si="2"/>
        <v>6316.4</v>
      </c>
      <c r="O11" s="3"/>
      <c r="P11" s="1">
        <v>9</v>
      </c>
      <c r="Q11">
        <v>42.91</v>
      </c>
      <c r="R11">
        <v>44.64</v>
      </c>
      <c r="S11">
        <v>46.36</v>
      </c>
      <c r="T11">
        <v>40.6</v>
      </c>
      <c r="U11">
        <v>58.57</v>
      </c>
      <c r="V11">
        <f t="shared" si="1"/>
        <v>50.739999999999995</v>
      </c>
    </row>
    <row r="12" spans="1:22" ht="15" x14ac:dyDescent="0.25">
      <c r="A12" s="1">
        <v>10</v>
      </c>
      <c r="B12" s="1">
        <v>17.100000000000001</v>
      </c>
      <c r="C12" s="1">
        <v>32.700000000000003</v>
      </c>
      <c r="D12" s="1">
        <v>11</v>
      </c>
      <c r="E12" s="1">
        <v>15</v>
      </c>
      <c r="F12" s="1">
        <v>14.9</v>
      </c>
      <c r="G12" s="3">
        <f t="shared" si="0"/>
        <v>18.140000000000004</v>
      </c>
      <c r="H12" s="1">
        <v>10</v>
      </c>
      <c r="I12" s="1">
        <v>5128</v>
      </c>
      <c r="J12" s="1">
        <v>9799</v>
      </c>
      <c r="K12" s="1">
        <v>3478</v>
      </c>
      <c r="L12" s="1">
        <v>4498</v>
      </c>
      <c r="M12" s="1">
        <v>4459</v>
      </c>
      <c r="N12" s="3">
        <f t="shared" si="2"/>
        <v>5472.4</v>
      </c>
      <c r="O12" s="3"/>
      <c r="P12" s="1">
        <v>10</v>
      </c>
      <c r="Q12">
        <v>58.69</v>
      </c>
      <c r="R12">
        <v>21.68</v>
      </c>
      <c r="S12">
        <v>116.76</v>
      </c>
      <c r="T12">
        <v>43.9</v>
      </c>
      <c r="U12">
        <v>76.290000000000006</v>
      </c>
      <c r="V12">
        <f t="shared" si="1"/>
        <v>67.490000000000009</v>
      </c>
    </row>
    <row r="13" spans="1:22" ht="14.25" x14ac:dyDescent="0.2">
      <c r="F13" s="3" t="s">
        <v>13</v>
      </c>
      <c r="G13" s="3">
        <f t="shared" ref="G13:N13" si="3">AVERAGE(G3:G12)</f>
        <v>19.982000000000003</v>
      </c>
      <c r="H13" s="3">
        <f t="shared" si="3"/>
        <v>5.5</v>
      </c>
      <c r="I13" s="3">
        <f t="shared" si="3"/>
        <v>6900</v>
      </c>
      <c r="J13" s="3">
        <f t="shared" si="3"/>
        <v>13348.8</v>
      </c>
      <c r="K13" s="3">
        <f t="shared" si="3"/>
        <v>3843.8</v>
      </c>
      <c r="L13" s="3">
        <f t="shared" si="3"/>
        <v>7372</v>
      </c>
      <c r="M13" s="3">
        <f t="shared" si="3"/>
        <v>5093.5</v>
      </c>
      <c r="N13" s="3">
        <f t="shared" si="3"/>
        <v>7311.62</v>
      </c>
      <c r="O13" s="3"/>
    </row>
    <row r="14" spans="1:22" ht="14.25" x14ac:dyDescent="0.2">
      <c r="F14" s="3" t="s">
        <v>14</v>
      </c>
      <c r="G14" s="3">
        <f t="shared" ref="G14:N14" si="4">STDEV(G3:G12)</f>
        <v>1.6718705425693434</v>
      </c>
      <c r="H14" s="3">
        <f t="shared" si="4"/>
        <v>3.0276503540974917</v>
      </c>
      <c r="I14" s="3">
        <f t="shared" si="4"/>
        <v>1722.0862670351653</v>
      </c>
      <c r="J14" s="3">
        <f t="shared" si="4"/>
        <v>17899.493790483448</v>
      </c>
      <c r="K14" s="3">
        <f t="shared" si="4"/>
        <v>1156.7111230649689</v>
      </c>
      <c r="L14" s="3">
        <f t="shared" si="4"/>
        <v>2256.5857691063579</v>
      </c>
      <c r="M14" s="3">
        <f t="shared" si="4"/>
        <v>1148.4581209410971</v>
      </c>
      <c r="N14" s="3">
        <f t="shared" si="4"/>
        <v>3731.6791995621024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54246</v>
      </c>
      <c r="R17">
        <v>28586</v>
      </c>
      <c r="S17">
        <v>31252</v>
      </c>
      <c r="T17">
        <v>18854</v>
      </c>
      <c r="U17">
        <v>3895</v>
      </c>
      <c r="V17">
        <f>AVERAGE(Q17,U17)</f>
        <v>29070.5</v>
      </c>
    </row>
    <row r="18" spans="3:22" ht="15" x14ac:dyDescent="0.25">
      <c r="P18" s="1">
        <v>2</v>
      </c>
      <c r="Q18">
        <v>26699</v>
      </c>
      <c r="R18">
        <v>12738</v>
      </c>
      <c r="S18">
        <v>64590</v>
      </c>
      <c r="T18">
        <v>41328</v>
      </c>
      <c r="U18">
        <v>48248</v>
      </c>
      <c r="V18">
        <f t="shared" ref="V18:V26" si="5">AVERAGE(Q18,U18)</f>
        <v>37473.5</v>
      </c>
    </row>
    <row r="19" spans="3:22" ht="15" x14ac:dyDescent="0.25">
      <c r="C19" s="5"/>
      <c r="P19" s="1">
        <v>3</v>
      </c>
      <c r="Q19">
        <v>37443</v>
      </c>
      <c r="R19">
        <v>40239</v>
      </c>
      <c r="S19">
        <v>50502</v>
      </c>
      <c r="T19">
        <v>24020</v>
      </c>
      <c r="U19">
        <v>47516</v>
      </c>
      <c r="V19">
        <f t="shared" si="5"/>
        <v>42479.5</v>
      </c>
    </row>
    <row r="20" spans="3:22" ht="15" x14ac:dyDescent="0.25">
      <c r="P20" s="1">
        <v>4</v>
      </c>
      <c r="Q20">
        <v>32833</v>
      </c>
      <c r="R20">
        <v>29397</v>
      </c>
      <c r="S20">
        <v>54842</v>
      </c>
      <c r="T20">
        <v>22540</v>
      </c>
      <c r="U20">
        <v>33887</v>
      </c>
      <c r="V20">
        <f t="shared" si="5"/>
        <v>33360</v>
      </c>
    </row>
    <row r="21" spans="3:22" ht="15.75" customHeight="1" x14ac:dyDescent="0.25">
      <c r="P21" s="1">
        <v>5</v>
      </c>
      <c r="Q21">
        <v>44639</v>
      </c>
      <c r="R21">
        <v>64750</v>
      </c>
      <c r="S21">
        <v>54522</v>
      </c>
      <c r="T21">
        <v>13762</v>
      </c>
      <c r="U21">
        <v>56575</v>
      </c>
      <c r="V21">
        <f t="shared" si="5"/>
        <v>50607</v>
      </c>
    </row>
    <row r="22" spans="3:22" ht="15.75" customHeight="1" x14ac:dyDescent="0.25">
      <c r="P22" s="1">
        <v>6</v>
      </c>
      <c r="Q22">
        <v>42898</v>
      </c>
      <c r="R22">
        <v>44284</v>
      </c>
      <c r="S22">
        <v>63016</v>
      </c>
      <c r="T22">
        <v>32981</v>
      </c>
      <c r="U22">
        <v>27606</v>
      </c>
      <c r="V22">
        <f t="shared" si="5"/>
        <v>35252</v>
      </c>
    </row>
    <row r="23" spans="3:22" ht="15.75" customHeight="1" x14ac:dyDescent="0.25">
      <c r="P23" s="1">
        <v>7</v>
      </c>
      <c r="Q23">
        <v>32969</v>
      </c>
      <c r="R23">
        <v>35848</v>
      </c>
      <c r="S23">
        <v>62053</v>
      </c>
      <c r="T23">
        <v>27809</v>
      </c>
      <c r="U23">
        <v>57736</v>
      </c>
      <c r="V23">
        <f t="shared" si="5"/>
        <v>45352.5</v>
      </c>
    </row>
    <row r="24" spans="3:22" ht="15.75" customHeight="1" x14ac:dyDescent="0.25">
      <c r="P24" s="1">
        <v>8</v>
      </c>
      <c r="Q24">
        <v>29352</v>
      </c>
      <c r="R24">
        <v>37119</v>
      </c>
      <c r="S24">
        <v>42884</v>
      </c>
      <c r="T24">
        <v>33284</v>
      </c>
      <c r="U24">
        <v>27240</v>
      </c>
      <c r="V24">
        <f t="shared" si="5"/>
        <v>28296</v>
      </c>
    </row>
    <row r="25" spans="3:22" ht="15.75" customHeight="1" x14ac:dyDescent="0.25">
      <c r="P25" s="1">
        <v>9</v>
      </c>
      <c r="Q25">
        <v>36625</v>
      </c>
      <c r="R25">
        <v>29909</v>
      </c>
      <c r="S25">
        <v>34536</v>
      </c>
      <c r="T25">
        <v>16638</v>
      </c>
      <c r="U25">
        <v>33705</v>
      </c>
      <c r="V25">
        <f t="shared" si="5"/>
        <v>35165</v>
      </c>
    </row>
    <row r="26" spans="3:22" ht="15.75" customHeight="1" x14ac:dyDescent="0.25">
      <c r="P26" s="1">
        <v>10</v>
      </c>
      <c r="Q26">
        <v>43040</v>
      </c>
      <c r="R26">
        <v>11140</v>
      </c>
      <c r="S26">
        <v>67966</v>
      </c>
      <c r="T26">
        <v>33046</v>
      </c>
      <c r="U26">
        <v>50480</v>
      </c>
      <c r="V26">
        <f t="shared" si="5"/>
        <v>46760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"/>
  <sheetViews>
    <sheetView topLeftCell="D1" zoomScaleNormal="100" workbookViewId="0">
      <selection activeCell="V17" sqref="V17:V26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31.7</v>
      </c>
      <c r="C3">
        <v>26.9</v>
      </c>
      <c r="D3">
        <v>28.3</v>
      </c>
      <c r="E3" s="1">
        <v>21.1</v>
      </c>
      <c r="F3" s="1">
        <v>25.3</v>
      </c>
      <c r="G3" s="2">
        <f t="shared" ref="G3:G12" si="0">AVERAGE(B3:F3)</f>
        <v>26.660000000000004</v>
      </c>
      <c r="H3" s="1">
        <v>1</v>
      </c>
      <c r="I3">
        <v>9523</v>
      </c>
      <c r="J3" s="1">
        <v>8080</v>
      </c>
      <c r="K3" s="1">
        <v>8943</v>
      </c>
      <c r="L3">
        <v>6330</v>
      </c>
      <c r="M3" s="1">
        <v>7986</v>
      </c>
      <c r="N3" s="3">
        <f>SUM(I3:M3)/5</f>
        <v>8172.4</v>
      </c>
      <c r="O3" s="3"/>
      <c r="P3" s="1">
        <v>1</v>
      </c>
      <c r="Q3">
        <v>29.82</v>
      </c>
      <c r="R3">
        <v>35.4</v>
      </c>
      <c r="S3">
        <v>33.700000000000003</v>
      </c>
      <c r="T3">
        <v>46.15</v>
      </c>
      <c r="U3">
        <v>37.79</v>
      </c>
      <c r="V3">
        <f>AVERAGE(Q3,U3)</f>
        <v>33.805</v>
      </c>
    </row>
    <row r="4" spans="1:22" ht="15" x14ac:dyDescent="0.25">
      <c r="A4" s="1">
        <v>2</v>
      </c>
      <c r="B4" s="1">
        <v>39.6</v>
      </c>
      <c r="C4" s="1">
        <v>37.799999999999997</v>
      </c>
      <c r="D4" s="1">
        <v>22.9</v>
      </c>
      <c r="E4" s="1">
        <v>13.6</v>
      </c>
      <c r="F4" s="1">
        <v>16.600000000000001</v>
      </c>
      <c r="G4" s="2">
        <f t="shared" si="0"/>
        <v>26.1</v>
      </c>
      <c r="H4" s="1">
        <v>2</v>
      </c>
      <c r="I4" s="1">
        <v>11892</v>
      </c>
      <c r="J4" s="1">
        <v>11352</v>
      </c>
      <c r="K4" s="1">
        <v>6867</v>
      </c>
      <c r="L4" s="1">
        <v>4218</v>
      </c>
      <c r="M4" s="1">
        <v>5001</v>
      </c>
      <c r="N4" s="3">
        <f>SUM(I4:M4)/5</f>
        <v>7866</v>
      </c>
      <c r="O4" s="3"/>
      <c r="P4" s="1">
        <v>2</v>
      </c>
      <c r="Q4">
        <v>31.87</v>
      </c>
      <c r="R4">
        <v>65.12</v>
      </c>
      <c r="S4">
        <v>83.06</v>
      </c>
      <c r="T4">
        <v>48.62</v>
      </c>
      <c r="U4">
        <v>91.48</v>
      </c>
      <c r="V4">
        <f t="shared" ref="V4:V12" si="1">AVERAGE(Q4,U4)</f>
        <v>61.675000000000004</v>
      </c>
    </row>
    <row r="5" spans="1:22" ht="15" x14ac:dyDescent="0.25">
      <c r="A5" s="1">
        <v>3</v>
      </c>
      <c r="B5" s="1">
        <v>32.299999999999997</v>
      </c>
      <c r="C5" s="1">
        <v>28.5</v>
      </c>
      <c r="D5" s="1">
        <v>24.3</v>
      </c>
      <c r="E5" s="1">
        <v>23.1</v>
      </c>
      <c r="F5" s="1">
        <v>18.2</v>
      </c>
      <c r="G5" s="2">
        <f t="shared" si="0"/>
        <v>25.279999999999998</v>
      </c>
      <c r="H5" s="1">
        <v>3</v>
      </c>
      <c r="I5" s="1">
        <v>9800</v>
      </c>
      <c r="J5" s="4">
        <v>8793</v>
      </c>
      <c r="K5" s="1">
        <v>7286</v>
      </c>
      <c r="L5" s="1">
        <v>6923</v>
      </c>
      <c r="M5" s="1">
        <v>5475</v>
      </c>
      <c r="N5" s="3">
        <f>SUM(I5:M5)/5</f>
        <v>7655.4</v>
      </c>
      <c r="O5" s="3"/>
      <c r="P5" s="1">
        <v>3</v>
      </c>
      <c r="Q5">
        <v>23.55</v>
      </c>
      <c r="R5">
        <v>24.64</v>
      </c>
      <c r="S5">
        <v>41.78</v>
      </c>
      <c r="T5">
        <v>72.3</v>
      </c>
      <c r="U5">
        <v>58.19</v>
      </c>
      <c r="V5">
        <f t="shared" si="1"/>
        <v>40.869999999999997</v>
      </c>
    </row>
    <row r="6" spans="1:22" ht="15" x14ac:dyDescent="0.25">
      <c r="A6" s="1">
        <v>4</v>
      </c>
      <c r="B6" s="1">
        <v>20.5</v>
      </c>
      <c r="C6" s="1">
        <v>50.1</v>
      </c>
      <c r="D6" s="1">
        <v>21.7</v>
      </c>
      <c r="E6" s="1">
        <v>19.899999999999999</v>
      </c>
      <c r="F6" s="1">
        <v>23.9</v>
      </c>
      <c r="G6" s="2">
        <f t="shared" si="0"/>
        <v>27.22</v>
      </c>
      <c r="H6" s="1">
        <v>4</v>
      </c>
      <c r="I6" s="1">
        <v>6136</v>
      </c>
      <c r="J6" s="1">
        <v>15028</v>
      </c>
      <c r="K6" s="1">
        <v>6522</v>
      </c>
      <c r="L6" s="1">
        <v>6755</v>
      </c>
      <c r="M6" s="1">
        <v>7190</v>
      </c>
      <c r="N6" s="3">
        <f>SUM(I6,J6,K6,L6,M6)/5</f>
        <v>8326.2000000000007</v>
      </c>
      <c r="O6" s="3"/>
      <c r="P6" s="1">
        <v>4</v>
      </c>
      <c r="Q6">
        <v>29.12</v>
      </c>
      <c r="R6">
        <v>33.340000000000003</v>
      </c>
      <c r="S6">
        <v>38.96</v>
      </c>
      <c r="T6">
        <v>42.05</v>
      </c>
      <c r="U6">
        <v>52.63</v>
      </c>
      <c r="V6">
        <f t="shared" si="1"/>
        <v>40.875</v>
      </c>
    </row>
    <row r="7" spans="1:22" ht="15" x14ac:dyDescent="0.25">
      <c r="A7" s="1">
        <v>5</v>
      </c>
      <c r="B7" s="1">
        <v>17.899999999999999</v>
      </c>
      <c r="C7" s="1">
        <v>43</v>
      </c>
      <c r="D7" s="1">
        <v>18.600000000000001</v>
      </c>
      <c r="E7" s="1">
        <v>11.4</v>
      </c>
      <c r="F7" s="1">
        <v>24.7</v>
      </c>
      <c r="G7" s="2">
        <f t="shared" si="0"/>
        <v>23.12</v>
      </c>
      <c r="H7" s="1">
        <v>5</v>
      </c>
      <c r="I7" s="1">
        <v>5359</v>
      </c>
      <c r="J7" s="1">
        <v>12914</v>
      </c>
      <c r="K7" s="1">
        <v>5588</v>
      </c>
      <c r="L7" s="1">
        <v>3434</v>
      </c>
      <c r="M7">
        <v>7408</v>
      </c>
      <c r="N7" s="3">
        <f>SUM(I7,J7,K7,L7,M5)/5</f>
        <v>6554</v>
      </c>
      <c r="O7" s="3"/>
      <c r="P7" s="1">
        <v>5</v>
      </c>
      <c r="Q7">
        <v>46.52</v>
      </c>
      <c r="R7">
        <v>18.399999999999999</v>
      </c>
      <c r="S7">
        <v>43.75</v>
      </c>
      <c r="T7">
        <v>48.89</v>
      </c>
      <c r="U7">
        <v>39.93</v>
      </c>
      <c r="V7">
        <f t="shared" si="1"/>
        <v>43.225000000000001</v>
      </c>
    </row>
    <row r="8" spans="1:22" ht="15" x14ac:dyDescent="0.25">
      <c r="A8" s="1">
        <v>6</v>
      </c>
      <c r="B8" s="1">
        <v>32.200000000000003</v>
      </c>
      <c r="C8" s="1">
        <v>29.3</v>
      </c>
      <c r="D8" s="1">
        <v>17.2</v>
      </c>
      <c r="E8" s="1">
        <v>18.8</v>
      </c>
      <c r="F8" s="1">
        <v>15.2</v>
      </c>
      <c r="G8" s="3">
        <f t="shared" si="0"/>
        <v>22.54</v>
      </c>
      <c r="H8" s="1">
        <v>6</v>
      </c>
      <c r="I8" s="1">
        <v>9656</v>
      </c>
      <c r="J8" s="1">
        <v>8815</v>
      </c>
      <c r="K8" s="1">
        <v>5607</v>
      </c>
      <c r="L8" s="1">
        <v>5647</v>
      </c>
      <c r="M8" s="1">
        <v>4976</v>
      </c>
      <c r="N8" s="3">
        <f>SUM(I8,J8,K8,L8,M8)/5</f>
        <v>6940.2</v>
      </c>
      <c r="O8" s="3"/>
      <c r="P8" s="1">
        <v>6</v>
      </c>
      <c r="Q8">
        <v>53.41</v>
      </c>
      <c r="R8">
        <v>21.7</v>
      </c>
      <c r="S8">
        <v>47.9</v>
      </c>
      <c r="T8">
        <v>85.96</v>
      </c>
      <c r="U8">
        <v>38.549999999999997</v>
      </c>
      <c r="V8">
        <f t="shared" si="1"/>
        <v>45.98</v>
      </c>
    </row>
    <row r="9" spans="1:22" ht="15" x14ac:dyDescent="0.25">
      <c r="A9" s="1">
        <v>7</v>
      </c>
      <c r="B9" s="1">
        <v>25.5</v>
      </c>
      <c r="C9" s="1">
        <v>19.2</v>
      </c>
      <c r="D9" s="1">
        <v>15.5</v>
      </c>
      <c r="E9" s="1">
        <v>19.2</v>
      </c>
      <c r="F9" s="1">
        <v>13.5</v>
      </c>
      <c r="G9" s="3">
        <f t="shared" si="0"/>
        <v>18.580000000000002</v>
      </c>
      <c r="H9" s="1">
        <v>7</v>
      </c>
      <c r="I9" s="1">
        <v>7658</v>
      </c>
      <c r="J9" s="1">
        <v>6211</v>
      </c>
      <c r="K9" s="1">
        <v>4839</v>
      </c>
      <c r="L9" s="1">
        <v>6211</v>
      </c>
      <c r="M9" s="1">
        <v>4460</v>
      </c>
      <c r="N9" s="3">
        <f>SUM(I9,J9,K9,L9,M9)/5</f>
        <v>5875.8</v>
      </c>
      <c r="O9" s="3"/>
      <c r="P9" s="1">
        <v>7</v>
      </c>
      <c r="Q9">
        <v>29.35</v>
      </c>
      <c r="R9">
        <v>31.81</v>
      </c>
      <c r="S9">
        <v>55.7</v>
      </c>
      <c r="T9">
        <v>51.54</v>
      </c>
      <c r="U9">
        <v>63.37</v>
      </c>
      <c r="V9">
        <f t="shared" si="1"/>
        <v>46.36</v>
      </c>
    </row>
    <row r="10" spans="1:22" ht="15" x14ac:dyDescent="0.25">
      <c r="A10" s="1">
        <v>8</v>
      </c>
      <c r="B10">
        <v>21.91</v>
      </c>
      <c r="C10">
        <v>19.86</v>
      </c>
      <c r="D10">
        <v>21.62</v>
      </c>
      <c r="E10" s="1">
        <v>19.3</v>
      </c>
      <c r="F10" s="1">
        <v>20.3</v>
      </c>
      <c r="G10" s="3">
        <f t="shared" si="0"/>
        <v>20.597999999999999</v>
      </c>
      <c r="H10" s="1">
        <v>8</v>
      </c>
      <c r="I10">
        <v>6854</v>
      </c>
      <c r="J10">
        <v>5987</v>
      </c>
      <c r="K10">
        <v>6506</v>
      </c>
      <c r="L10" s="1">
        <v>5999</v>
      </c>
      <c r="M10" s="1">
        <v>6083</v>
      </c>
      <c r="N10" s="3">
        <f>SUM(I11,J11,K11,L10,M10)/5</f>
        <v>6053.2</v>
      </c>
      <c r="O10" s="3"/>
      <c r="P10" s="1">
        <v>8</v>
      </c>
      <c r="Q10">
        <v>37.11</v>
      </c>
      <c r="R10">
        <v>49.15</v>
      </c>
      <c r="S10">
        <v>62.34</v>
      </c>
      <c r="T10">
        <v>50.81</v>
      </c>
      <c r="U10">
        <v>72.39</v>
      </c>
      <c r="V10">
        <f t="shared" si="1"/>
        <v>54.75</v>
      </c>
    </row>
    <row r="11" spans="1:22" ht="15" x14ac:dyDescent="0.25">
      <c r="A11" s="1">
        <v>9</v>
      </c>
      <c r="B11" s="1">
        <v>22.5</v>
      </c>
      <c r="C11" s="1">
        <v>17.8</v>
      </c>
      <c r="D11" s="1">
        <v>20.399999999999999</v>
      </c>
      <c r="E11" s="1">
        <v>19.600000000000001</v>
      </c>
      <c r="F11" s="1">
        <v>15.4</v>
      </c>
      <c r="G11" s="3">
        <f t="shared" si="0"/>
        <v>19.14</v>
      </c>
      <c r="H11" s="1">
        <v>9</v>
      </c>
      <c r="I11" s="1">
        <v>6738</v>
      </c>
      <c r="J11" s="1">
        <v>5323</v>
      </c>
      <c r="K11" s="1">
        <v>6123</v>
      </c>
      <c r="L11" s="1">
        <v>5866</v>
      </c>
      <c r="M11" s="1">
        <v>4604</v>
      </c>
      <c r="N11" s="3">
        <f>SUM(I11,J11,K11,L11,M11)/5</f>
        <v>5730.8</v>
      </c>
      <c r="O11" s="3"/>
      <c r="P11" s="1">
        <v>9</v>
      </c>
      <c r="Q11">
        <v>43.59</v>
      </c>
      <c r="R11">
        <v>47.39</v>
      </c>
      <c r="S11">
        <v>54.9</v>
      </c>
      <c r="T11">
        <v>50.2</v>
      </c>
      <c r="U11">
        <v>46.96</v>
      </c>
      <c r="V11">
        <f t="shared" si="1"/>
        <v>45.275000000000006</v>
      </c>
    </row>
    <row r="12" spans="1:22" ht="15" x14ac:dyDescent="0.25">
      <c r="A12" s="1">
        <v>10</v>
      </c>
      <c r="B12" s="1">
        <v>29.6</v>
      </c>
      <c r="C12" s="1">
        <v>14.5</v>
      </c>
      <c r="D12" s="1">
        <v>11.4</v>
      </c>
      <c r="E12" s="1">
        <v>20</v>
      </c>
      <c r="F12" s="1">
        <v>10.6</v>
      </c>
      <c r="G12" s="3">
        <f t="shared" si="0"/>
        <v>17.22</v>
      </c>
      <c r="H12" s="1">
        <v>10</v>
      </c>
      <c r="I12" s="1">
        <v>9428</v>
      </c>
      <c r="J12" s="1">
        <v>4362</v>
      </c>
      <c r="K12" s="1">
        <v>3474</v>
      </c>
      <c r="L12" s="1">
        <v>6186</v>
      </c>
      <c r="M12" s="1">
        <v>3227</v>
      </c>
      <c r="N12" s="3">
        <f>SUM(I12,J12,K12,L12,M12)/5</f>
        <v>5335.4</v>
      </c>
      <c r="O12" s="3"/>
      <c r="P12" s="1">
        <v>10</v>
      </c>
      <c r="Q12">
        <v>41.97</v>
      </c>
      <c r="R12">
        <v>53.2</v>
      </c>
      <c r="S12">
        <v>46.81</v>
      </c>
      <c r="T12">
        <v>49.29</v>
      </c>
      <c r="U12">
        <v>62.92</v>
      </c>
      <c r="V12">
        <f t="shared" si="1"/>
        <v>52.445</v>
      </c>
    </row>
    <row r="13" spans="1:22" ht="14.25" x14ac:dyDescent="0.2">
      <c r="F13" s="3" t="s">
        <v>13</v>
      </c>
      <c r="G13" s="3">
        <f t="shared" ref="G13:N13" si="2">AVERAGE(G3:G12)</f>
        <v>22.645800000000001</v>
      </c>
      <c r="H13" s="3">
        <f t="shared" si="2"/>
        <v>5.5</v>
      </c>
      <c r="I13" s="3">
        <f t="shared" si="2"/>
        <v>8304.4</v>
      </c>
      <c r="J13" s="3">
        <f t="shared" si="2"/>
        <v>8686.5</v>
      </c>
      <c r="K13" s="3">
        <f t="shared" si="2"/>
        <v>6175.5</v>
      </c>
      <c r="L13" s="3">
        <f t="shared" si="2"/>
        <v>5756.9</v>
      </c>
      <c r="M13" s="3">
        <f t="shared" si="2"/>
        <v>5641</v>
      </c>
      <c r="N13" s="3">
        <f t="shared" si="2"/>
        <v>6850.94</v>
      </c>
      <c r="O13" s="3"/>
    </row>
    <row r="14" spans="1:22" ht="14.25" x14ac:dyDescent="0.2">
      <c r="F14" s="3" t="s">
        <v>14</v>
      </c>
      <c r="G14" s="3">
        <f t="shared" ref="G14:N14" si="3">STDEV(G3:G12)</f>
        <v>3.6300876573438359</v>
      </c>
      <c r="H14" s="3">
        <f t="shared" si="3"/>
        <v>3.0276503540974917</v>
      </c>
      <c r="I14" s="3">
        <f t="shared" si="3"/>
        <v>2055.7350780465631</v>
      </c>
      <c r="J14" s="3">
        <f t="shared" si="3"/>
        <v>3480.3703267197175</v>
      </c>
      <c r="K14" s="3">
        <f t="shared" si="3"/>
        <v>1466.4837196505116</v>
      </c>
      <c r="L14" s="3">
        <f t="shared" si="3"/>
        <v>1101.586779756062</v>
      </c>
      <c r="M14" s="3">
        <f t="shared" si="3"/>
        <v>1505.2864622168545</v>
      </c>
      <c r="N14" s="3">
        <f t="shared" si="3"/>
        <v>1097.2265158622076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23992</v>
      </c>
      <c r="R17">
        <v>23661</v>
      </c>
      <c r="S17">
        <v>41201</v>
      </c>
      <c r="T17">
        <v>25745</v>
      </c>
      <c r="U17">
        <v>77761</v>
      </c>
      <c r="V17">
        <f>AVERAGE(Q17,U17)</f>
        <v>50876.5</v>
      </c>
    </row>
    <row r="18" spans="3:22" ht="15" x14ac:dyDescent="0.25">
      <c r="P18" s="1">
        <v>2</v>
      </c>
      <c r="Q18">
        <v>21522</v>
      </c>
      <c r="R18">
        <v>64108</v>
      </c>
      <c r="S18">
        <v>49173</v>
      </c>
      <c r="T18">
        <v>37092</v>
      </c>
      <c r="U18">
        <v>69714</v>
      </c>
      <c r="V18">
        <f t="shared" ref="V18:V26" si="4">AVERAGE(Q18,U18)</f>
        <v>45618</v>
      </c>
    </row>
    <row r="19" spans="3:22" ht="15" x14ac:dyDescent="0.25">
      <c r="C19" s="5"/>
      <c r="P19" s="1">
        <v>3</v>
      </c>
      <c r="Q19">
        <v>51640</v>
      </c>
      <c r="R19">
        <v>29899</v>
      </c>
      <c r="S19">
        <v>66977</v>
      </c>
      <c r="T19">
        <v>76903</v>
      </c>
      <c r="U19">
        <v>77605</v>
      </c>
      <c r="V19">
        <f t="shared" si="4"/>
        <v>64622.5</v>
      </c>
    </row>
    <row r="20" spans="3:22" ht="15" x14ac:dyDescent="0.25">
      <c r="P20" s="1">
        <v>4</v>
      </c>
      <c r="Q20">
        <v>28856</v>
      </c>
      <c r="R20">
        <v>33846</v>
      </c>
      <c r="S20">
        <v>33897</v>
      </c>
      <c r="T20">
        <v>42738</v>
      </c>
      <c r="U20">
        <v>37218</v>
      </c>
      <c r="V20">
        <f t="shared" si="4"/>
        <v>33037</v>
      </c>
    </row>
    <row r="21" spans="3:22" ht="15.75" customHeight="1" x14ac:dyDescent="0.25">
      <c r="P21" s="1">
        <v>5</v>
      </c>
      <c r="Q21">
        <v>32473</v>
      </c>
      <c r="R21">
        <v>20347</v>
      </c>
      <c r="S21">
        <v>37854</v>
      </c>
      <c r="T21">
        <v>55166</v>
      </c>
      <c r="U21">
        <v>35562</v>
      </c>
      <c r="V21">
        <f t="shared" si="4"/>
        <v>34017.5</v>
      </c>
    </row>
    <row r="22" spans="3:22" ht="15.75" customHeight="1" x14ac:dyDescent="0.25">
      <c r="P22" s="1">
        <v>6</v>
      </c>
      <c r="Q22">
        <v>43931</v>
      </c>
      <c r="R22">
        <v>19708</v>
      </c>
      <c r="S22">
        <v>30850</v>
      </c>
      <c r="T22">
        <v>65387</v>
      </c>
      <c r="U22">
        <v>36020</v>
      </c>
      <c r="V22">
        <f t="shared" si="4"/>
        <v>39975.5</v>
      </c>
    </row>
    <row r="23" spans="3:22" ht="15.75" customHeight="1" x14ac:dyDescent="0.25">
      <c r="P23" s="1">
        <v>7</v>
      </c>
      <c r="Q23">
        <v>35689</v>
      </c>
      <c r="R23">
        <v>39385</v>
      </c>
      <c r="S23">
        <v>50087</v>
      </c>
      <c r="T23">
        <v>39786</v>
      </c>
      <c r="U23">
        <v>49289</v>
      </c>
      <c r="V23">
        <f t="shared" si="4"/>
        <v>42489</v>
      </c>
    </row>
    <row r="24" spans="3:22" ht="15.75" customHeight="1" x14ac:dyDescent="0.25">
      <c r="P24" s="1">
        <v>8</v>
      </c>
      <c r="Q24">
        <v>25171</v>
      </c>
      <c r="R24">
        <v>32434</v>
      </c>
      <c r="S24">
        <v>59223</v>
      </c>
      <c r="T24">
        <v>39934</v>
      </c>
      <c r="U24">
        <v>45831</v>
      </c>
      <c r="V24">
        <f t="shared" si="4"/>
        <v>35501</v>
      </c>
    </row>
    <row r="25" spans="3:22" ht="15.75" customHeight="1" x14ac:dyDescent="0.25">
      <c r="P25" s="1">
        <v>9</v>
      </c>
      <c r="Q25">
        <v>43030</v>
      </c>
      <c r="R25">
        <v>30788</v>
      </c>
      <c r="S25">
        <v>35601</v>
      </c>
      <c r="T25">
        <v>38229</v>
      </c>
      <c r="U25">
        <v>45836</v>
      </c>
      <c r="V25">
        <f t="shared" si="4"/>
        <v>44433</v>
      </c>
    </row>
    <row r="26" spans="3:22" ht="15.75" customHeight="1" x14ac:dyDescent="0.25">
      <c r="P26" s="1">
        <v>10</v>
      </c>
      <c r="Q26">
        <v>25252</v>
      </c>
      <c r="R26">
        <v>34267</v>
      </c>
      <c r="S26">
        <v>24321</v>
      </c>
      <c r="T26">
        <v>36420</v>
      </c>
      <c r="U26">
        <v>33401</v>
      </c>
      <c r="V26">
        <f t="shared" si="4"/>
        <v>29326.5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"/>
  <sheetViews>
    <sheetView topLeftCell="I1" zoomScaleNormal="100" workbookViewId="0">
      <selection activeCell="M31" sqref="M31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35.6</v>
      </c>
      <c r="C3">
        <v>44.7</v>
      </c>
      <c r="D3">
        <v>35.200000000000003</v>
      </c>
      <c r="E3" s="1">
        <v>22.4</v>
      </c>
      <c r="F3" s="1">
        <v>18.600000000000001</v>
      </c>
      <c r="G3" s="2">
        <f t="shared" ref="G3:G12" si="0">AVERAGE(B3:F3)</f>
        <v>31.3</v>
      </c>
      <c r="H3" s="1">
        <v>1</v>
      </c>
      <c r="I3">
        <v>11366</v>
      </c>
      <c r="J3" s="1">
        <v>13408</v>
      </c>
      <c r="K3" s="1">
        <v>11710</v>
      </c>
      <c r="L3">
        <v>7729</v>
      </c>
      <c r="M3" s="1">
        <v>6368</v>
      </c>
      <c r="N3" s="3">
        <f>SUM(I3:M3)/5</f>
        <v>10116.200000000001</v>
      </c>
      <c r="O3" s="3"/>
      <c r="P3" s="1">
        <v>1</v>
      </c>
      <c r="Q3">
        <v>26.43</v>
      </c>
      <c r="R3">
        <v>20.83</v>
      </c>
      <c r="S3">
        <v>26.76</v>
      </c>
      <c r="T3">
        <v>43.44</v>
      </c>
      <c r="U3">
        <v>51.81</v>
      </c>
      <c r="V3">
        <f>AVERAGE(Q3,U3)</f>
        <v>39.120000000000005</v>
      </c>
    </row>
    <row r="4" spans="1:22" ht="15" x14ac:dyDescent="0.25">
      <c r="A4" s="1">
        <v>2</v>
      </c>
      <c r="B4" s="1">
        <v>37.6</v>
      </c>
      <c r="C4" s="1">
        <v>38.5</v>
      </c>
      <c r="D4" s="1">
        <v>25.8</v>
      </c>
      <c r="E4" s="1">
        <v>24.5</v>
      </c>
      <c r="F4" s="1">
        <v>19.100000000000001</v>
      </c>
      <c r="G4" s="2">
        <f t="shared" si="0"/>
        <v>29.1</v>
      </c>
      <c r="H4" s="1">
        <v>2</v>
      </c>
      <c r="I4" s="1">
        <v>11278</v>
      </c>
      <c r="J4" s="1">
        <v>11566</v>
      </c>
      <c r="K4" s="1">
        <v>7752</v>
      </c>
      <c r="L4" s="1">
        <v>7336</v>
      </c>
      <c r="M4" s="1">
        <v>5750</v>
      </c>
      <c r="N4" s="3">
        <f>SUM(I4:M4)/5</f>
        <v>8736.4</v>
      </c>
      <c r="O4" s="3" t="s">
        <v>18</v>
      </c>
      <c r="P4" s="1">
        <v>2</v>
      </c>
      <c r="Q4">
        <v>37.71</v>
      </c>
      <c r="R4">
        <v>37.369999999999997</v>
      </c>
      <c r="S4">
        <v>55.28</v>
      </c>
      <c r="T4">
        <v>54.6</v>
      </c>
      <c r="U4">
        <v>44.65</v>
      </c>
      <c r="V4">
        <f t="shared" ref="V4:V12" si="1">AVERAGE(Q4,U4)</f>
        <v>41.18</v>
      </c>
    </row>
    <row r="5" spans="1:22" ht="15" x14ac:dyDescent="0.25">
      <c r="A5" s="1">
        <v>3</v>
      </c>
      <c r="B5" s="1">
        <v>17.600000000000001</v>
      </c>
      <c r="C5" s="1">
        <v>63.5</v>
      </c>
      <c r="D5" s="1">
        <v>3.8</v>
      </c>
      <c r="E5" s="1">
        <v>24.6</v>
      </c>
      <c r="F5" s="1">
        <v>10.3</v>
      </c>
      <c r="G5" s="2">
        <f t="shared" si="0"/>
        <v>23.96</v>
      </c>
      <c r="H5" s="1">
        <v>3</v>
      </c>
      <c r="I5" s="1">
        <v>5268</v>
      </c>
      <c r="J5" s="8">
        <v>19045</v>
      </c>
      <c r="K5" s="1">
        <v>711</v>
      </c>
      <c r="L5" s="1">
        <v>7376</v>
      </c>
      <c r="M5" s="1">
        <v>3087</v>
      </c>
      <c r="N5" s="3">
        <f>SUM(I5:M5)/5</f>
        <v>7097.4</v>
      </c>
      <c r="O5" s="3"/>
      <c r="P5" s="1">
        <v>3</v>
      </c>
      <c r="Q5">
        <v>24.71</v>
      </c>
      <c r="R5">
        <v>24.11</v>
      </c>
      <c r="S5">
        <v>36.53</v>
      </c>
      <c r="T5">
        <v>39.56</v>
      </c>
      <c r="U5">
        <v>50.51</v>
      </c>
      <c r="V5">
        <f t="shared" si="1"/>
        <v>37.61</v>
      </c>
    </row>
    <row r="6" spans="1:22" ht="15" x14ac:dyDescent="0.25">
      <c r="A6" s="1">
        <v>4</v>
      </c>
      <c r="B6" s="1">
        <v>18.8</v>
      </c>
      <c r="C6" s="1">
        <v>55</v>
      </c>
      <c r="D6" s="1">
        <v>16</v>
      </c>
      <c r="E6" s="1">
        <v>19.100000000000001</v>
      </c>
      <c r="F6" s="1">
        <v>26.6</v>
      </c>
      <c r="G6" s="2">
        <f t="shared" si="0"/>
        <v>27.1</v>
      </c>
      <c r="H6" s="1">
        <v>4</v>
      </c>
      <c r="I6" s="1">
        <v>5791</v>
      </c>
      <c r="J6" s="1">
        <v>16510</v>
      </c>
      <c r="K6" s="1">
        <v>4982</v>
      </c>
      <c r="L6" s="1">
        <v>5898</v>
      </c>
      <c r="M6" s="1">
        <v>7972</v>
      </c>
      <c r="N6" s="3">
        <f>SUM(I6,J6,K6,L6,M6)/5</f>
        <v>8230.6</v>
      </c>
      <c r="O6" s="3"/>
      <c r="P6" s="1">
        <v>4</v>
      </c>
      <c r="Q6">
        <v>54.07</v>
      </c>
      <c r="R6">
        <v>14.19</v>
      </c>
      <c r="S6">
        <v>4332.72</v>
      </c>
      <c r="T6">
        <v>39.43</v>
      </c>
      <c r="U6">
        <v>93.57</v>
      </c>
      <c r="V6">
        <f t="shared" si="1"/>
        <v>73.819999999999993</v>
      </c>
    </row>
    <row r="7" spans="1:22" ht="15" x14ac:dyDescent="0.25">
      <c r="A7" s="1">
        <v>5</v>
      </c>
      <c r="B7" s="1">
        <v>15.4</v>
      </c>
      <c r="C7" s="1">
        <v>22.6</v>
      </c>
      <c r="D7" s="1">
        <v>30.5</v>
      </c>
      <c r="E7" s="1">
        <v>25.9</v>
      </c>
      <c r="F7" s="1">
        <v>41.2</v>
      </c>
      <c r="G7" s="2">
        <f t="shared" si="0"/>
        <v>27.120000000000005</v>
      </c>
      <c r="H7" s="1">
        <v>5</v>
      </c>
      <c r="I7" s="1">
        <v>4621</v>
      </c>
      <c r="J7" s="1">
        <v>6984</v>
      </c>
      <c r="K7" s="1">
        <v>9154</v>
      </c>
      <c r="L7" s="1">
        <v>8344</v>
      </c>
      <c r="M7" s="1">
        <v>12960</v>
      </c>
      <c r="N7" s="3">
        <f>SUM(I7,J7,K7,L7,M7)/5</f>
        <v>8412.6</v>
      </c>
      <c r="O7" s="3"/>
      <c r="P7" s="1">
        <v>5</v>
      </c>
      <c r="Q7">
        <v>50.55</v>
      </c>
      <c r="R7">
        <v>16.64</v>
      </c>
      <c r="S7">
        <v>59.73</v>
      </c>
      <c r="T7">
        <v>50.99</v>
      </c>
      <c r="U7">
        <v>35.89</v>
      </c>
      <c r="V7">
        <f t="shared" si="1"/>
        <v>43.22</v>
      </c>
    </row>
    <row r="8" spans="1:22" ht="15" x14ac:dyDescent="0.25">
      <c r="A8" s="1">
        <v>6</v>
      </c>
      <c r="B8" s="1">
        <v>22.2</v>
      </c>
      <c r="C8" s="1">
        <v>17.8</v>
      </c>
      <c r="D8" s="1">
        <v>26.8</v>
      </c>
      <c r="E8" s="1">
        <v>22.1</v>
      </c>
      <c r="F8" s="1">
        <v>31</v>
      </c>
      <c r="G8" s="3">
        <f t="shared" si="0"/>
        <v>23.98</v>
      </c>
      <c r="H8" s="1">
        <v>6</v>
      </c>
      <c r="I8" s="1">
        <v>6658</v>
      </c>
      <c r="J8" s="1">
        <v>5369</v>
      </c>
      <c r="K8" s="1">
        <v>8241</v>
      </c>
      <c r="L8" s="1">
        <v>6781</v>
      </c>
      <c r="M8" s="1">
        <v>9493</v>
      </c>
      <c r="N8" s="3">
        <f>SUM(I8,J8,K8,L8,M8)/5</f>
        <v>7308.4</v>
      </c>
      <c r="O8" s="3"/>
      <c r="P8" s="1">
        <v>6</v>
      </c>
      <c r="Q8">
        <v>61.91</v>
      </c>
      <c r="R8">
        <v>41.8</v>
      </c>
      <c r="S8">
        <v>31.14</v>
      </c>
      <c r="T8">
        <v>37.4</v>
      </c>
      <c r="U8">
        <v>22.69</v>
      </c>
      <c r="V8">
        <f t="shared" si="1"/>
        <v>42.3</v>
      </c>
    </row>
    <row r="9" spans="1:22" ht="15" x14ac:dyDescent="0.25">
      <c r="A9" s="1">
        <v>7</v>
      </c>
      <c r="B9" s="1">
        <v>16.899999999999999</v>
      </c>
      <c r="C9" s="1">
        <v>19.399999999999999</v>
      </c>
      <c r="D9" s="1">
        <v>29.3</v>
      </c>
      <c r="E9" s="1">
        <v>27.3</v>
      </c>
      <c r="F9" s="1">
        <v>30.7</v>
      </c>
      <c r="G9" s="3">
        <f t="shared" si="0"/>
        <v>24.72</v>
      </c>
      <c r="H9" s="1">
        <v>7</v>
      </c>
      <c r="I9" s="1">
        <v>5216</v>
      </c>
      <c r="J9" s="1">
        <v>5827</v>
      </c>
      <c r="K9">
        <v>9110</v>
      </c>
      <c r="L9" s="1">
        <v>8179</v>
      </c>
      <c r="M9" s="1">
        <v>9269</v>
      </c>
      <c r="N9" s="3">
        <f>SUM(I9,J9,L9,L9,M9)/5</f>
        <v>7334</v>
      </c>
      <c r="O9" s="3"/>
      <c r="P9" s="1">
        <v>7</v>
      </c>
      <c r="Q9">
        <v>42.89</v>
      </c>
      <c r="R9">
        <v>53.32</v>
      </c>
      <c r="S9">
        <v>35.520000000000003</v>
      </c>
      <c r="T9">
        <v>43.91</v>
      </c>
      <c r="U9">
        <v>30.54</v>
      </c>
      <c r="V9">
        <f t="shared" si="1"/>
        <v>36.715000000000003</v>
      </c>
    </row>
    <row r="10" spans="1:22" ht="15" x14ac:dyDescent="0.25">
      <c r="A10" s="1">
        <v>8</v>
      </c>
      <c r="B10" s="1">
        <v>20.8</v>
      </c>
      <c r="C10" s="1">
        <v>15.9</v>
      </c>
      <c r="D10" s="1">
        <v>28.2</v>
      </c>
      <c r="E10" s="1">
        <v>15.3</v>
      </c>
      <c r="F10" s="1">
        <v>27.3</v>
      </c>
      <c r="G10" s="3">
        <f t="shared" si="0"/>
        <v>21.5</v>
      </c>
      <c r="H10" s="1"/>
      <c r="I10" s="1">
        <v>6401</v>
      </c>
      <c r="J10" s="1">
        <v>5239</v>
      </c>
      <c r="K10" s="1">
        <v>8450</v>
      </c>
      <c r="L10" s="1">
        <v>5684</v>
      </c>
      <c r="M10" s="1">
        <v>8705</v>
      </c>
      <c r="N10" s="3">
        <f>SUM(I10,J10,L10,L10,M10)/5</f>
        <v>6342.6</v>
      </c>
      <c r="O10" s="3"/>
      <c r="P10" s="1"/>
      <c r="Q10">
        <v>56.7</v>
      </c>
      <c r="R10">
        <v>48.54</v>
      </c>
      <c r="S10">
        <v>32.58</v>
      </c>
      <c r="T10">
        <v>35.46</v>
      </c>
      <c r="U10">
        <v>30.91</v>
      </c>
      <c r="V10">
        <f t="shared" si="1"/>
        <v>43.805</v>
      </c>
    </row>
    <row r="11" spans="1:22" ht="15" x14ac:dyDescent="0.25">
      <c r="A11" s="1">
        <v>9</v>
      </c>
      <c r="B11" s="1">
        <v>23.8</v>
      </c>
      <c r="C11" s="1">
        <v>18.899999999999999</v>
      </c>
      <c r="D11" s="1">
        <v>25.8</v>
      </c>
      <c r="E11" s="1">
        <v>16.5</v>
      </c>
      <c r="F11" s="1">
        <v>31.6</v>
      </c>
      <c r="G11" s="3">
        <f t="shared" si="0"/>
        <v>23.32</v>
      </c>
      <c r="H11" s="1">
        <v>9</v>
      </c>
      <c r="I11" s="1">
        <v>7130</v>
      </c>
      <c r="J11" s="1">
        <v>5663</v>
      </c>
      <c r="K11" s="1">
        <v>7768</v>
      </c>
      <c r="L11" s="1">
        <v>4955</v>
      </c>
      <c r="M11" s="1">
        <v>9468</v>
      </c>
      <c r="N11" s="3">
        <f>SUM(I11,J11,K11,L11,M11)/5</f>
        <v>6996.8</v>
      </c>
      <c r="O11" s="3"/>
      <c r="P11" s="1">
        <v>9</v>
      </c>
      <c r="Q11">
        <v>45.87</v>
      </c>
      <c r="R11">
        <v>59.71</v>
      </c>
      <c r="S11">
        <v>33.880000000000003</v>
      </c>
      <c r="T11">
        <v>63.66</v>
      </c>
      <c r="U11">
        <v>34.81</v>
      </c>
      <c r="V11">
        <f t="shared" si="1"/>
        <v>40.340000000000003</v>
      </c>
    </row>
    <row r="12" spans="1:22" ht="15" x14ac:dyDescent="0.25">
      <c r="A12" s="1">
        <v>10</v>
      </c>
      <c r="B12" s="1">
        <v>25</v>
      </c>
      <c r="C12" s="1">
        <v>25.5</v>
      </c>
      <c r="D12" s="1">
        <v>17.3</v>
      </c>
      <c r="E12" s="1">
        <v>17.8</v>
      </c>
      <c r="F12" s="1">
        <v>21.4</v>
      </c>
      <c r="G12" s="3">
        <f t="shared" si="0"/>
        <v>21.4</v>
      </c>
      <c r="H12" s="1">
        <v>10</v>
      </c>
      <c r="I12" s="1">
        <v>7499</v>
      </c>
      <c r="J12" s="1">
        <v>7647</v>
      </c>
      <c r="K12" s="1">
        <v>5839</v>
      </c>
      <c r="L12" s="1">
        <v>6089</v>
      </c>
      <c r="M12" s="1">
        <v>7649</v>
      </c>
      <c r="N12" s="3">
        <f>SUM(I12,J12,K12,L12,M12)/5</f>
        <v>6944.6</v>
      </c>
      <c r="O12" s="3"/>
      <c r="P12" s="1">
        <v>10</v>
      </c>
      <c r="Q12">
        <v>39.78</v>
      </c>
      <c r="R12">
        <v>50.05</v>
      </c>
      <c r="S12">
        <v>36.78</v>
      </c>
      <c r="T12">
        <v>58.98</v>
      </c>
      <c r="U12">
        <v>29.82</v>
      </c>
      <c r="V12">
        <f t="shared" si="1"/>
        <v>34.799999999999997</v>
      </c>
    </row>
    <row r="13" spans="1:22" ht="14.25" x14ac:dyDescent="0.2">
      <c r="F13" s="3" t="s">
        <v>13</v>
      </c>
      <c r="G13" s="3">
        <f t="shared" ref="G13:N13" si="2">AVERAGE(G3:G12)</f>
        <v>25.35</v>
      </c>
      <c r="H13" s="3">
        <f t="shared" si="2"/>
        <v>5.2222222222222223</v>
      </c>
      <c r="I13" s="3">
        <f t="shared" si="2"/>
        <v>7122.8</v>
      </c>
      <c r="J13" s="3">
        <f t="shared" si="2"/>
        <v>9725.7999999999993</v>
      </c>
      <c r="K13" s="3">
        <f t="shared" si="2"/>
        <v>7371.7</v>
      </c>
      <c r="L13" s="3">
        <f t="shared" si="2"/>
        <v>6837.1</v>
      </c>
      <c r="M13" s="3">
        <f t="shared" si="2"/>
        <v>8072.1</v>
      </c>
      <c r="N13" s="3">
        <f t="shared" si="2"/>
        <v>7751.9600000000009</v>
      </c>
      <c r="O13" s="3"/>
    </row>
    <row r="14" spans="1:22" ht="14.25" x14ac:dyDescent="0.2">
      <c r="F14" s="3" t="s">
        <v>14</v>
      </c>
      <c r="G14" s="3">
        <f t="shared" ref="G14:N14" si="3">STDEV(G3:G12)</f>
        <v>3.238864684491237</v>
      </c>
      <c r="H14" s="3">
        <f t="shared" si="3"/>
        <v>3.0731814857642954</v>
      </c>
      <c r="I14" s="3">
        <f t="shared" si="3"/>
        <v>2386.4876469173041</v>
      </c>
      <c r="J14" s="3">
        <f t="shared" si="3"/>
        <v>5082.3959091926108</v>
      </c>
      <c r="K14" s="3">
        <f t="shared" si="3"/>
        <v>2975.1560575315489</v>
      </c>
      <c r="L14" s="3">
        <f t="shared" si="3"/>
        <v>1141.2903467372153</v>
      </c>
      <c r="M14" s="3">
        <f t="shared" si="3"/>
        <v>2646.3507976918786</v>
      </c>
      <c r="N14" s="3">
        <f t="shared" si="3"/>
        <v>1117.1676281262835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40395</v>
      </c>
      <c r="R17">
        <v>29039</v>
      </c>
      <c r="S17">
        <v>49374</v>
      </c>
      <c r="T17">
        <v>57162</v>
      </c>
      <c r="U17">
        <v>64961</v>
      </c>
      <c r="V17">
        <f>AVERAGE(Q17,U17)</f>
        <v>52678</v>
      </c>
    </row>
    <row r="18" spans="3:22" ht="15" x14ac:dyDescent="0.25">
      <c r="P18" s="1">
        <v>2</v>
      </c>
      <c r="Q18">
        <v>33772</v>
      </c>
      <c r="R18">
        <v>16285</v>
      </c>
      <c r="S18">
        <v>38040</v>
      </c>
      <c r="T18">
        <v>44631</v>
      </c>
      <c r="U18">
        <v>62072</v>
      </c>
      <c r="V18">
        <f t="shared" ref="V18:V26" si="4">AVERAGE(Q18,U18)</f>
        <v>47922</v>
      </c>
    </row>
    <row r="19" spans="3:22" ht="15" x14ac:dyDescent="0.25">
      <c r="C19" s="5"/>
      <c r="P19" s="1">
        <v>3</v>
      </c>
      <c r="Q19">
        <v>42433</v>
      </c>
      <c r="R19">
        <v>33570</v>
      </c>
      <c r="S19">
        <v>38111</v>
      </c>
      <c r="T19">
        <v>40199</v>
      </c>
      <c r="U19">
        <v>41816</v>
      </c>
      <c r="V19">
        <f t="shared" si="4"/>
        <v>42124.5</v>
      </c>
    </row>
    <row r="20" spans="3:22" ht="15" x14ac:dyDescent="0.25">
      <c r="P20" s="1">
        <v>4</v>
      </c>
      <c r="Q20">
        <v>53051</v>
      </c>
      <c r="R20">
        <v>12515</v>
      </c>
      <c r="S20">
        <v>67801</v>
      </c>
      <c r="T20">
        <v>57592</v>
      </c>
      <c r="U20">
        <v>58750</v>
      </c>
      <c r="V20">
        <f t="shared" si="4"/>
        <v>55900.5</v>
      </c>
    </row>
    <row r="21" spans="3:22" ht="15.75" customHeight="1" x14ac:dyDescent="0.25">
      <c r="P21" s="1">
        <v>5</v>
      </c>
      <c r="Q21">
        <v>72892</v>
      </c>
      <c r="R21">
        <v>23448</v>
      </c>
      <c r="S21">
        <v>66038</v>
      </c>
      <c r="T21">
        <v>73159</v>
      </c>
      <c r="U21">
        <v>51671</v>
      </c>
      <c r="V21">
        <f t="shared" si="4"/>
        <v>62281.5</v>
      </c>
    </row>
    <row r="22" spans="3:22" ht="15.75" customHeight="1" x14ac:dyDescent="0.25">
      <c r="P22" s="1">
        <v>6</v>
      </c>
      <c r="Q22">
        <v>37667</v>
      </c>
      <c r="R22">
        <v>39638</v>
      </c>
      <c r="S22">
        <v>31276</v>
      </c>
      <c r="T22">
        <v>32278</v>
      </c>
      <c r="U22">
        <v>25128</v>
      </c>
      <c r="V22">
        <f t="shared" si="4"/>
        <v>31397.5</v>
      </c>
    </row>
    <row r="23" spans="3:22" ht="15.75" customHeight="1" x14ac:dyDescent="0.25">
      <c r="P23" s="1">
        <v>7</v>
      </c>
      <c r="Q23">
        <v>33939</v>
      </c>
      <c r="R23">
        <v>38442</v>
      </c>
      <c r="S23">
        <v>27647</v>
      </c>
      <c r="T23">
        <v>35890</v>
      </c>
      <c r="U23">
        <v>25523</v>
      </c>
      <c r="V23">
        <f t="shared" si="4"/>
        <v>29731</v>
      </c>
    </row>
    <row r="24" spans="3:22" ht="15.75" customHeight="1" x14ac:dyDescent="0.25">
      <c r="P24" s="1">
        <v>8</v>
      </c>
      <c r="Q24">
        <v>36561</v>
      </c>
      <c r="R24">
        <v>32859</v>
      </c>
      <c r="S24">
        <v>25390</v>
      </c>
      <c r="T24">
        <v>27055</v>
      </c>
      <c r="U24">
        <v>18696</v>
      </c>
      <c r="V24">
        <f t="shared" si="4"/>
        <v>27628.5</v>
      </c>
    </row>
    <row r="25" spans="3:22" ht="15.75" customHeight="1" x14ac:dyDescent="0.25">
      <c r="P25" s="1">
        <v>9</v>
      </c>
      <c r="Q25">
        <v>40691</v>
      </c>
      <c r="R25">
        <v>38912</v>
      </c>
      <c r="S25">
        <v>36098</v>
      </c>
      <c r="T25">
        <v>84604</v>
      </c>
      <c r="U25">
        <v>29079</v>
      </c>
      <c r="V25">
        <f t="shared" si="4"/>
        <v>34885</v>
      </c>
    </row>
    <row r="26" spans="3:22" ht="15.75" customHeight="1" x14ac:dyDescent="0.25">
      <c r="P26" s="1">
        <v>10</v>
      </c>
      <c r="Q26">
        <v>29329</v>
      </c>
      <c r="R26">
        <v>32501</v>
      </c>
      <c r="S26">
        <v>62910</v>
      </c>
      <c r="T26">
        <v>50999</v>
      </c>
      <c r="U26">
        <v>29720</v>
      </c>
      <c r="V26">
        <f t="shared" si="4"/>
        <v>29524.5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6"/>
  <sheetViews>
    <sheetView topLeftCell="I1" zoomScaleNormal="100" workbookViewId="0">
      <selection activeCell="M31" sqref="M31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9" t="s">
        <v>1</v>
      </c>
      <c r="C1" s="9"/>
      <c r="D1" s="9"/>
      <c r="E1" s="9"/>
      <c r="F1" s="9"/>
      <c r="G1" s="2"/>
      <c r="H1" s="1" t="s">
        <v>2</v>
      </c>
      <c r="I1" s="9" t="s">
        <v>3</v>
      </c>
      <c r="J1" s="9"/>
      <c r="K1" s="9"/>
      <c r="L1" s="9"/>
      <c r="M1" s="9"/>
      <c r="O1" t="s">
        <v>4</v>
      </c>
      <c r="P1" s="1" t="s">
        <v>2</v>
      </c>
      <c r="Q1" s="9" t="s">
        <v>5</v>
      </c>
      <c r="R1" s="9"/>
      <c r="S1" s="9"/>
      <c r="T1" s="9"/>
      <c r="U1" s="9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20.100000000000001</v>
      </c>
      <c r="C3">
        <v>37.6</v>
      </c>
      <c r="D3">
        <v>32.700000000000003</v>
      </c>
      <c r="E3" s="1">
        <v>19.100000000000001</v>
      </c>
      <c r="F3" s="1">
        <v>22</v>
      </c>
      <c r="G3" s="2">
        <f t="shared" ref="G3:G12" si="0">AVERAGE(B3:F3)</f>
        <v>26.3</v>
      </c>
      <c r="H3" s="1">
        <v>1</v>
      </c>
      <c r="I3">
        <v>7475</v>
      </c>
      <c r="J3" s="1">
        <v>11300</v>
      </c>
      <c r="K3" s="1">
        <v>9833</v>
      </c>
      <c r="L3">
        <v>6357</v>
      </c>
      <c r="M3" s="1">
        <v>8132</v>
      </c>
      <c r="N3" s="3">
        <f>SUM(I3:M3)/5</f>
        <v>8619.4</v>
      </c>
      <c r="O3" s="3"/>
      <c r="P3" s="1">
        <v>1</v>
      </c>
      <c r="Q3">
        <v>47.88</v>
      </c>
      <c r="R3">
        <v>24.87</v>
      </c>
      <c r="S3">
        <v>28.77</v>
      </c>
      <c r="T3">
        <v>44.13</v>
      </c>
      <c r="U3">
        <v>50.32</v>
      </c>
      <c r="V3">
        <f>AVERAGE(Q3,U3)</f>
        <v>49.1</v>
      </c>
    </row>
    <row r="4" spans="1:22" ht="15" x14ac:dyDescent="0.25">
      <c r="A4" s="1">
        <v>2</v>
      </c>
      <c r="B4" s="1">
        <v>16.600000000000001</v>
      </c>
      <c r="C4" s="1">
        <v>32</v>
      </c>
      <c r="D4" s="1">
        <v>23.5</v>
      </c>
      <c r="E4" s="1">
        <v>29.2</v>
      </c>
      <c r="F4" s="1">
        <v>20.6</v>
      </c>
      <c r="G4" s="2">
        <f t="shared" si="0"/>
        <v>24.380000000000003</v>
      </c>
      <c r="H4" s="1">
        <v>2</v>
      </c>
      <c r="I4" s="1">
        <v>6213</v>
      </c>
      <c r="J4" s="1">
        <v>9617</v>
      </c>
      <c r="K4" s="1">
        <v>8090</v>
      </c>
      <c r="L4" s="1">
        <v>9661</v>
      </c>
      <c r="M4">
        <v>6881</v>
      </c>
      <c r="N4" s="3">
        <f>SUM(I4:M4)/5</f>
        <v>8092.4</v>
      </c>
      <c r="O4" s="3"/>
      <c r="P4" s="1">
        <v>2</v>
      </c>
      <c r="Q4">
        <v>36.130000000000003</v>
      </c>
      <c r="R4">
        <v>19.36</v>
      </c>
      <c r="S4">
        <v>47.4</v>
      </c>
      <c r="T4">
        <v>24.55</v>
      </c>
      <c r="U4">
        <v>48.32</v>
      </c>
      <c r="V4">
        <f t="shared" ref="V4:V12" si="1">AVERAGE(Q4,U4)</f>
        <v>42.225000000000001</v>
      </c>
    </row>
    <row r="5" spans="1:22" ht="15" x14ac:dyDescent="0.25">
      <c r="A5" s="1">
        <v>3</v>
      </c>
      <c r="B5" s="1">
        <v>17.3</v>
      </c>
      <c r="C5" s="1">
        <v>35</v>
      </c>
      <c r="D5" s="1">
        <v>28.7</v>
      </c>
      <c r="E5" s="1">
        <v>24.8</v>
      </c>
      <c r="F5" s="1">
        <v>15.8</v>
      </c>
      <c r="G5" s="2">
        <f t="shared" si="0"/>
        <v>24.32</v>
      </c>
      <c r="H5" s="1">
        <v>3</v>
      </c>
      <c r="I5" s="1">
        <v>5261</v>
      </c>
      <c r="J5" s="4">
        <v>11508</v>
      </c>
      <c r="K5" s="1">
        <v>8608</v>
      </c>
      <c r="L5" s="1">
        <v>8605</v>
      </c>
      <c r="M5" s="1">
        <v>5611</v>
      </c>
      <c r="N5" s="3">
        <f>SUM(I5:M5)/5</f>
        <v>7918.6</v>
      </c>
      <c r="O5" s="3"/>
      <c r="P5" s="1">
        <v>3</v>
      </c>
      <c r="Q5">
        <v>58.25</v>
      </c>
      <c r="R5">
        <v>29.58</v>
      </c>
      <c r="S5">
        <v>40.56</v>
      </c>
      <c r="T5">
        <v>32.950000000000003</v>
      </c>
      <c r="U5">
        <v>46.78</v>
      </c>
      <c r="V5">
        <f t="shared" si="1"/>
        <v>52.515000000000001</v>
      </c>
    </row>
    <row r="6" spans="1:22" ht="15" x14ac:dyDescent="0.25">
      <c r="A6" s="1">
        <v>4</v>
      </c>
      <c r="B6" s="1">
        <v>18.8</v>
      </c>
      <c r="C6" s="1">
        <v>22.3</v>
      </c>
      <c r="D6" s="1">
        <v>21.2</v>
      </c>
      <c r="E6" s="1">
        <v>12.5</v>
      </c>
      <c r="F6" s="1">
        <v>18.8</v>
      </c>
      <c r="G6" s="2">
        <f t="shared" si="0"/>
        <v>18.72</v>
      </c>
      <c r="H6" s="1">
        <v>4</v>
      </c>
      <c r="I6" s="1">
        <v>5641</v>
      </c>
      <c r="J6" s="1">
        <v>6682</v>
      </c>
      <c r="K6" s="1">
        <v>6371</v>
      </c>
      <c r="L6" s="1">
        <v>3739</v>
      </c>
      <c r="M6" s="1">
        <v>5653</v>
      </c>
      <c r="N6" s="3">
        <f t="shared" ref="N6:N12" si="2">SUM(I6,J6,K6,L6,M6)/5</f>
        <v>5617.2</v>
      </c>
      <c r="O6" s="3"/>
      <c r="P6" s="1">
        <v>4</v>
      </c>
      <c r="Q6">
        <v>56.23</v>
      </c>
      <c r="R6">
        <v>26.88</v>
      </c>
      <c r="S6">
        <v>33</v>
      </c>
      <c r="T6">
        <v>39.090000000000003</v>
      </c>
      <c r="U6">
        <v>61.11</v>
      </c>
      <c r="V6">
        <f t="shared" si="1"/>
        <v>58.67</v>
      </c>
    </row>
    <row r="7" spans="1:22" ht="15" x14ac:dyDescent="0.25">
      <c r="A7" s="1">
        <v>5</v>
      </c>
      <c r="B7" s="1">
        <v>19.3</v>
      </c>
      <c r="C7" s="1">
        <v>28.5</v>
      </c>
      <c r="D7" s="1">
        <v>30.1</v>
      </c>
      <c r="E7" s="1">
        <v>18.8</v>
      </c>
      <c r="F7" s="1">
        <v>21</v>
      </c>
      <c r="G7" s="2">
        <f t="shared" si="0"/>
        <v>23.54</v>
      </c>
      <c r="H7" s="1">
        <v>5</v>
      </c>
      <c r="I7" s="1">
        <v>5803</v>
      </c>
      <c r="J7" s="1">
        <v>8542</v>
      </c>
      <c r="K7" s="1">
        <v>9031</v>
      </c>
      <c r="L7" s="1">
        <v>5636</v>
      </c>
      <c r="M7" s="1">
        <v>6307</v>
      </c>
      <c r="N7" s="3">
        <f t="shared" si="2"/>
        <v>7063.8</v>
      </c>
      <c r="O7" s="3"/>
      <c r="P7" s="1">
        <v>5</v>
      </c>
      <c r="Q7">
        <v>51.29</v>
      </c>
      <c r="R7">
        <v>42.65</v>
      </c>
      <c r="S7">
        <v>45.38</v>
      </c>
      <c r="T7">
        <v>78.680000000000007</v>
      </c>
      <c r="U7">
        <v>51.2</v>
      </c>
      <c r="V7">
        <f t="shared" si="1"/>
        <v>51.245000000000005</v>
      </c>
    </row>
    <row r="8" spans="1:22" ht="15" x14ac:dyDescent="0.25">
      <c r="A8" s="1">
        <v>6</v>
      </c>
      <c r="B8" s="1">
        <v>17.399999999999999</v>
      </c>
      <c r="C8" s="1">
        <v>23.7</v>
      </c>
      <c r="D8" s="1">
        <v>11</v>
      </c>
      <c r="E8" s="1">
        <v>22.9</v>
      </c>
      <c r="F8" s="1">
        <v>18.399999999999999</v>
      </c>
      <c r="G8" s="3">
        <f t="shared" si="0"/>
        <v>18.68</v>
      </c>
      <c r="H8" s="1">
        <v>6</v>
      </c>
      <c r="I8" s="1">
        <v>5203</v>
      </c>
      <c r="J8" s="1">
        <v>7098</v>
      </c>
      <c r="K8" s="1">
        <v>3315</v>
      </c>
      <c r="L8" s="1">
        <v>6881</v>
      </c>
      <c r="M8" s="1">
        <v>5762</v>
      </c>
      <c r="N8" s="3">
        <f t="shared" si="2"/>
        <v>5651.8</v>
      </c>
      <c r="O8" s="3"/>
      <c r="P8" s="1">
        <v>6</v>
      </c>
      <c r="Q8">
        <v>49.98</v>
      </c>
      <c r="R8">
        <v>33.06</v>
      </c>
      <c r="S8">
        <v>31.46</v>
      </c>
      <c r="T8">
        <v>51.9</v>
      </c>
      <c r="U8">
        <v>45.73</v>
      </c>
      <c r="V8">
        <f t="shared" si="1"/>
        <v>47.854999999999997</v>
      </c>
    </row>
    <row r="9" spans="1:22" ht="15" x14ac:dyDescent="0.25">
      <c r="A9" s="1">
        <v>7</v>
      </c>
      <c r="B9" s="1">
        <v>22.6</v>
      </c>
      <c r="C9" s="1">
        <v>19.100000000000001</v>
      </c>
      <c r="D9" s="1">
        <v>19.399999999999999</v>
      </c>
      <c r="E9" s="1">
        <v>27</v>
      </c>
      <c r="F9" s="1">
        <v>19.8</v>
      </c>
      <c r="G9" s="3">
        <f t="shared" si="0"/>
        <v>21.58</v>
      </c>
      <c r="H9" s="1">
        <v>7</v>
      </c>
      <c r="I9" s="1">
        <v>6858</v>
      </c>
      <c r="J9" s="1">
        <v>5754</v>
      </c>
      <c r="K9" s="1">
        <v>6022</v>
      </c>
      <c r="L9" s="1">
        <v>8111</v>
      </c>
      <c r="M9" s="1">
        <v>6278</v>
      </c>
      <c r="N9" s="3">
        <f t="shared" si="2"/>
        <v>6604.6</v>
      </c>
      <c r="O9" s="3"/>
      <c r="P9" s="1">
        <v>7</v>
      </c>
      <c r="Q9">
        <v>55.37</v>
      </c>
      <c r="R9">
        <v>40.1</v>
      </c>
      <c r="S9">
        <v>88.28</v>
      </c>
      <c r="T9">
        <v>42.06</v>
      </c>
      <c r="U9">
        <v>52.23</v>
      </c>
      <c r="V9">
        <f t="shared" si="1"/>
        <v>53.8</v>
      </c>
    </row>
    <row r="10" spans="1:22" ht="15" x14ac:dyDescent="0.25">
      <c r="A10" s="1">
        <v>8</v>
      </c>
      <c r="B10" s="1">
        <v>23.2</v>
      </c>
      <c r="C10" s="1">
        <v>23.1</v>
      </c>
      <c r="D10" s="1">
        <v>14.3</v>
      </c>
      <c r="E10" s="1">
        <v>19.8</v>
      </c>
      <c r="F10" s="1">
        <v>21.7</v>
      </c>
      <c r="G10" s="3">
        <f t="shared" si="0"/>
        <v>20.419999999999998</v>
      </c>
      <c r="H10" s="1">
        <v>8</v>
      </c>
      <c r="I10" s="1">
        <v>6962</v>
      </c>
      <c r="J10" s="1">
        <v>6927</v>
      </c>
      <c r="K10" s="1">
        <v>4298</v>
      </c>
      <c r="L10" s="1">
        <v>5940</v>
      </c>
      <c r="M10" s="1">
        <v>6517</v>
      </c>
      <c r="N10" s="3">
        <f t="shared" si="2"/>
        <v>6128.8</v>
      </c>
      <c r="O10" s="3"/>
      <c r="P10" s="1">
        <v>8</v>
      </c>
      <c r="Q10">
        <v>42.36</v>
      </c>
      <c r="R10">
        <v>50.33</v>
      </c>
      <c r="S10">
        <v>49.6</v>
      </c>
      <c r="T10">
        <v>35.69</v>
      </c>
      <c r="U10">
        <v>48.48</v>
      </c>
      <c r="V10">
        <f t="shared" si="1"/>
        <v>45.42</v>
      </c>
    </row>
    <row r="11" spans="1:22" ht="15" x14ac:dyDescent="0.25">
      <c r="A11" s="1">
        <v>9</v>
      </c>
      <c r="B11" s="1">
        <v>23.5</v>
      </c>
      <c r="C11" s="1">
        <v>23.9</v>
      </c>
      <c r="D11" s="1">
        <v>19.8</v>
      </c>
      <c r="E11" s="1">
        <v>19.600000000000001</v>
      </c>
      <c r="F11" s="1">
        <v>19.5</v>
      </c>
      <c r="G11" s="3">
        <f t="shared" si="0"/>
        <v>21.26</v>
      </c>
      <c r="H11" s="1">
        <v>9</v>
      </c>
      <c r="I11" s="1">
        <v>7039</v>
      </c>
      <c r="J11" s="1">
        <v>7760</v>
      </c>
      <c r="K11" s="1">
        <v>6476</v>
      </c>
      <c r="L11" s="1">
        <v>6889</v>
      </c>
      <c r="M11" s="1">
        <v>6515</v>
      </c>
      <c r="N11" s="3">
        <f t="shared" si="2"/>
        <v>6935.8</v>
      </c>
      <c r="O11" s="3"/>
      <c r="P11" s="1">
        <v>9</v>
      </c>
      <c r="Q11">
        <v>41.34</v>
      </c>
      <c r="R11">
        <v>41.31</v>
      </c>
      <c r="S11">
        <v>64.62</v>
      </c>
      <c r="T11">
        <v>48.97</v>
      </c>
      <c r="U11">
        <v>43.98</v>
      </c>
      <c r="V11">
        <f t="shared" si="1"/>
        <v>42.66</v>
      </c>
    </row>
    <row r="12" spans="1:22" ht="15" x14ac:dyDescent="0.25">
      <c r="A12" s="1">
        <v>10</v>
      </c>
      <c r="B12" s="1">
        <v>26.3</v>
      </c>
      <c r="C12" s="1">
        <v>47.6</v>
      </c>
      <c r="D12" s="1">
        <v>20.2</v>
      </c>
      <c r="E12" s="1">
        <v>38.799999999999997</v>
      </c>
      <c r="F12" s="1">
        <v>19.899999999999999</v>
      </c>
      <c r="G12" s="3">
        <f t="shared" si="0"/>
        <v>30.560000000000002</v>
      </c>
      <c r="H12" s="1">
        <v>10</v>
      </c>
      <c r="I12" s="1">
        <v>7902</v>
      </c>
      <c r="J12" s="1">
        <v>14293</v>
      </c>
      <c r="K12" s="1">
        <v>6055</v>
      </c>
      <c r="L12" s="1">
        <v>11631</v>
      </c>
      <c r="M12" s="1">
        <v>5958</v>
      </c>
      <c r="N12" s="3">
        <f t="shared" si="2"/>
        <v>9167.7999999999993</v>
      </c>
      <c r="O12" s="3"/>
      <c r="P12" s="1">
        <v>10</v>
      </c>
      <c r="Q12">
        <v>40.700000000000003</v>
      </c>
      <c r="R12">
        <v>39.619999999999997</v>
      </c>
      <c r="S12">
        <v>48.71</v>
      </c>
      <c r="T12">
        <v>49.8</v>
      </c>
      <c r="U12">
        <v>49.46</v>
      </c>
      <c r="V12">
        <f t="shared" si="1"/>
        <v>45.08</v>
      </c>
    </row>
    <row r="13" spans="1:22" ht="14.25" x14ac:dyDescent="0.2">
      <c r="F13" s="3" t="s">
        <v>13</v>
      </c>
      <c r="G13" s="3">
        <f t="shared" ref="G13:N13" si="3">AVERAGE(G3:G12)</f>
        <v>22.975999999999996</v>
      </c>
      <c r="H13" s="3">
        <f t="shared" si="3"/>
        <v>5.5</v>
      </c>
      <c r="I13" s="3">
        <f t="shared" si="3"/>
        <v>6435.7</v>
      </c>
      <c r="J13" s="3">
        <f t="shared" si="3"/>
        <v>8948.1</v>
      </c>
      <c r="K13" s="3">
        <f t="shared" si="3"/>
        <v>6809.9</v>
      </c>
      <c r="L13" s="3">
        <f t="shared" si="3"/>
        <v>7345</v>
      </c>
      <c r="M13" s="3">
        <f t="shared" si="3"/>
        <v>6361.4</v>
      </c>
      <c r="N13" s="3">
        <f t="shared" si="3"/>
        <v>7180.0200000000013</v>
      </c>
      <c r="O13" s="3"/>
    </row>
    <row r="14" spans="1:22" ht="14.25" x14ac:dyDescent="0.2">
      <c r="F14" s="3" t="s">
        <v>14</v>
      </c>
      <c r="G14" s="3">
        <f t="shared" ref="G14:N14" si="4">STDEV(G3:G12)</f>
        <v>3.6614726848936643</v>
      </c>
      <c r="H14" s="3">
        <f t="shared" si="4"/>
        <v>3.0276503540974917</v>
      </c>
      <c r="I14" s="3">
        <f t="shared" si="4"/>
        <v>944.59880372568898</v>
      </c>
      <c r="J14" s="3">
        <f t="shared" si="4"/>
        <v>2698.180516570379</v>
      </c>
      <c r="K14" s="3">
        <f t="shared" si="4"/>
        <v>2080.6780118242432</v>
      </c>
      <c r="L14" s="3">
        <f t="shared" si="4"/>
        <v>2241.1635370940694</v>
      </c>
      <c r="M14" s="3">
        <f t="shared" si="4"/>
        <v>749.04905639676656</v>
      </c>
      <c r="N14" s="3">
        <f t="shared" si="4"/>
        <v>1233.2525503273321</v>
      </c>
      <c r="O14" s="3"/>
    </row>
    <row r="15" spans="1:22" ht="15" x14ac:dyDescent="0.25">
      <c r="P15" s="1" t="s">
        <v>2</v>
      </c>
      <c r="Q15" s="9" t="s">
        <v>15</v>
      </c>
      <c r="R15" s="9"/>
      <c r="S15" s="9"/>
      <c r="T15" s="9"/>
      <c r="U15" s="9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101678</v>
      </c>
      <c r="R17">
        <v>17820</v>
      </c>
      <c r="S17">
        <v>24681</v>
      </c>
      <c r="T17">
        <v>96635</v>
      </c>
      <c r="U17">
        <v>58973</v>
      </c>
      <c r="V17">
        <f>AVERAGE(Q17,U17)</f>
        <v>80325.5</v>
      </c>
    </row>
    <row r="18" spans="3:22" ht="15" x14ac:dyDescent="0.25">
      <c r="P18" s="1">
        <v>2</v>
      </c>
      <c r="Q18">
        <v>23924</v>
      </c>
      <c r="R18">
        <v>22989</v>
      </c>
      <c r="S18">
        <v>36527</v>
      </c>
      <c r="T18">
        <v>24345</v>
      </c>
      <c r="U18">
        <v>41942</v>
      </c>
      <c r="V18">
        <f t="shared" ref="V18:V26" si="5">AVERAGE(Q18,U18)</f>
        <v>32933</v>
      </c>
    </row>
    <row r="19" spans="3:22" ht="15" x14ac:dyDescent="0.25">
      <c r="C19" s="5"/>
      <c r="P19" s="1">
        <v>3</v>
      </c>
      <c r="Q19">
        <v>74334</v>
      </c>
      <c r="R19">
        <v>24145</v>
      </c>
      <c r="S19">
        <v>44609</v>
      </c>
      <c r="T19">
        <v>36290</v>
      </c>
      <c r="U19">
        <v>40180</v>
      </c>
      <c r="V19">
        <f t="shared" si="5"/>
        <v>57257</v>
      </c>
    </row>
    <row r="20" spans="3:22" ht="15" x14ac:dyDescent="0.25">
      <c r="P20" s="1">
        <v>4</v>
      </c>
      <c r="Q20">
        <v>79625</v>
      </c>
      <c r="R20">
        <v>34421</v>
      </c>
      <c r="S20">
        <v>50673</v>
      </c>
      <c r="T20">
        <v>51591</v>
      </c>
      <c r="U20">
        <v>61232</v>
      </c>
      <c r="V20">
        <f t="shared" si="5"/>
        <v>70428.5</v>
      </c>
    </row>
    <row r="21" spans="3:22" ht="15.75" customHeight="1" x14ac:dyDescent="0.25">
      <c r="P21" s="1">
        <v>5</v>
      </c>
      <c r="Q21">
        <v>57083</v>
      </c>
      <c r="R21">
        <v>42411</v>
      </c>
      <c r="S21">
        <v>72371</v>
      </c>
      <c r="T21">
        <v>61351</v>
      </c>
      <c r="U21">
        <v>49317</v>
      </c>
      <c r="V21">
        <f t="shared" si="5"/>
        <v>53200</v>
      </c>
    </row>
    <row r="22" spans="3:22" ht="15.75" customHeight="1" x14ac:dyDescent="0.25">
      <c r="P22" s="1">
        <v>6</v>
      </c>
      <c r="Q22">
        <v>40128</v>
      </c>
      <c r="R22">
        <v>31231</v>
      </c>
      <c r="S22">
        <v>28609</v>
      </c>
      <c r="T22">
        <v>51221</v>
      </c>
      <c r="U22">
        <v>35065</v>
      </c>
      <c r="V22">
        <f t="shared" si="5"/>
        <v>37596.5</v>
      </c>
    </row>
    <row r="23" spans="3:22" ht="15.75" customHeight="1" x14ac:dyDescent="0.25">
      <c r="P23" s="1">
        <v>7</v>
      </c>
      <c r="Q23">
        <v>26951</v>
      </c>
      <c r="R23">
        <v>15426</v>
      </c>
      <c r="S23">
        <v>41542</v>
      </c>
      <c r="T23">
        <v>20731</v>
      </c>
      <c r="U23">
        <v>39396</v>
      </c>
      <c r="V23">
        <f t="shared" si="5"/>
        <v>33173.5</v>
      </c>
    </row>
    <row r="24" spans="3:22" ht="15.75" customHeight="1" x14ac:dyDescent="0.25">
      <c r="P24" s="1">
        <v>8</v>
      </c>
      <c r="Q24">
        <v>33256</v>
      </c>
      <c r="R24">
        <v>24694</v>
      </c>
      <c r="S24">
        <v>35657</v>
      </c>
      <c r="T24">
        <v>19222</v>
      </c>
      <c r="U24">
        <v>44621</v>
      </c>
      <c r="V24">
        <f t="shared" si="5"/>
        <v>38938.5</v>
      </c>
    </row>
    <row r="25" spans="3:22" ht="15.75" customHeight="1" x14ac:dyDescent="0.25">
      <c r="P25" s="1">
        <v>9</v>
      </c>
      <c r="Q25">
        <v>24623</v>
      </c>
      <c r="R25">
        <v>18551</v>
      </c>
      <c r="S25">
        <v>30914</v>
      </c>
      <c r="T25">
        <v>29934</v>
      </c>
      <c r="U25">
        <v>33587</v>
      </c>
      <c r="V25">
        <f t="shared" si="5"/>
        <v>29105</v>
      </c>
    </row>
    <row r="26" spans="3:22" ht="15.75" customHeight="1" x14ac:dyDescent="0.25">
      <c r="P26" s="1">
        <v>10</v>
      </c>
      <c r="Q26">
        <v>25223</v>
      </c>
      <c r="R26">
        <v>25974</v>
      </c>
      <c r="S26">
        <v>28722</v>
      </c>
      <c r="T26">
        <v>53849</v>
      </c>
      <c r="U26">
        <v>35214</v>
      </c>
      <c r="V26">
        <f t="shared" si="5"/>
        <v>30218.5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64-10sresults-2.3.1</vt:lpstr>
      <vt:lpstr>64-20sresults-2.3.1</vt:lpstr>
      <vt:lpstr>64-30sresults-2.3.1</vt:lpstr>
      <vt:lpstr>64-40sresults-2.3.1</vt:lpstr>
      <vt:lpstr>64-50sresults-2.3.1</vt:lpstr>
      <vt:lpstr>64-60sresults-2.3.1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Maheen</cp:lastModifiedBy>
  <cp:revision>510</cp:revision>
  <dcterms:modified xsi:type="dcterms:W3CDTF">2023-04-13T06:44:55Z</dcterms:modified>
  <dc:language>en-US</dc:language>
</cp:coreProperties>
</file>