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28-5 results" sheetId="1" state="visible" r:id="rId2"/>
    <sheet name="128-10 results" sheetId="2" state="visible" r:id="rId3"/>
    <sheet name="128-10 results-2.3.1" sheetId="3" state="visible" r:id="rId4"/>
    <sheet name="128-20 results-2.3.1" sheetId="4" state="visible" r:id="rId5"/>
    <sheet name="128-30 results-2.3.1" sheetId="5" state="visible" r:id="rId6"/>
    <sheet name="128-40 results-2.3.1" sheetId="6" state="visible" r:id="rId7"/>
    <sheet name="Copy of 128-20 results-2.3.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<sst xmlns="http://schemas.openxmlformats.org/spreadsheetml/2006/main" count="254" uniqueCount="24">
  <si>
    <t xml:space="preserve">BCI= 5s</t>
  </si>
  <si>
    <t xml:space="preserve">Throughput</t>
  </si>
  <si>
    <t xml:space="preserve">Total Num of Samples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</si>
  <si>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</si>
  <si>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</si>
  <si>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</si>
  <si>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</si>
  <si>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</si>
  <si>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</si>
  <si>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</si>
  <si>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</si>
  <si>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SUM</t>
  </si>
  <si>
    <t xml:space="preserve">STD</t>
  </si>
  <si>
    <t xml:space="preserve">Max. Latency</t>
  </si>
  <si>
    <t xml:space="preserve">BCI= 10s</t>
  </si>
  <si>
    <t xml:space="preserve">AVG</t>
  </si>
  <si>
    <t xml:space="preserve">any-one-can-mine=False
mining diversity=0.3
Active miners=5
Mining prformed by = 2
mining turnover=0</t>
  </si>
  <si>
    <t xml:space="preserve">any-one-can-mine=False
mining-diversity=1.0
mining-turnover=0.0
Active miners=5
Mining prformed by = 5</t>
  </si>
  <si>
    <t xml:space="preserve">any-one-can-mine=True
mining turnover=0</t>
  </si>
  <si>
    <t xml:space="preserve">any-one-can-mine=False
mining-diversity=0.8
mining-turnover=0.0
Active miners=5
Mining prformed by = 4</t>
  </si>
  <si>
    <t xml:space="preserve">BCI= 20s</t>
  </si>
  <si>
    <t xml:space="preserve">1ZoWEgqnQgiq8nhijfUemZXFvd5efWwipoxwzB node5</t>
  </si>
  <si>
    <t xml:space="preserve">12oHYqygYZZv3C4zEhnPdvsE9eQJrmHwQTWeG4 node2</t>
  </si>
  <si>
    <t xml:space="preserve">BCI= 30s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</si>
</sst>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CCCCFF"/>
      </patternFill>
    </fill>
    <fill>
      <patternFill patternType="solid">
        <fgColor rgb="FFFFE599"/>
        <bgColor rgb="FFFFFF99"/>
      </patternFill>
    </fill>
    <fill>
      <patternFill patternType="solid">
        <fgColor rgb="FFF6B26B"/>
        <bgColor rgb="FFFF9900"/>
      </patternFill>
    </fill>
    <fill>
      <patternFill patternType="solid">
        <fgColor rgb="FFDD7E6B"/>
        <bgColor rgb="FFF6B26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6B26B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6" min="1" style="1" width="8.71"/>
    <col collapsed="false" customWidth="true" hidden="false" outlineLevel="0" max="7" min="7" style="1" width="13.29"/>
    <col collapsed="false" customWidth="true" hidden="false" outlineLevel="0" max="9" min="8" style="1" width="8.71"/>
    <col collapsed="false" customWidth="true" hidden="false" outlineLevel="0" max="10" min="10" style="1" width="10.85"/>
    <col collapsed="false" customWidth="true" hidden="false" outlineLevel="0" max="11" min="11" style="1" width="12.29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3"/>
      <c r="I1" s="2" t="s">
        <v>0</v>
      </c>
      <c r="J1" s="2" t="s">
        <v>2</v>
      </c>
      <c r="K1" s="2"/>
      <c r="L1" s="2"/>
      <c r="M1" s="2"/>
      <c r="N1" s="2"/>
      <c r="Q1" s="2" t="s">
        <v>0</v>
      </c>
      <c r="R1" s="2" t="s">
        <v>3</v>
      </c>
      <c r="S1" s="2"/>
      <c r="T1" s="2"/>
      <c r="U1" s="2"/>
      <c r="V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4" t="s">
        <v>11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</row>
    <row r="3" customFormat="false" ht="15" hidden="false" customHeight="false" outlineLevel="0" collapsed="false">
      <c r="A3" s="2" t="n">
        <v>1</v>
      </c>
      <c r="B3" s="2" t="n">
        <v>11.9</v>
      </c>
      <c r="C3" s="2" t="n">
        <v>17.4</v>
      </c>
      <c r="D3" s="2" t="n">
        <v>13</v>
      </c>
      <c r="E3" s="2" t="n">
        <v>41.8</v>
      </c>
      <c r="F3" s="2" t="n">
        <v>17.2</v>
      </c>
      <c r="G3" s="4" t="n">
        <f aca="false">AVERAGE(B3:F3)</f>
        <v>20.26</v>
      </c>
      <c r="H3" s="4" t="n">
        <f aca="false">SUM(B3:F3)</f>
        <v>101.3</v>
      </c>
      <c r="I3" s="2" t="n">
        <v>1</v>
      </c>
      <c r="J3" s="2" t="n">
        <v>3574</v>
      </c>
      <c r="K3" s="2" t="n">
        <v>5220</v>
      </c>
      <c r="L3" s="2" t="n">
        <v>3903</v>
      </c>
      <c r="M3" s="2" t="n">
        <v>12536</v>
      </c>
      <c r="N3" s="2" t="n">
        <v>5382</v>
      </c>
      <c r="O3" s="3" t="n">
        <f aca="false">SUM(J3:N3)/5</f>
        <v>6123</v>
      </c>
      <c r="P3" s="3" t="n">
        <f aca="false">SUM(J3:N3)</f>
        <v>30615</v>
      </c>
      <c r="Q3" s="2" t="n">
        <v>1</v>
      </c>
      <c r="R3" s="2" t="n">
        <v>82.3</v>
      </c>
      <c r="S3" s="2" t="n">
        <v>55.7</v>
      </c>
      <c r="T3" s="4" t="n">
        <v>75.3</v>
      </c>
      <c r="U3" s="2" t="n">
        <v>23.15</v>
      </c>
      <c r="V3" s="2" t="n">
        <v>56.94</v>
      </c>
    </row>
    <row r="4" customFormat="false" ht="15" hidden="false" customHeight="false" outlineLevel="0" collapsed="false">
      <c r="A4" s="2" t="n">
        <v>2</v>
      </c>
      <c r="B4" s="2" t="n">
        <v>4.3</v>
      </c>
      <c r="C4" s="2" t="n">
        <v>5.7</v>
      </c>
      <c r="D4" s="2" t="n">
        <v>4.6</v>
      </c>
      <c r="E4" s="2" t="n">
        <v>89.5</v>
      </c>
      <c r="F4" s="2" t="n">
        <v>2.3</v>
      </c>
      <c r="G4" s="4" t="n">
        <f aca="false">AVERAGE(B4:F4)</f>
        <v>21.28</v>
      </c>
      <c r="H4" s="4" t="n">
        <f aca="false">SUM(B4:F4)</f>
        <v>106.4</v>
      </c>
      <c r="I4" s="2" t="n">
        <v>2</v>
      </c>
      <c r="J4" s="2" t="n">
        <v>1280</v>
      </c>
      <c r="K4" s="2" t="n">
        <v>1711</v>
      </c>
      <c r="L4" s="2" t="n">
        <v>1409</v>
      </c>
      <c r="M4" s="2" t="n">
        <v>26846</v>
      </c>
      <c r="N4" s="2" t="n">
        <v>693</v>
      </c>
      <c r="O4" s="3" t="n">
        <f aca="false">SUM(J4:N4)/5</f>
        <v>6387.8</v>
      </c>
      <c r="P4" s="3" t="n">
        <f aca="false">SUM(J4:N4)</f>
        <v>31939</v>
      </c>
      <c r="Q4" s="2" t="n">
        <v>2</v>
      </c>
      <c r="R4" s="2" t="n">
        <v>233</v>
      </c>
      <c r="S4" s="2" t="n">
        <v>174.8</v>
      </c>
      <c r="T4" s="2" t="n">
        <v>213.7</v>
      </c>
      <c r="U4" s="2" t="n">
        <v>10.5</v>
      </c>
      <c r="V4" s="2" t="n">
        <v>437.5</v>
      </c>
    </row>
    <row r="5" customFormat="false" ht="15" hidden="false" customHeight="false" outlineLevel="0" collapsed="false">
      <c r="A5" s="2" t="n">
        <v>3</v>
      </c>
      <c r="B5" s="2" t="n">
        <v>9.1</v>
      </c>
      <c r="C5" s="2" t="n">
        <v>11.2</v>
      </c>
      <c r="D5" s="2" t="n">
        <v>8.5</v>
      </c>
      <c r="E5" s="2" t="n">
        <v>59.5</v>
      </c>
      <c r="F5" s="2" t="n">
        <v>4.9</v>
      </c>
      <c r="G5" s="4" t="n">
        <f aca="false">AVERAGE(B5:F5)</f>
        <v>18.64</v>
      </c>
      <c r="H5" s="4" t="n">
        <f aca="false">SUM(B5:F5)</f>
        <v>93.2</v>
      </c>
      <c r="I5" s="2" t="n">
        <v>3</v>
      </c>
      <c r="J5" s="2" t="n">
        <v>2728</v>
      </c>
      <c r="K5" s="4" t="n">
        <v>3369</v>
      </c>
      <c r="L5" s="2" t="n">
        <v>2557</v>
      </c>
      <c r="M5" s="2" t="n">
        <v>17872</v>
      </c>
      <c r="N5" s="2" t="n">
        <v>1475</v>
      </c>
      <c r="O5" s="3" t="n">
        <f aca="false">SUM(J5:N5)/5</f>
        <v>5600.2</v>
      </c>
      <c r="P5" s="3" t="n">
        <f aca="false">SUM(J5:N5)</f>
        <v>28001</v>
      </c>
      <c r="Q5" s="2" t="n">
        <v>3</v>
      </c>
      <c r="R5" s="2" t="n">
        <v>108</v>
      </c>
      <c r="S5" s="2" t="n">
        <v>86.94</v>
      </c>
      <c r="T5" s="2" t="n">
        <v>115.5</v>
      </c>
      <c r="U5" s="2" t="n">
        <v>16.08</v>
      </c>
      <c r="V5" s="2" t="n">
        <v>204.16</v>
      </c>
    </row>
    <row r="6" customFormat="false" ht="15" hidden="false" customHeight="false" outlineLevel="0" collapsed="false">
      <c r="A6" s="2" t="n">
        <v>4</v>
      </c>
      <c r="B6" s="2" t="n">
        <v>7.3</v>
      </c>
      <c r="C6" s="2" t="n">
        <v>9.4</v>
      </c>
      <c r="D6" s="2" t="n">
        <v>7.7</v>
      </c>
      <c r="E6" s="2" t="n">
        <v>63.4</v>
      </c>
      <c r="F6" s="2" t="n">
        <v>4.9</v>
      </c>
      <c r="G6" s="4" t="n">
        <f aca="false">AVERAGE(B6:F6)</f>
        <v>18.54</v>
      </c>
      <c r="H6" s="4" t="n">
        <f aca="false">SUM(B6:F6)</f>
        <v>92.7</v>
      </c>
      <c r="I6" s="2" t="n">
        <v>4</v>
      </c>
      <c r="J6" s="2" t="n">
        <v>2240</v>
      </c>
      <c r="K6" s="2" t="n">
        <v>2884</v>
      </c>
      <c r="L6" s="2" t="n">
        <v>2339</v>
      </c>
      <c r="M6" s="2" t="n">
        <v>19034</v>
      </c>
      <c r="N6" s="2" t="n">
        <v>1505</v>
      </c>
      <c r="O6" s="3" t="n">
        <f aca="false">SUM(J6,K6,L6,M6,N6)/5</f>
        <v>5600.4</v>
      </c>
      <c r="P6" s="3" t="n">
        <f aca="false">SUM(J6:N6)</f>
        <v>28002</v>
      </c>
      <c r="Q6" s="2" t="n">
        <v>4</v>
      </c>
      <c r="R6" s="2" t="n">
        <v>134.5</v>
      </c>
      <c r="S6" s="2" t="n">
        <v>104.09</v>
      </c>
      <c r="T6" s="2" t="n">
        <v>108.5</v>
      </c>
      <c r="U6" s="2" t="n">
        <v>15.08</v>
      </c>
      <c r="V6" s="2" t="n">
        <v>202.5</v>
      </c>
    </row>
    <row r="7" customFormat="false" ht="15" hidden="false" customHeight="false" outlineLevel="0" collapsed="false">
      <c r="A7" s="2" t="n">
        <v>5</v>
      </c>
      <c r="B7" s="2" t="n">
        <v>8</v>
      </c>
      <c r="C7" s="2" t="n">
        <v>74</v>
      </c>
      <c r="D7" s="2" t="n">
        <v>9</v>
      </c>
      <c r="E7" s="2" t="n">
        <v>7.1</v>
      </c>
      <c r="F7" s="2" t="n">
        <v>6.4</v>
      </c>
      <c r="G7" s="4" t="n">
        <f aca="false">AVERAGE(B7:F7)</f>
        <v>20.9</v>
      </c>
      <c r="H7" s="4" t="n">
        <f aca="false">SUM(B7:F7)</f>
        <v>104.5</v>
      </c>
      <c r="I7" s="2" t="n">
        <v>5</v>
      </c>
      <c r="J7" s="2" t="n">
        <v>2410</v>
      </c>
      <c r="K7" s="2" t="n">
        <v>22203</v>
      </c>
      <c r="L7" s="2" t="n">
        <v>2711</v>
      </c>
      <c r="M7" s="2" t="n">
        <v>2144</v>
      </c>
      <c r="N7" s="2" t="n">
        <v>1917</v>
      </c>
      <c r="O7" s="3" t="n">
        <f aca="false">SUM(J7,K7,L7,M7,N7)/5</f>
        <v>6277</v>
      </c>
      <c r="P7" s="3" t="n">
        <f aca="false">SUM(J7:N7)</f>
        <v>31385</v>
      </c>
      <c r="Q7" s="2" t="n">
        <v>5</v>
      </c>
      <c r="R7" s="2"/>
      <c r="S7" s="2"/>
      <c r="T7" s="2"/>
      <c r="U7" s="2"/>
      <c r="V7" s="2"/>
    </row>
    <row r="8" customFormat="false" ht="15" hidden="false" customHeight="false" outlineLevel="0" collapsed="false">
      <c r="A8" s="2" t="n">
        <v>6</v>
      </c>
      <c r="B8" s="2" t="n">
        <v>58.8</v>
      </c>
      <c r="C8" s="2" t="n">
        <v>10.3</v>
      </c>
      <c r="D8" s="2" t="n">
        <v>11.4</v>
      </c>
      <c r="E8" s="2" t="n">
        <v>7.6</v>
      </c>
      <c r="F8" s="2" t="n">
        <v>5.6</v>
      </c>
      <c r="G8" s="4" t="n">
        <f aca="false">AVERAGE(B8:F8)</f>
        <v>18.74</v>
      </c>
      <c r="H8" s="4" t="n">
        <f aca="false">SUM(B8:F8)</f>
        <v>93.7</v>
      </c>
      <c r="I8" s="2" t="n">
        <v>6</v>
      </c>
      <c r="J8" s="2" t="n">
        <v>17633</v>
      </c>
      <c r="K8" s="2" t="n">
        <v>3098</v>
      </c>
      <c r="L8" s="2" t="n">
        <v>3425</v>
      </c>
      <c r="M8" s="2" t="n">
        <v>2284</v>
      </c>
      <c r="N8" s="2" t="n">
        <v>1688</v>
      </c>
      <c r="O8" s="3" t="n">
        <f aca="false">SUM(J8,K8,L8,M8,N8)/5</f>
        <v>5625.6</v>
      </c>
      <c r="P8" s="3" t="n">
        <f aca="false">SUM(J8:N8)</f>
        <v>28128</v>
      </c>
      <c r="Q8" s="2" t="n">
        <v>6</v>
      </c>
      <c r="R8" s="2"/>
      <c r="S8" s="2"/>
      <c r="T8" s="2"/>
      <c r="U8" s="2"/>
      <c r="V8" s="2"/>
    </row>
    <row r="9" customFormat="false" ht="15" hidden="false" customHeight="false" outlineLevel="0" collapsed="false">
      <c r="A9" s="2" t="n">
        <v>7</v>
      </c>
      <c r="B9" s="2" t="n">
        <v>17</v>
      </c>
      <c r="C9" s="2" t="n">
        <v>13.7</v>
      </c>
      <c r="D9" s="2" t="n">
        <v>16</v>
      </c>
      <c r="E9" s="2" t="n">
        <v>19.6</v>
      </c>
      <c r="F9" s="2" t="n">
        <v>13.2</v>
      </c>
      <c r="G9" s="4" t="n">
        <f aca="false">AVERAGE(B9:F9)</f>
        <v>15.9</v>
      </c>
      <c r="H9" s="4" t="n">
        <f aca="false">SUM(B9:F9)</f>
        <v>79.5</v>
      </c>
      <c r="I9" s="2" t="n">
        <v>7</v>
      </c>
      <c r="J9" s="2" t="n">
        <v>5103</v>
      </c>
      <c r="K9" s="2" t="n">
        <v>4101</v>
      </c>
      <c r="L9" s="2" t="n">
        <v>4820</v>
      </c>
      <c r="M9" s="2" t="n">
        <v>5875</v>
      </c>
      <c r="N9" s="2" t="n">
        <v>3954</v>
      </c>
      <c r="O9" s="3" t="n">
        <f aca="false">SUM(J9,K9,L9,M9,N9)/5</f>
        <v>4770.6</v>
      </c>
      <c r="P9" s="3" t="n">
        <f aca="false">SUM(J9:N9)</f>
        <v>23853</v>
      </c>
      <c r="Q9" s="2" t="n">
        <v>7</v>
      </c>
      <c r="R9" s="2"/>
      <c r="S9" s="2"/>
      <c r="T9" s="2"/>
      <c r="U9" s="2"/>
      <c r="V9" s="2"/>
    </row>
    <row r="10" customFormat="false" ht="15" hidden="false" customHeight="false" outlineLevel="0" collapsed="false">
      <c r="A10" s="2" t="n">
        <v>8</v>
      </c>
      <c r="B10" s="2" t="n">
        <v>8.6</v>
      </c>
      <c r="C10" s="2" t="n">
        <v>46.9</v>
      </c>
      <c r="D10" s="2" t="n">
        <v>14.4</v>
      </c>
      <c r="E10" s="2" t="n">
        <v>6.8</v>
      </c>
      <c r="F10" s="2" t="n">
        <v>5.8</v>
      </c>
      <c r="G10" s="4" t="n">
        <f aca="false">AVERAGE(B10:F10)</f>
        <v>16.5</v>
      </c>
      <c r="H10" s="4" t="n">
        <f aca="false">SUM(B10:F10)</f>
        <v>82.5</v>
      </c>
      <c r="I10" s="2" t="n">
        <v>8</v>
      </c>
      <c r="J10" s="2" t="n">
        <v>2588</v>
      </c>
      <c r="K10" s="2" t="n">
        <v>14258</v>
      </c>
      <c r="L10" s="2" t="n">
        <v>4309</v>
      </c>
      <c r="M10" s="2" t="n">
        <v>2032</v>
      </c>
      <c r="N10" s="2" t="n">
        <v>1728</v>
      </c>
      <c r="O10" s="3" t="n">
        <f aca="false">SUM(J10,K10,L10,M10,N10)/5</f>
        <v>4983</v>
      </c>
      <c r="P10" s="3" t="n">
        <f aca="false">SUM(J10:N10)</f>
        <v>24915</v>
      </c>
      <c r="Q10" s="2" t="n">
        <v>8</v>
      </c>
      <c r="R10" s="2"/>
      <c r="S10" s="2"/>
      <c r="T10" s="2"/>
      <c r="U10" s="2" t="n">
        <v>146.37</v>
      </c>
      <c r="V10" s="2" t="n">
        <v>172.05</v>
      </c>
    </row>
    <row r="11" customFormat="false" ht="15" hidden="false" customHeight="false" outlineLevel="0" collapsed="false">
      <c r="A11" s="2" t="n">
        <v>9</v>
      </c>
      <c r="B11" s="2" t="n">
        <v>54</v>
      </c>
      <c r="C11" s="2" t="n">
        <v>10</v>
      </c>
      <c r="D11" s="2" t="n">
        <v>12.4</v>
      </c>
      <c r="E11" s="2" t="n">
        <v>6.8</v>
      </c>
      <c r="F11" s="2" t="n">
        <v>7.2</v>
      </c>
      <c r="G11" s="4" t="n">
        <f aca="false">AVERAGE(B11:F11)</f>
        <v>18.08</v>
      </c>
      <c r="H11" s="4" t="n">
        <f aca="false">SUM(B11:F11)</f>
        <v>90.4</v>
      </c>
      <c r="I11" s="2" t="n">
        <v>9</v>
      </c>
      <c r="J11" s="2" t="n">
        <v>16294</v>
      </c>
      <c r="K11" s="2" t="n">
        <v>2996</v>
      </c>
      <c r="L11" s="2" t="n">
        <v>3710</v>
      </c>
      <c r="M11" s="2" t="n">
        <v>2035</v>
      </c>
      <c r="N11" s="2" t="n">
        <v>2169</v>
      </c>
      <c r="O11" s="3" t="n">
        <f aca="false">SUM(J11,K11,L11,M11,N11)/5</f>
        <v>5440.8</v>
      </c>
      <c r="P11" s="3" t="n">
        <f aca="false">SUM(J11:N11)</f>
        <v>27204</v>
      </c>
      <c r="Q11" s="2" t="n">
        <v>9</v>
      </c>
      <c r="R11" s="2"/>
      <c r="S11" s="2"/>
      <c r="T11" s="2"/>
      <c r="U11" s="2"/>
      <c r="V11" s="2"/>
    </row>
    <row r="12" customFormat="false" ht="15" hidden="false" customHeight="false" outlineLevel="0" collapsed="false">
      <c r="A12" s="2" t="n">
        <v>10</v>
      </c>
      <c r="B12" s="2" t="n">
        <v>9</v>
      </c>
      <c r="C12" s="2" t="n">
        <v>7.5</v>
      </c>
      <c r="D12" s="2" t="n">
        <v>65.2</v>
      </c>
      <c r="E12" s="2" t="n">
        <v>8.1</v>
      </c>
      <c r="F12" s="2" t="n">
        <v>4.78</v>
      </c>
      <c r="G12" s="4" t="n">
        <f aca="false">AVERAGE(B12:F12)</f>
        <v>18.916</v>
      </c>
      <c r="H12" s="4" t="n">
        <f aca="false">SUM(B12:F12)</f>
        <v>94.58</v>
      </c>
      <c r="I12" s="2" t="n">
        <v>10</v>
      </c>
      <c r="J12" s="2" t="n">
        <v>2705</v>
      </c>
      <c r="K12" s="2" t="n">
        <v>2262</v>
      </c>
      <c r="L12" s="2" t="n">
        <v>19575</v>
      </c>
      <c r="M12" s="2" t="n">
        <v>2422</v>
      </c>
      <c r="N12" s="2" t="n">
        <v>1436</v>
      </c>
      <c r="O12" s="3" t="n">
        <f aca="false">SUM(J12,K12,L12,M12,N12)/5</f>
        <v>5680</v>
      </c>
      <c r="P12" s="3" t="n">
        <f aca="false">SUM(J12:N12)</f>
        <v>28400</v>
      </c>
      <c r="Q12" s="2" t="n">
        <v>10</v>
      </c>
      <c r="R12" s="2"/>
      <c r="S12" s="2"/>
      <c r="T12" s="2"/>
      <c r="U12" s="2"/>
      <c r="V12" s="2"/>
    </row>
    <row r="13" customFormat="false" ht="15" hidden="false" customHeight="false" outlineLevel="0" collapsed="false">
      <c r="F13" s="5" t="s">
        <v>10</v>
      </c>
      <c r="G13" s="5" t="n">
        <f aca="false">AVERAGE(G3:G12)</f>
        <v>18.7756</v>
      </c>
      <c r="H13" s="3" t="n">
        <f aca="false">SUM(B13:F13)</f>
        <v>0</v>
      </c>
      <c r="I13" s="4" t="n">
        <f aca="false">AVERAGE(I3:I12)</f>
        <v>5.5</v>
      </c>
      <c r="J13" s="4" t="n">
        <f aca="false">AVERAGE(J3:J12)</f>
        <v>5655.5</v>
      </c>
      <c r="K13" s="4" t="n">
        <f aca="false">AVERAGE(K3:K12)</f>
        <v>6210.2</v>
      </c>
      <c r="L13" s="4" t="n">
        <f aca="false">AVERAGE(L3:L12)</f>
        <v>4875.8</v>
      </c>
      <c r="M13" s="4" t="n">
        <f aca="false">AVERAGE(M3:M12)</f>
        <v>9308</v>
      </c>
      <c r="N13" s="4" t="n">
        <f aca="false">AVERAGE(N3:N12)</f>
        <v>2194.7</v>
      </c>
      <c r="P13" s="3" t="n">
        <f aca="false">SUM(J13:N13)</f>
        <v>28244.2</v>
      </c>
    </row>
    <row r="14" customFormat="false" ht="15" hidden="false" customHeight="false" outlineLevel="0" collapsed="false">
      <c r="F14" s="5" t="s">
        <v>12</v>
      </c>
      <c r="G14" s="5" t="n">
        <f aca="false">STDEV(G3:G12)</f>
        <v>1.732522323</v>
      </c>
      <c r="H14" s="3" t="n">
        <f aca="false">SUM(B14:F14)</f>
        <v>0</v>
      </c>
      <c r="I14" s="4" t="n">
        <f aca="false">STDEV(I3:I12)</f>
        <v>3.02765035409749</v>
      </c>
      <c r="J14" s="4" t="n">
        <f aca="false">STDEV(J3:J12)</f>
        <v>6048.92332476523</v>
      </c>
      <c r="K14" s="4" t="n">
        <f aca="false">STDEV(K3:K12)</f>
        <v>6674.57810235557</v>
      </c>
      <c r="L14" s="4" t="n">
        <f aca="false">STDEV(L3:L12)</f>
        <v>5263.27269967186</v>
      </c>
      <c r="M14" s="4" t="n">
        <f aca="false">STDEV(M3:M12)</f>
        <v>9138.66791897667</v>
      </c>
      <c r="N14" s="4" t="n">
        <f aca="false">STDEV(N3:N12)</f>
        <v>1399.63217787151</v>
      </c>
      <c r="P14" s="3" t="n">
        <f aca="false">SUM(J14:N14)</f>
        <v>28525.0742236408</v>
      </c>
    </row>
    <row r="15" customFormat="false" ht="15" hidden="false" customHeight="false" outlineLevel="0" collapsed="false">
      <c r="I15" s="2"/>
      <c r="J15" s="2"/>
      <c r="K15" s="2"/>
      <c r="L15" s="2"/>
      <c r="M15" s="2"/>
      <c r="N15" s="2"/>
      <c r="Q15" s="2" t="s">
        <v>0</v>
      </c>
      <c r="R15" s="2" t="s">
        <v>13</v>
      </c>
      <c r="S15" s="2"/>
      <c r="T15" s="2"/>
      <c r="U15" s="2"/>
      <c r="V15" s="2"/>
    </row>
    <row r="16" customFormat="false" ht="15" hidden="false" customHeight="false" outlineLevel="0" collapsed="false">
      <c r="I16" s="2"/>
      <c r="J16" s="2"/>
      <c r="K16" s="2"/>
      <c r="L16" s="2"/>
      <c r="M16" s="2"/>
      <c r="N16" s="2"/>
      <c r="Q16" s="2" t="s">
        <v>4</v>
      </c>
      <c r="R16" s="2" t="s">
        <v>5</v>
      </c>
      <c r="S16" s="2" t="s">
        <v>6</v>
      </c>
      <c r="T16" s="2" t="s">
        <v>7</v>
      </c>
      <c r="U16" s="2" t="s">
        <v>8</v>
      </c>
      <c r="V16" s="2" t="s">
        <v>9</v>
      </c>
    </row>
    <row r="17" customFormat="false" ht="15" hidden="false" customHeight="false" outlineLevel="0" collapsed="false">
      <c r="I17" s="2"/>
      <c r="J17" s="2"/>
      <c r="K17" s="2"/>
      <c r="L17" s="2"/>
      <c r="M17" s="2"/>
      <c r="N17" s="2"/>
      <c r="Q17" s="2" t="n">
        <v>1</v>
      </c>
      <c r="R17" s="2" t="n">
        <v>17039</v>
      </c>
      <c r="S17" s="2" t="n">
        <v>15229</v>
      </c>
      <c r="T17" s="2" t="n">
        <v>16839</v>
      </c>
      <c r="U17" s="2" t="n">
        <v>10482</v>
      </c>
      <c r="V17" s="2" t="n">
        <v>14852</v>
      </c>
    </row>
    <row r="18" customFormat="false" ht="15" hidden="false" customHeight="false" outlineLevel="0" collapsed="false">
      <c r="I18" s="2"/>
      <c r="J18" s="2"/>
      <c r="K18" s="2"/>
      <c r="L18" s="2"/>
      <c r="M18" s="2"/>
      <c r="N18" s="2"/>
      <c r="Q18" s="2" t="n">
        <v>2</v>
      </c>
      <c r="R18" s="2" t="n">
        <v>17346</v>
      </c>
      <c r="S18" s="2" t="n">
        <v>15315</v>
      </c>
      <c r="T18" s="2" t="n">
        <v>19128</v>
      </c>
      <c r="U18" s="2" t="n">
        <v>2713</v>
      </c>
      <c r="V18" s="2" t="n">
        <v>22443</v>
      </c>
    </row>
    <row r="19" customFormat="false" ht="15" hidden="false" customHeight="false" outlineLevel="0" collapsed="false">
      <c r="I19" s="2"/>
      <c r="J19" s="2"/>
      <c r="K19" s="2"/>
      <c r="L19" s="2"/>
      <c r="M19" s="2"/>
      <c r="N19" s="2"/>
      <c r="Q19" s="2" t="n">
        <v>3</v>
      </c>
      <c r="R19" s="2" t="n">
        <v>10704</v>
      </c>
      <c r="S19" s="2" t="n">
        <v>12181</v>
      </c>
      <c r="T19" s="2" t="n">
        <v>10238</v>
      </c>
      <c r="U19" s="2" t="n">
        <v>2637</v>
      </c>
      <c r="V19" s="2" t="n">
        <v>15399</v>
      </c>
    </row>
    <row r="20" customFormat="false" ht="15" hidden="false" customHeight="false" outlineLevel="0" collapsed="false">
      <c r="I20" s="2"/>
      <c r="J20" s="6"/>
      <c r="K20" s="6"/>
      <c r="L20" s="6"/>
      <c r="M20" s="6"/>
      <c r="N20" s="6"/>
      <c r="Q20" s="2" t="n">
        <v>4</v>
      </c>
      <c r="R20" s="2" t="n">
        <v>11173</v>
      </c>
      <c r="S20" s="2" t="n">
        <v>11281</v>
      </c>
      <c r="T20" s="2" t="n">
        <v>10620</v>
      </c>
      <c r="U20" s="2" t="n">
        <v>3218</v>
      </c>
      <c r="V20" s="2" t="n">
        <v>12131</v>
      </c>
    </row>
    <row r="21" customFormat="false" ht="15.75" hidden="false" customHeight="true" outlineLevel="0" collapsed="false">
      <c r="I21" s="2"/>
      <c r="J21" s="6"/>
      <c r="K21" s="6"/>
      <c r="L21" s="6"/>
      <c r="M21" s="6"/>
      <c r="N21" s="6"/>
      <c r="Q21" s="2" t="n">
        <v>5</v>
      </c>
      <c r="R21" s="2"/>
      <c r="S21" s="2"/>
      <c r="T21" s="2"/>
      <c r="U21" s="2"/>
      <c r="V21" s="2"/>
    </row>
    <row r="22" customFormat="false" ht="15.75" hidden="false" customHeight="true" outlineLevel="0" collapsed="false">
      <c r="I22" s="2"/>
      <c r="J22" s="6"/>
      <c r="K22" s="6"/>
      <c r="L22" s="6"/>
      <c r="M22" s="6"/>
      <c r="N22" s="6"/>
      <c r="Q22" s="2" t="n">
        <v>6</v>
      </c>
      <c r="R22" s="2"/>
      <c r="S22" s="2"/>
      <c r="T22" s="2"/>
      <c r="U22" s="2"/>
      <c r="V22" s="2"/>
    </row>
    <row r="23" customFormat="false" ht="15.75" hidden="false" customHeight="true" outlineLevel="0" collapsed="false">
      <c r="I23" s="2"/>
      <c r="J23" s="6"/>
      <c r="K23" s="6"/>
      <c r="L23" s="6"/>
      <c r="M23" s="6"/>
      <c r="N23" s="6"/>
      <c r="Q23" s="2" t="n">
        <v>7</v>
      </c>
      <c r="R23" s="2"/>
      <c r="S23" s="2"/>
      <c r="T23" s="2"/>
      <c r="U23" s="2"/>
      <c r="V23" s="2"/>
    </row>
    <row r="24" customFormat="false" ht="15.75" hidden="false" customHeight="true" outlineLevel="0" collapsed="false">
      <c r="I24" s="2"/>
      <c r="J24" s="6"/>
      <c r="K24" s="6"/>
      <c r="L24" s="6"/>
      <c r="M24" s="6"/>
      <c r="N24" s="6"/>
      <c r="Q24" s="2" t="n">
        <v>8</v>
      </c>
      <c r="R24" s="2"/>
      <c r="S24" s="2"/>
      <c r="T24" s="2"/>
      <c r="U24" s="2" t="n">
        <v>18737</v>
      </c>
      <c r="V24" s="2" t="n">
        <v>18849</v>
      </c>
    </row>
    <row r="25" customFormat="false" ht="15.75" hidden="false" customHeight="true" outlineLevel="0" collapsed="false">
      <c r="I25" s="2"/>
      <c r="J25" s="6"/>
      <c r="K25" s="6"/>
      <c r="L25" s="6"/>
      <c r="M25" s="6"/>
      <c r="N25" s="6"/>
      <c r="Q25" s="2" t="n">
        <v>9</v>
      </c>
      <c r="R25" s="2"/>
      <c r="S25" s="2"/>
      <c r="T25" s="2"/>
      <c r="U25" s="2"/>
      <c r="V25" s="2"/>
    </row>
    <row r="26" customFormat="false" ht="15.75" hidden="false" customHeight="true" outlineLevel="0" collapsed="false">
      <c r="I26" s="2"/>
      <c r="J26" s="6"/>
      <c r="K26" s="6"/>
      <c r="L26" s="6"/>
      <c r="M26" s="6"/>
      <c r="N26" s="6"/>
      <c r="Q26" s="2" t="n">
        <v>10</v>
      </c>
      <c r="R26" s="2"/>
      <c r="S26" s="2"/>
      <c r="T26" s="2"/>
      <c r="U26" s="2"/>
      <c r="V26" s="2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B1:F1"/>
    <mergeCell ref="J1:N1"/>
    <mergeCell ref="R1:V1"/>
    <mergeCell ref="J15:N15"/>
    <mergeCell ref="R15:V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6" min="1" style="1" width="8.71"/>
    <col collapsed="false" customWidth="true" hidden="false" outlineLevel="0" max="7" min="7" style="1" width="12.15"/>
    <col collapsed="false" customWidth="true" hidden="false" outlineLevel="0" max="9" min="8" style="1" width="8.71"/>
    <col collapsed="false" customWidth="true" hidden="false" outlineLevel="0" max="10" min="10" style="1" width="10.85"/>
    <col collapsed="false" customWidth="true" hidden="false" outlineLevel="0" max="11" min="11" style="1" width="6.85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2" t="s">
        <v>14</v>
      </c>
      <c r="B1" s="2" t="s">
        <v>1</v>
      </c>
      <c r="C1" s="2"/>
      <c r="D1" s="2"/>
      <c r="E1" s="2"/>
      <c r="F1" s="2"/>
      <c r="G1" s="3"/>
      <c r="H1" s="3"/>
      <c r="I1" s="2" t="s">
        <v>14</v>
      </c>
      <c r="J1" s="2" t="s">
        <v>2</v>
      </c>
      <c r="K1" s="2"/>
      <c r="L1" s="2"/>
      <c r="M1" s="2"/>
      <c r="N1" s="2"/>
      <c r="Q1" s="2" t="s">
        <v>14</v>
      </c>
      <c r="R1" s="2" t="s">
        <v>3</v>
      </c>
      <c r="S1" s="2"/>
      <c r="T1" s="2"/>
      <c r="U1" s="2"/>
      <c r="V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15</v>
      </c>
      <c r="H2" s="4" t="s">
        <v>11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4" t="s">
        <v>15</v>
      </c>
      <c r="P2" s="4" t="s">
        <v>11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</row>
    <row r="3" customFormat="false" ht="15" hidden="false" customHeight="false" outlineLevel="0" collapsed="false">
      <c r="A3" s="2" t="n">
        <v>1</v>
      </c>
      <c r="B3" s="2" t="n">
        <v>43.1</v>
      </c>
      <c r="C3" s="2" t="n">
        <v>14.3</v>
      </c>
      <c r="D3" s="2" t="n">
        <v>19.5</v>
      </c>
      <c r="E3" s="2" t="n">
        <v>44</v>
      </c>
      <c r="F3" s="2" t="n">
        <v>3.8</v>
      </c>
      <c r="G3" s="3" t="n">
        <f aca="false">AVERAGE(B3:F3)</f>
        <v>24.94</v>
      </c>
      <c r="H3" s="3" t="n">
        <f aca="false">SUM(B3:F3)</f>
        <v>124.7</v>
      </c>
      <c r="I3" s="2" t="n">
        <v>1</v>
      </c>
      <c r="J3" s="2" t="n">
        <v>12952</v>
      </c>
      <c r="K3" s="2" t="n">
        <v>4519</v>
      </c>
      <c r="L3" s="2" t="n">
        <v>5861</v>
      </c>
      <c r="M3" s="2" t="n">
        <v>13194</v>
      </c>
      <c r="N3" s="2" t="n">
        <v>1208</v>
      </c>
      <c r="O3" s="3" t="n">
        <f aca="false">SUM(J3:N3)/5</f>
        <v>7546.8</v>
      </c>
      <c r="P3" s="3" t="n">
        <f aca="false">SUM(J3:N3)</f>
        <v>37734</v>
      </c>
      <c r="Q3" s="2" t="n">
        <v>1</v>
      </c>
      <c r="R3" s="2"/>
      <c r="S3" s="2"/>
      <c r="T3" s="4"/>
      <c r="U3" s="2" t="n">
        <v>21.92</v>
      </c>
      <c r="V3" s="2" t="n">
        <v>261.72</v>
      </c>
    </row>
    <row r="4" customFormat="false" ht="15" hidden="false" customHeight="false" outlineLevel="0" collapsed="false">
      <c r="A4" s="2" t="n">
        <v>2</v>
      </c>
      <c r="B4" s="2" t="n">
        <v>40.7</v>
      </c>
      <c r="C4" s="2" t="n">
        <v>8</v>
      </c>
      <c r="D4" s="2" t="n">
        <v>6</v>
      </c>
      <c r="E4" s="2" t="n">
        <v>47</v>
      </c>
      <c r="F4" s="2" t="n">
        <v>2.06</v>
      </c>
      <c r="G4" s="3" t="n">
        <f aca="false">AVERAGE(B4:F4)</f>
        <v>20.752</v>
      </c>
      <c r="H4" s="3" t="n">
        <f aca="false">SUM(B4:F4)</f>
        <v>103.76</v>
      </c>
      <c r="I4" s="2" t="n">
        <v>2</v>
      </c>
      <c r="J4" s="2" t="n">
        <v>12456</v>
      </c>
      <c r="K4" s="2" t="n">
        <v>1982</v>
      </c>
      <c r="L4" s="2" t="n">
        <v>2407</v>
      </c>
      <c r="M4" s="2" t="n">
        <v>14109</v>
      </c>
      <c r="N4" s="2" t="n">
        <v>619</v>
      </c>
      <c r="O4" s="3" t="n">
        <f aca="false">SUM(J4:N4)/5</f>
        <v>6314.6</v>
      </c>
      <c r="P4" s="3" t="n">
        <f aca="false">SUM(J4:N4)</f>
        <v>31573</v>
      </c>
      <c r="Q4" s="2" t="n">
        <v>2</v>
      </c>
      <c r="R4" s="2"/>
      <c r="S4" s="2"/>
      <c r="T4" s="2"/>
      <c r="U4" s="2" t="n">
        <v>20.55</v>
      </c>
      <c r="V4" s="2" t="n">
        <v>482.99</v>
      </c>
    </row>
    <row r="5" customFormat="false" ht="15" hidden="false" customHeight="false" outlineLevel="0" collapsed="false">
      <c r="A5" s="2" t="n">
        <v>3</v>
      </c>
      <c r="B5" s="2" t="n">
        <v>28.4</v>
      </c>
      <c r="C5" s="2" t="n">
        <v>4.3</v>
      </c>
      <c r="D5" s="2" t="n">
        <v>15</v>
      </c>
      <c r="E5" s="2" t="n">
        <v>22.1</v>
      </c>
      <c r="F5" s="2" t="n">
        <v>31.6</v>
      </c>
      <c r="G5" s="3" t="n">
        <f aca="false">AVERAGE(B5:F5)</f>
        <v>20.28</v>
      </c>
      <c r="H5" s="3" t="n">
        <f aca="false">SUM(B5:F5)</f>
        <v>101.4</v>
      </c>
      <c r="I5" s="2" t="n">
        <v>3</v>
      </c>
      <c r="J5" s="2" t="n">
        <v>8519</v>
      </c>
      <c r="K5" s="4" t="n">
        <v>5195</v>
      </c>
      <c r="L5" s="2" t="n">
        <v>4497</v>
      </c>
      <c r="M5" s="2" t="n">
        <v>6637</v>
      </c>
      <c r="N5" s="2" t="n">
        <v>9493</v>
      </c>
      <c r="O5" s="3" t="n">
        <f aca="false">SUM(J5:N5)/5</f>
        <v>6868.2</v>
      </c>
      <c r="P5" s="3" t="n">
        <f aca="false">SUM(J5:N5)</f>
        <v>34341</v>
      </c>
      <c r="Q5" s="2" t="n">
        <v>3</v>
      </c>
      <c r="R5" s="2"/>
      <c r="S5" s="2"/>
      <c r="T5" s="2"/>
      <c r="U5" s="2" t="n">
        <v>44.2</v>
      </c>
      <c r="V5" s="2" t="n">
        <v>30.3</v>
      </c>
    </row>
    <row r="6" customFormat="false" ht="15" hidden="false" customHeight="false" outlineLevel="0" collapsed="false">
      <c r="A6" s="2" t="n">
        <v>4</v>
      </c>
      <c r="B6" s="2" t="n">
        <v>16.4</v>
      </c>
      <c r="C6" s="2" t="n">
        <v>6.4</v>
      </c>
      <c r="D6" s="2" t="n">
        <v>18.6</v>
      </c>
      <c r="E6" s="2" t="n">
        <v>9.7</v>
      </c>
      <c r="F6" s="2" t="n">
        <v>38.3</v>
      </c>
      <c r="G6" s="3" t="n">
        <f aca="false">AVERAGE(B6:F6)</f>
        <v>17.88</v>
      </c>
      <c r="H6" s="3" t="n">
        <f aca="false">SUM(B6:F6)</f>
        <v>89.4</v>
      </c>
      <c r="I6" s="2" t="n">
        <v>4</v>
      </c>
      <c r="J6" s="2" t="n">
        <v>4908</v>
      </c>
      <c r="K6" s="2" t="n">
        <v>1922</v>
      </c>
      <c r="L6" s="2" t="n">
        <v>5567</v>
      </c>
      <c r="M6" s="2" t="n">
        <v>29012</v>
      </c>
      <c r="N6" s="2" t="n">
        <v>11495</v>
      </c>
      <c r="O6" s="3" t="n">
        <f aca="false">SUM(J6,K6,L6,M6,N6)/5</f>
        <v>10580.8</v>
      </c>
      <c r="P6" s="3" t="n">
        <f aca="false">SUM(J6:N6)</f>
        <v>52904</v>
      </c>
      <c r="Q6" s="2" t="n">
        <v>4</v>
      </c>
      <c r="R6" s="2"/>
      <c r="S6" s="2"/>
      <c r="T6" s="2"/>
      <c r="U6" s="2" t="n">
        <v>102.44</v>
      </c>
      <c r="V6" s="2" t="n">
        <v>25.1</v>
      </c>
    </row>
    <row r="7" customFormat="false" ht="15" hidden="false" customHeight="false" outlineLevel="0" collapsed="false">
      <c r="A7" s="2" t="n">
        <v>5</v>
      </c>
      <c r="B7" s="2" t="n">
        <v>14</v>
      </c>
      <c r="C7" s="2" t="n">
        <v>9</v>
      </c>
      <c r="D7" s="2" t="n">
        <v>16</v>
      </c>
      <c r="E7" s="2" t="n">
        <v>5.1</v>
      </c>
      <c r="F7" s="2" t="n">
        <v>50.3</v>
      </c>
      <c r="G7" s="3" t="n">
        <f aca="false">AVERAGE(B7:F7)</f>
        <v>18.88</v>
      </c>
      <c r="H7" s="3" t="n">
        <f aca="false">SUM(B7:F7)</f>
        <v>94.4</v>
      </c>
      <c r="I7" s="2" t="n">
        <v>5</v>
      </c>
      <c r="J7" s="2" t="n">
        <v>4212</v>
      </c>
      <c r="K7" s="2" t="n">
        <v>2700</v>
      </c>
      <c r="L7" s="2" t="n">
        <v>4817</v>
      </c>
      <c r="M7" s="2" t="n">
        <v>1530</v>
      </c>
      <c r="N7" s="2" t="n">
        <v>15109</v>
      </c>
      <c r="O7" s="3" t="n">
        <f aca="false">SUM(J7,K7,L7,M7,N7)/5</f>
        <v>5673.6</v>
      </c>
      <c r="P7" s="3" t="n">
        <f aca="false">SUM(J7:N7)</f>
        <v>28368</v>
      </c>
      <c r="Q7" s="2" t="n">
        <v>5</v>
      </c>
      <c r="R7" s="2"/>
      <c r="S7" s="2"/>
      <c r="T7" s="2"/>
      <c r="U7" s="2" t="n">
        <v>195.17</v>
      </c>
      <c r="V7" s="2" t="n">
        <v>18.97</v>
      </c>
    </row>
    <row r="8" customFormat="false" ht="15" hidden="false" customHeight="false" outlineLevel="0" collapsed="false">
      <c r="A8" s="2" t="n">
        <v>6</v>
      </c>
      <c r="B8" s="2" t="n">
        <v>14.1</v>
      </c>
      <c r="C8" s="2" t="n">
        <v>8.2</v>
      </c>
      <c r="D8" s="2" t="n">
        <v>9.9</v>
      </c>
      <c r="E8" s="2" t="n">
        <v>5.5</v>
      </c>
      <c r="F8" s="2" t="n">
        <v>57.2</v>
      </c>
      <c r="G8" s="3" t="n">
        <f aca="false">AVERAGE(B8:F8)</f>
        <v>18.98</v>
      </c>
      <c r="H8" s="3" t="n">
        <f aca="false">SUM(B8:F8)</f>
        <v>94.9</v>
      </c>
      <c r="I8" s="2" t="n">
        <v>6</v>
      </c>
      <c r="J8" s="2" t="n">
        <v>4282</v>
      </c>
      <c r="K8" s="2" t="n">
        <v>2523</v>
      </c>
      <c r="L8" s="2" t="n">
        <v>3005</v>
      </c>
      <c r="M8" s="2" t="n">
        <v>1700</v>
      </c>
      <c r="N8" s="2" t="n">
        <v>17163</v>
      </c>
      <c r="O8" s="3" t="n">
        <f aca="false">SUM(J8,K8,L8,M8,N8)/5</f>
        <v>5734.6</v>
      </c>
      <c r="P8" s="3" t="n">
        <f aca="false">SUM(J8:N8)</f>
        <v>28673</v>
      </c>
      <c r="Q8" s="2" t="n">
        <v>6</v>
      </c>
      <c r="R8" s="2"/>
      <c r="S8" s="2"/>
      <c r="T8" s="2"/>
      <c r="U8" s="2" t="n">
        <v>181</v>
      </c>
      <c r="V8" s="2" t="n">
        <v>16.54</v>
      </c>
    </row>
    <row r="9" customFormat="false" ht="15" hidden="false" customHeight="false" outlineLevel="0" collapsed="false">
      <c r="A9" s="2" t="n">
        <v>7</v>
      </c>
      <c r="B9" s="2" t="n">
        <v>19.2</v>
      </c>
      <c r="C9" s="2" t="n">
        <v>17.8</v>
      </c>
      <c r="D9" s="2" t="n">
        <v>20.9</v>
      </c>
      <c r="E9" s="2" t="n">
        <v>19.9</v>
      </c>
      <c r="F9" s="2" t="n">
        <v>15</v>
      </c>
      <c r="G9" s="3" t="n">
        <f aca="false">AVERAGE(B9:F9)</f>
        <v>18.56</v>
      </c>
      <c r="H9" s="3" t="n">
        <f aca="false">SUM(B9:F9)</f>
        <v>92.8</v>
      </c>
      <c r="I9" s="2" t="n">
        <v>7</v>
      </c>
      <c r="J9" s="2" t="n">
        <v>5759</v>
      </c>
      <c r="K9" s="2" t="n">
        <v>5345</v>
      </c>
      <c r="L9" s="2" t="n">
        <v>6267</v>
      </c>
      <c r="M9" s="2" t="n">
        <v>5980</v>
      </c>
      <c r="N9" s="2" t="n">
        <v>4496</v>
      </c>
      <c r="O9" s="3" t="n">
        <f aca="false">SUM(J9,K9,L9,M9,N9)/5</f>
        <v>5569.4</v>
      </c>
      <c r="P9" s="3" t="n">
        <f aca="false">SUM(J9:N9)</f>
        <v>27847</v>
      </c>
      <c r="Q9" s="2" t="n">
        <v>7</v>
      </c>
      <c r="R9" s="2"/>
      <c r="S9" s="2"/>
      <c r="T9" s="2"/>
      <c r="U9" s="2" t="n">
        <v>49.2</v>
      </c>
      <c r="V9" s="2" t="n">
        <v>65.4</v>
      </c>
    </row>
    <row r="10" customFormat="false" ht="15" hidden="false" customHeight="false" outlineLevel="0" collapsed="false">
      <c r="A10" s="2" t="n">
        <v>8</v>
      </c>
      <c r="B10" s="2" t="n">
        <v>81.9</v>
      </c>
      <c r="C10" s="2" t="n">
        <v>10.3</v>
      </c>
      <c r="D10" s="2" t="n">
        <v>13.2</v>
      </c>
      <c r="E10" s="2" t="n">
        <v>6.1</v>
      </c>
      <c r="F10" s="2" t="n">
        <v>3.3</v>
      </c>
      <c r="G10" s="3" t="n">
        <f aca="false">AVERAGE(B10:F10)</f>
        <v>22.96</v>
      </c>
      <c r="H10" s="3" t="n">
        <f aca="false">SUM(B10:F10)</f>
        <v>114.8</v>
      </c>
      <c r="I10" s="2" t="n">
        <v>8</v>
      </c>
      <c r="J10" s="2" t="n">
        <v>24561</v>
      </c>
      <c r="K10" s="2" t="n">
        <v>3147</v>
      </c>
      <c r="L10" s="2" t="n">
        <v>4013</v>
      </c>
      <c r="M10" s="2" t="n">
        <v>1882</v>
      </c>
      <c r="N10" s="2" t="n">
        <v>941</v>
      </c>
      <c r="O10" s="3" t="n">
        <f aca="false">SUM(J10,K10,L10,M10,N10)/5</f>
        <v>6908.8</v>
      </c>
      <c r="P10" s="3" t="n">
        <f aca="false">SUM(J10:N10)</f>
        <v>34544</v>
      </c>
      <c r="Q10" s="2" t="n">
        <v>8</v>
      </c>
      <c r="R10" s="2"/>
      <c r="S10" s="2"/>
      <c r="T10" s="2"/>
      <c r="U10" s="2" t="n">
        <v>164.4</v>
      </c>
      <c r="V10" s="2" t="n">
        <v>348.2</v>
      </c>
    </row>
    <row r="11" customFormat="false" ht="15" hidden="false" customHeight="false" outlineLevel="0" collapsed="false">
      <c r="A11" s="2" t="n">
        <v>9</v>
      </c>
      <c r="B11" s="2" t="n">
        <v>25.3</v>
      </c>
      <c r="C11" s="2" t="n">
        <v>15.8</v>
      </c>
      <c r="D11" s="2" t="n">
        <v>45.9</v>
      </c>
      <c r="E11" s="2" t="n">
        <v>11.2</v>
      </c>
      <c r="F11" s="2" t="n">
        <v>6.4</v>
      </c>
      <c r="G11" s="3" t="n">
        <f aca="false">AVERAGE(B11:F11)</f>
        <v>20.92</v>
      </c>
      <c r="H11" s="3" t="n">
        <f aca="false">SUM(B11:F11)</f>
        <v>104.6</v>
      </c>
      <c r="I11" s="2" t="n">
        <v>9</v>
      </c>
      <c r="J11" s="2" t="n">
        <v>7819</v>
      </c>
      <c r="K11" s="2" t="n">
        <v>4940</v>
      </c>
      <c r="L11" s="2" t="n">
        <v>13777</v>
      </c>
      <c r="M11" s="2" t="n">
        <v>3494</v>
      </c>
      <c r="N11" s="2" t="n">
        <v>2020</v>
      </c>
      <c r="O11" s="3" t="n">
        <f aca="false">SUM(J11,K11,L11,M11,N11)/5</f>
        <v>6410</v>
      </c>
      <c r="P11" s="3" t="n">
        <f aca="false">SUM(J11:N11)</f>
        <v>32050</v>
      </c>
      <c r="Q11" s="2" t="n">
        <v>9</v>
      </c>
      <c r="R11" s="2"/>
      <c r="S11" s="2"/>
      <c r="T11" s="2"/>
      <c r="U11" s="2" t="n">
        <v>88.6</v>
      </c>
      <c r="V11" s="2" t="n">
        <v>155.06</v>
      </c>
    </row>
    <row r="12" customFormat="false" ht="15" hidden="false" customHeight="false" outlineLevel="0" collapsed="false">
      <c r="A12" s="2" t="n">
        <v>10</v>
      </c>
      <c r="B12" s="2" t="n">
        <v>54</v>
      </c>
      <c r="C12" s="2" t="n">
        <v>6</v>
      </c>
      <c r="D12" s="2" t="n">
        <v>77.3</v>
      </c>
      <c r="E12" s="2" t="n">
        <v>1.5</v>
      </c>
      <c r="F12" s="2" t="n">
        <v>1.5</v>
      </c>
      <c r="G12" s="3" t="n">
        <f aca="false">AVERAGE(B12:F12)</f>
        <v>28.06</v>
      </c>
      <c r="H12" s="3" t="n">
        <f aca="false">SUM(B12:F12)</f>
        <v>140.3</v>
      </c>
      <c r="I12" s="2" t="n">
        <v>10</v>
      </c>
      <c r="J12" s="2" t="n">
        <v>16204</v>
      </c>
      <c r="K12" s="2" t="n">
        <v>1879</v>
      </c>
      <c r="L12" s="2" t="n">
        <v>23187</v>
      </c>
      <c r="M12" s="2" t="n">
        <v>457</v>
      </c>
      <c r="N12" s="2" t="n">
        <v>460</v>
      </c>
      <c r="O12" s="3" t="n">
        <f aca="false">SUM(J12,K12,L12,M12,N12)/5</f>
        <v>8437.4</v>
      </c>
      <c r="P12" s="3" t="n">
        <f aca="false">SUM(J12:N12)</f>
        <v>42187</v>
      </c>
      <c r="Q12" s="2" t="n">
        <v>10</v>
      </c>
      <c r="R12" s="2"/>
      <c r="S12" s="2"/>
      <c r="T12" s="2"/>
      <c r="U12" s="2" t="n">
        <v>659.91</v>
      </c>
      <c r="V12" s="2" t="n">
        <v>658.1</v>
      </c>
    </row>
    <row r="13" customFormat="false" ht="15" hidden="false" customHeight="false" outlineLevel="0" collapsed="false">
      <c r="F13" s="5" t="s">
        <v>10</v>
      </c>
      <c r="G13" s="5" t="n">
        <f aca="false">AVERAGE(G3:G12)</f>
        <v>21.2212</v>
      </c>
      <c r="H13" s="5" t="n">
        <f aca="false">SUM(B13:F13)</f>
        <v>0</v>
      </c>
      <c r="I13" s="3" t="n">
        <f aca="false">AVERAGE(I3:I12)</f>
        <v>5.5</v>
      </c>
      <c r="J13" s="3" t="n">
        <f aca="false">AVERAGE(J3:J12)</f>
        <v>10167.2</v>
      </c>
      <c r="K13" s="3" t="n">
        <f aca="false">AVERAGE(K3:K12)</f>
        <v>3415.2</v>
      </c>
      <c r="L13" s="3" t="n">
        <f aca="false">AVERAGE(L3:L12)</f>
        <v>7339.8</v>
      </c>
      <c r="M13" s="3" t="n">
        <f aca="false">AVERAGE(M3:M12)</f>
        <v>7799.5</v>
      </c>
      <c r="N13" s="3" t="n">
        <f aca="false">AVERAGE(N3:N12)</f>
        <v>6300.4</v>
      </c>
      <c r="P13" s="3" t="n">
        <f aca="false">SUM(J13:N13)</f>
        <v>35022.1</v>
      </c>
    </row>
    <row r="14" customFormat="false" ht="15" hidden="false" customHeight="false" outlineLevel="0" collapsed="false">
      <c r="F14" s="5" t="s">
        <v>12</v>
      </c>
      <c r="G14" s="5" t="n">
        <f aca="false">STDEV(G3:G12)</f>
        <v>3.22436229</v>
      </c>
      <c r="H14" s="5" t="n">
        <f aca="false">SUM(B14:F14)</f>
        <v>0</v>
      </c>
      <c r="I14" s="3" t="n">
        <f aca="false">STDEV(I3:I12)</f>
        <v>3.02765035409749</v>
      </c>
      <c r="J14" s="3" t="n">
        <f aca="false">STDEV(J3:J12)</f>
        <v>6515.28249238324</v>
      </c>
      <c r="K14" s="3" t="n">
        <f aca="false">STDEV(K3:K12)</f>
        <v>1432.10364305257</v>
      </c>
      <c r="L14" s="3" t="n">
        <f aca="false">STDEV(L3:L12)</f>
        <v>6391.73509394054</v>
      </c>
      <c r="M14" s="3" t="n">
        <f aca="false">STDEV(M3:M12)</f>
        <v>8866.41313234012</v>
      </c>
      <c r="N14" s="3" t="n">
        <f aca="false">STDEV(N3:N12)</f>
        <v>6458.29393020238</v>
      </c>
      <c r="P14" s="3" t="n">
        <f aca="false">SUM(J14:N14)</f>
        <v>29663.8282919189</v>
      </c>
    </row>
    <row r="15" customFormat="false" ht="15" hidden="false" customHeight="false" outlineLevel="0" collapsed="false">
      <c r="Q15" s="2" t="s">
        <v>0</v>
      </c>
      <c r="R15" s="2" t="s">
        <v>13</v>
      </c>
      <c r="S15" s="2"/>
      <c r="T15" s="2"/>
      <c r="U15" s="2"/>
      <c r="V15" s="2"/>
    </row>
    <row r="16" customFormat="false" ht="15" hidden="false" customHeight="false" outlineLevel="0" collapsed="false">
      <c r="Q16" s="2" t="s">
        <v>4</v>
      </c>
      <c r="R16" s="2" t="s">
        <v>5</v>
      </c>
      <c r="S16" s="2" t="s">
        <v>6</v>
      </c>
      <c r="T16" s="2" t="s">
        <v>7</v>
      </c>
      <c r="U16" s="2" t="s">
        <v>8</v>
      </c>
      <c r="V16" s="2" t="s">
        <v>9</v>
      </c>
    </row>
    <row r="17" customFormat="false" ht="15" hidden="false" customHeight="false" outlineLevel="0" collapsed="false">
      <c r="Q17" s="2" t="n">
        <v>1</v>
      </c>
      <c r="R17" s="2"/>
      <c r="S17" s="2"/>
      <c r="T17" s="2"/>
      <c r="U17" s="2" t="n">
        <v>11876</v>
      </c>
      <c r="V17" s="2" t="n">
        <v>41150</v>
      </c>
    </row>
    <row r="18" customFormat="false" ht="15" hidden="false" customHeight="false" outlineLevel="0" collapsed="false">
      <c r="Q18" s="2" t="n">
        <v>2</v>
      </c>
      <c r="R18" s="2"/>
      <c r="S18" s="2"/>
      <c r="T18" s="2"/>
      <c r="U18" s="2" t="n">
        <v>9490</v>
      </c>
      <c r="V18" s="2" t="n">
        <v>47283</v>
      </c>
    </row>
    <row r="19" customFormat="false" ht="15" hidden="false" customHeight="false" outlineLevel="0" collapsed="false">
      <c r="Q19" s="2" t="n">
        <v>3</v>
      </c>
      <c r="R19" s="2"/>
      <c r="S19" s="2"/>
      <c r="T19" s="2"/>
      <c r="U19" s="2" t="n">
        <v>19890</v>
      </c>
      <c r="V19" s="2" t="n">
        <v>17351</v>
      </c>
    </row>
    <row r="20" customFormat="false" ht="15" hidden="false" customHeight="false" outlineLevel="0" collapsed="false">
      <c r="Q20" s="2" t="n">
        <v>4</v>
      </c>
      <c r="R20" s="2"/>
      <c r="S20" s="2"/>
      <c r="T20" s="2"/>
      <c r="U20" s="2" t="n">
        <v>19606</v>
      </c>
      <c r="V20" s="2" t="n">
        <v>10049</v>
      </c>
    </row>
    <row r="21" customFormat="false" ht="15.75" hidden="false" customHeight="true" outlineLevel="0" collapsed="false">
      <c r="Q21" s="2" t="n">
        <v>5</v>
      </c>
      <c r="R21" s="2"/>
      <c r="S21" s="2"/>
      <c r="T21" s="2"/>
      <c r="U21" s="2" t="n">
        <v>18731</v>
      </c>
      <c r="V21" s="2" t="n">
        <v>3308</v>
      </c>
    </row>
    <row r="22" customFormat="false" ht="15.75" hidden="false" customHeight="true" outlineLevel="0" collapsed="false">
      <c r="Q22" s="2" t="n">
        <v>6</v>
      </c>
      <c r="R22" s="2"/>
      <c r="S22" s="2"/>
      <c r="T22" s="2"/>
      <c r="U22" s="2" t="n">
        <v>19855</v>
      </c>
      <c r="V22" s="2" t="n">
        <v>3231</v>
      </c>
    </row>
    <row r="23" customFormat="false" ht="15.75" hidden="false" customHeight="true" outlineLevel="0" collapsed="false">
      <c r="Q23" s="2" t="n">
        <v>7</v>
      </c>
      <c r="R23" s="2"/>
      <c r="S23" s="2"/>
      <c r="T23" s="2"/>
      <c r="U23" s="2" t="n">
        <v>13777</v>
      </c>
      <c r="V23" s="2" t="n">
        <v>33802</v>
      </c>
    </row>
    <row r="24" customFormat="false" ht="15.75" hidden="false" customHeight="true" outlineLevel="0" collapsed="false">
      <c r="Q24" s="2" t="n">
        <v>8</v>
      </c>
      <c r="R24" s="2"/>
      <c r="S24" s="2"/>
      <c r="T24" s="2"/>
      <c r="U24" s="2" t="n">
        <v>42058</v>
      </c>
      <c r="V24" s="2" t="n">
        <v>61175</v>
      </c>
    </row>
    <row r="25" customFormat="false" ht="15.75" hidden="false" customHeight="true" outlineLevel="0" collapsed="false">
      <c r="Q25" s="2" t="n">
        <v>9</v>
      </c>
      <c r="R25" s="2"/>
      <c r="S25" s="2"/>
      <c r="T25" s="2"/>
      <c r="U25" s="2" t="n">
        <v>23552</v>
      </c>
      <c r="V25" s="2" t="n">
        <v>25518</v>
      </c>
    </row>
    <row r="26" customFormat="false" ht="15.75" hidden="false" customHeight="true" outlineLevel="0" collapsed="false">
      <c r="Q26" s="2" t="n">
        <v>10</v>
      </c>
      <c r="R26" s="2"/>
      <c r="S26" s="2"/>
      <c r="T26" s="2"/>
      <c r="U26" s="2" t="n">
        <v>29708</v>
      </c>
      <c r="V26" s="2" t="n">
        <v>30442</v>
      </c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1:F1"/>
    <mergeCell ref="J1:N1"/>
    <mergeCell ref="R1:V1"/>
    <mergeCell ref="R15:V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14.43359375" defaultRowHeight="15" zeroHeight="false" outlineLevelRow="0" outlineLevelCol="0"/>
  <cols>
    <col collapsed="false" customWidth="true" hidden="false" outlineLevel="0" max="9" min="1" style="1" width="8.71"/>
    <col collapsed="false" customWidth="true" hidden="false" outlineLevel="0" max="10" min="10" style="1" width="10.85"/>
    <col collapsed="false" customWidth="true" hidden="false" outlineLevel="0" max="11" min="11" style="1" width="6.85"/>
    <col collapsed="false" customWidth="true" hidden="false" outlineLevel="0" max="22" min="12" style="1" width="8.71"/>
    <col collapsed="false" customWidth="true" hidden="false" outlineLevel="0" max="23" min="23" style="1" width="22.29"/>
    <col collapsed="false" customWidth="true" hidden="false" outlineLevel="0" max="26" min="24" style="1" width="8.71"/>
  </cols>
  <sheetData>
    <row r="1" customFormat="false" ht="15" hidden="false" customHeight="false" outlineLevel="0" collapsed="false">
      <c r="A1" s="2" t="s">
        <v>14</v>
      </c>
      <c r="B1" s="2" t="s">
        <v>1</v>
      </c>
      <c r="C1" s="2"/>
      <c r="D1" s="2"/>
      <c r="E1" s="2"/>
      <c r="F1" s="2"/>
      <c r="G1" s="3"/>
      <c r="H1" s="3"/>
      <c r="I1" s="2" t="s">
        <v>14</v>
      </c>
      <c r="J1" s="2" t="s">
        <v>2</v>
      </c>
      <c r="K1" s="2"/>
      <c r="L1" s="2"/>
      <c r="M1" s="2"/>
      <c r="N1" s="2"/>
      <c r="Q1" s="2" t="s">
        <v>14</v>
      </c>
      <c r="R1" s="2" t="s">
        <v>3</v>
      </c>
      <c r="S1" s="2"/>
      <c r="T1" s="2"/>
      <c r="U1" s="2"/>
      <c r="V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15</v>
      </c>
      <c r="H2" s="4" t="s">
        <v>11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4" t="s">
        <v>15</v>
      </c>
      <c r="P2" s="4" t="s">
        <v>11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</row>
    <row r="3" customFormat="false" ht="15" hidden="false" customHeight="true" outlineLevel="0" collapsed="false">
      <c r="A3" s="7" t="n">
        <v>1</v>
      </c>
      <c r="B3" s="7" t="n">
        <v>79.3</v>
      </c>
      <c r="C3" s="7" t="n">
        <v>3.8</v>
      </c>
      <c r="D3" s="7" t="n">
        <v>18.5</v>
      </c>
      <c r="E3" s="7" t="n">
        <v>7.8</v>
      </c>
      <c r="F3" s="7" t="n">
        <v>15.7</v>
      </c>
      <c r="G3" s="8" t="n">
        <v>25.02</v>
      </c>
      <c r="H3" s="8" t="n">
        <v>125.1</v>
      </c>
      <c r="I3" s="7" t="n">
        <v>1</v>
      </c>
      <c r="J3" s="7" t="n">
        <v>23777</v>
      </c>
      <c r="K3" s="7" t="n">
        <v>1134</v>
      </c>
      <c r="L3" s="7" t="n">
        <v>5599</v>
      </c>
      <c r="M3" s="7" t="n">
        <v>2406</v>
      </c>
      <c r="N3" s="7" t="n">
        <v>4724</v>
      </c>
      <c r="O3" s="8" t="n">
        <v>7528</v>
      </c>
      <c r="P3" s="8" t="n">
        <v>37640</v>
      </c>
      <c r="Q3" s="7" t="n">
        <v>1</v>
      </c>
      <c r="R3" s="7" t="n">
        <v>11.7</v>
      </c>
      <c r="S3" s="7" t="n">
        <v>262.65</v>
      </c>
      <c r="T3" s="9" t="n">
        <v>52.7</v>
      </c>
      <c r="U3" s="7" t="n">
        <v>127.7</v>
      </c>
      <c r="V3" s="7" t="n">
        <v>62.4</v>
      </c>
      <c r="W3" s="10" t="s">
        <v>16</v>
      </c>
      <c r="X3" s="8"/>
      <c r="Y3" s="8"/>
      <c r="Z3" s="8"/>
    </row>
    <row r="4" customFormat="false" ht="15" hidden="false" customHeight="false" outlineLevel="0" collapsed="false">
      <c r="A4" s="7" t="n">
        <v>2</v>
      </c>
      <c r="B4" s="7" t="n">
        <v>107.8</v>
      </c>
      <c r="C4" s="7" t="n">
        <v>3.8</v>
      </c>
      <c r="D4" s="7" t="n">
        <v>8.6</v>
      </c>
      <c r="E4" s="7" t="n">
        <v>5.8</v>
      </c>
      <c r="F4" s="7" t="n">
        <v>4.8</v>
      </c>
      <c r="G4" s="8" t="n">
        <v>26.16</v>
      </c>
      <c r="H4" s="8" t="n">
        <v>130.8</v>
      </c>
      <c r="I4" s="7" t="n">
        <v>2</v>
      </c>
      <c r="J4" s="7" t="n">
        <v>32360</v>
      </c>
      <c r="K4" s="7" t="n">
        <v>1134</v>
      </c>
      <c r="L4" s="7" t="n">
        <v>2574</v>
      </c>
      <c r="M4" s="7" t="n">
        <v>1812</v>
      </c>
      <c r="N4" s="7" t="n">
        <v>1460</v>
      </c>
      <c r="O4" s="8" t="n">
        <v>7868</v>
      </c>
      <c r="P4" s="8" t="n">
        <v>39340</v>
      </c>
      <c r="Q4" s="7" t="n">
        <v>2</v>
      </c>
      <c r="R4" s="7" t="n">
        <v>8.47</v>
      </c>
      <c r="S4" s="7" t="n">
        <v>262.7</v>
      </c>
      <c r="T4" s="7" t="n">
        <v>115.15</v>
      </c>
      <c r="U4" s="7" t="n">
        <v>170.6</v>
      </c>
      <c r="V4" s="7" t="n">
        <v>207.2</v>
      </c>
      <c r="W4" s="10"/>
      <c r="X4" s="8"/>
      <c r="Y4" s="8"/>
      <c r="Z4" s="8"/>
    </row>
    <row r="5" customFormat="false" ht="15" hidden="false" customHeight="false" outlineLevel="0" collapsed="false">
      <c r="A5" s="7" t="n">
        <v>3</v>
      </c>
      <c r="B5" s="7" t="n">
        <v>86.9</v>
      </c>
      <c r="C5" s="7" t="n">
        <v>3.8</v>
      </c>
      <c r="D5" s="7" t="n">
        <v>9.6</v>
      </c>
      <c r="E5" s="7" t="n">
        <v>8.9</v>
      </c>
      <c r="F5" s="7" t="n">
        <v>6.8</v>
      </c>
      <c r="G5" s="8" t="n">
        <v>23.2</v>
      </c>
      <c r="H5" s="8" t="n">
        <v>116</v>
      </c>
      <c r="I5" s="7" t="n">
        <v>3</v>
      </c>
      <c r="J5" s="7" t="n">
        <v>26094</v>
      </c>
      <c r="K5" s="9" t="n">
        <v>1132</v>
      </c>
      <c r="L5" s="7" t="n">
        <v>2873</v>
      </c>
      <c r="M5" s="7" t="n">
        <v>2656</v>
      </c>
      <c r="N5" s="7" t="n">
        <v>2028</v>
      </c>
      <c r="O5" s="8" t="n">
        <v>6956.6</v>
      </c>
      <c r="P5" s="8" t="n">
        <v>34783</v>
      </c>
      <c r="Q5" s="7" t="n">
        <v>3</v>
      </c>
      <c r="R5" s="7" t="n">
        <v>10.3</v>
      </c>
      <c r="S5" s="7" t="n">
        <v>352</v>
      </c>
      <c r="T5" s="7"/>
      <c r="U5" s="7" t="n">
        <v>111.8</v>
      </c>
      <c r="V5" s="7" t="n">
        <v>146.3</v>
      </c>
      <c r="W5" s="10"/>
      <c r="X5" s="8"/>
      <c r="Y5" s="8"/>
      <c r="Z5" s="8"/>
    </row>
    <row r="6" customFormat="false" ht="15" hidden="false" customHeight="false" outlineLevel="0" collapsed="false">
      <c r="A6" s="7" t="n">
        <v>4</v>
      </c>
      <c r="B6" s="7" t="n">
        <v>97</v>
      </c>
      <c r="C6" s="7" t="n">
        <v>3.8</v>
      </c>
      <c r="D6" s="7" t="n">
        <v>11.2</v>
      </c>
      <c r="E6" s="7" t="n">
        <v>5.8</v>
      </c>
      <c r="F6" s="7" t="n">
        <v>3.3</v>
      </c>
      <c r="G6" s="8" t="n">
        <v>24.22</v>
      </c>
      <c r="H6" s="8" t="n">
        <v>121.1</v>
      </c>
      <c r="I6" s="7" t="n">
        <v>4</v>
      </c>
      <c r="J6" s="7" t="n">
        <v>290092</v>
      </c>
      <c r="K6" s="7" t="n">
        <v>1131</v>
      </c>
      <c r="L6" s="7" t="n">
        <v>3441</v>
      </c>
      <c r="M6" s="7" t="n">
        <v>1749</v>
      </c>
      <c r="N6" s="7" t="n">
        <v>1009</v>
      </c>
      <c r="O6" s="8" t="n">
        <v>59484.4</v>
      </c>
      <c r="P6" s="8" t="n">
        <v>297422</v>
      </c>
      <c r="Q6" s="7" t="n">
        <v>4</v>
      </c>
      <c r="R6" s="7"/>
      <c r="S6" s="7"/>
      <c r="T6" s="7"/>
      <c r="U6" s="7"/>
      <c r="V6" s="7"/>
      <c r="W6" s="10"/>
      <c r="X6" s="8"/>
      <c r="Y6" s="8"/>
      <c r="Z6" s="8"/>
    </row>
    <row r="7" customFormat="false" ht="15" hidden="false" customHeight="false" outlineLevel="0" collapsed="false">
      <c r="A7" s="11" t="n">
        <v>5</v>
      </c>
      <c r="B7" s="11" t="n">
        <v>85.1</v>
      </c>
      <c r="C7" s="11" t="n">
        <v>13.3</v>
      </c>
      <c r="D7" s="11" t="n">
        <v>6.5</v>
      </c>
      <c r="E7" s="11" t="n">
        <v>17.6</v>
      </c>
      <c r="F7" s="11" t="n">
        <v>14</v>
      </c>
      <c r="G7" s="12" t="n">
        <v>27.3</v>
      </c>
      <c r="H7" s="12" t="n">
        <v>136.5</v>
      </c>
      <c r="I7" s="11" t="n">
        <v>5</v>
      </c>
      <c r="J7" s="11" t="n">
        <v>25521</v>
      </c>
      <c r="K7" s="11" t="n">
        <v>4036</v>
      </c>
      <c r="L7" s="11" t="n">
        <v>3724</v>
      </c>
      <c r="M7" s="11" t="n">
        <v>5397</v>
      </c>
      <c r="N7" s="11" t="n">
        <v>4195</v>
      </c>
      <c r="O7" s="12" t="n">
        <v>8574.6</v>
      </c>
      <c r="P7" s="12" t="n">
        <v>42873</v>
      </c>
      <c r="Q7" s="11" t="n">
        <v>5</v>
      </c>
      <c r="R7" s="11"/>
      <c r="S7" s="11"/>
      <c r="T7" s="11"/>
      <c r="U7" s="11"/>
      <c r="V7" s="11"/>
      <c r="W7" s="10"/>
      <c r="X7" s="12"/>
      <c r="Y7" s="12"/>
      <c r="Z7" s="12"/>
    </row>
    <row r="8" customFormat="false" ht="15" hidden="false" customHeight="false" outlineLevel="0" collapsed="false">
      <c r="A8" s="11" t="n">
        <v>6</v>
      </c>
      <c r="B8" s="13" t="n">
        <v>21.6</v>
      </c>
      <c r="C8" s="13" t="n">
        <v>29.6</v>
      </c>
      <c r="D8" s="13" t="n">
        <v>26.2</v>
      </c>
      <c r="E8" s="13" t="n">
        <v>10.2</v>
      </c>
      <c r="F8" s="13" t="n">
        <v>12.2</v>
      </c>
      <c r="G8" s="12" t="n">
        <v>19.96</v>
      </c>
      <c r="H8" s="12" t="n">
        <v>99.8</v>
      </c>
      <c r="I8" s="11" t="n">
        <v>6</v>
      </c>
      <c r="J8" s="13" t="n">
        <v>6469</v>
      </c>
      <c r="K8" s="13" t="n">
        <v>8877</v>
      </c>
      <c r="L8" s="13" t="n">
        <v>8089</v>
      </c>
      <c r="M8" s="13" t="n">
        <v>3246</v>
      </c>
      <c r="N8" s="13" t="n">
        <v>3700</v>
      </c>
      <c r="O8" s="12" t="n">
        <v>6076.2</v>
      </c>
      <c r="P8" s="12" t="n">
        <v>30381</v>
      </c>
      <c r="Q8" s="11" t="n">
        <v>6</v>
      </c>
      <c r="R8" s="13"/>
      <c r="S8" s="13"/>
      <c r="T8" s="13"/>
      <c r="U8" s="13"/>
      <c r="V8" s="13"/>
      <c r="W8" s="12"/>
      <c r="X8" s="12"/>
      <c r="Y8" s="12"/>
      <c r="Z8" s="12"/>
    </row>
    <row r="9" customFormat="false" ht="15" hidden="false" customHeight="false" outlineLevel="0" collapsed="false">
      <c r="A9" s="11" t="n">
        <v>7</v>
      </c>
      <c r="B9" s="13" t="n">
        <v>19.6</v>
      </c>
      <c r="C9" s="13" t="n">
        <v>25</v>
      </c>
      <c r="D9" s="13" t="n">
        <v>20.6</v>
      </c>
      <c r="E9" s="13" t="n">
        <v>16.5</v>
      </c>
      <c r="F9" s="13" t="n">
        <v>11.8</v>
      </c>
      <c r="G9" s="12" t="n">
        <v>18.7</v>
      </c>
      <c r="H9" s="12" t="n">
        <v>93.5</v>
      </c>
      <c r="I9" s="11" t="n">
        <v>7</v>
      </c>
      <c r="J9" s="13" t="n">
        <v>6156</v>
      </c>
      <c r="K9" s="13" t="n">
        <v>7571</v>
      </c>
      <c r="L9" s="13" t="n">
        <v>6469</v>
      </c>
      <c r="M9" s="13" t="n">
        <v>4964</v>
      </c>
      <c r="N9" s="13" t="n">
        <v>3613</v>
      </c>
      <c r="O9" s="12" t="n">
        <v>5754.6</v>
      </c>
      <c r="P9" s="12" t="n">
        <v>28773</v>
      </c>
      <c r="Q9" s="11" t="n">
        <v>7</v>
      </c>
      <c r="R9" s="13"/>
      <c r="S9" s="13"/>
      <c r="T9" s="13"/>
      <c r="U9" s="13"/>
      <c r="V9" s="13"/>
      <c r="W9" s="12"/>
      <c r="X9" s="12"/>
      <c r="Y9" s="12"/>
      <c r="Z9" s="12"/>
    </row>
    <row r="10" customFormat="false" ht="15" hidden="false" customHeight="false" outlineLevel="0" collapsed="false">
      <c r="A10" s="11" t="n">
        <v>8</v>
      </c>
      <c r="B10" s="13" t="n">
        <v>58.2</v>
      </c>
      <c r="C10" s="13" t="n">
        <v>9.7</v>
      </c>
      <c r="D10" s="13" t="n">
        <v>25.8</v>
      </c>
      <c r="E10" s="13" t="n">
        <v>6.5</v>
      </c>
      <c r="F10" s="13" t="n">
        <v>7</v>
      </c>
      <c r="G10" s="12" t="n">
        <v>21.44</v>
      </c>
      <c r="H10" s="12" t="n">
        <v>107.2</v>
      </c>
      <c r="I10" s="11" t="n">
        <v>8</v>
      </c>
      <c r="J10" s="13" t="n">
        <v>17468</v>
      </c>
      <c r="K10" s="13" t="n">
        <v>2916</v>
      </c>
      <c r="L10" s="13" t="n">
        <v>7730</v>
      </c>
      <c r="M10" s="13" t="n">
        <v>1947</v>
      </c>
      <c r="N10" s="13" t="n">
        <v>2107</v>
      </c>
      <c r="O10" s="12" t="n">
        <v>6433.6</v>
      </c>
      <c r="P10" s="12" t="n">
        <v>32168</v>
      </c>
      <c r="Q10" s="11" t="n">
        <v>8</v>
      </c>
      <c r="R10" s="13"/>
      <c r="S10" s="13"/>
      <c r="T10" s="13"/>
      <c r="U10" s="13"/>
      <c r="V10" s="13"/>
      <c r="W10" s="12"/>
      <c r="X10" s="12"/>
      <c r="Y10" s="12"/>
      <c r="Z10" s="12"/>
    </row>
    <row r="11" customFormat="false" ht="15" hidden="false" customHeight="false" outlineLevel="0" collapsed="false">
      <c r="A11" s="11" t="n">
        <v>9</v>
      </c>
      <c r="B11" s="13" t="n">
        <v>28.8</v>
      </c>
      <c r="C11" s="13" t="n">
        <v>15.8</v>
      </c>
      <c r="D11" s="13" t="n">
        <v>15.4</v>
      </c>
      <c r="E11" s="13" t="n">
        <v>18.6</v>
      </c>
      <c r="F11" s="13" t="n">
        <v>17.9</v>
      </c>
      <c r="G11" s="12" t="n">
        <v>19.3</v>
      </c>
      <c r="H11" s="12" t="n">
        <v>96.5</v>
      </c>
      <c r="I11" s="11" t="n">
        <v>9</v>
      </c>
      <c r="J11" s="13" t="n">
        <v>8705</v>
      </c>
      <c r="K11" s="13" t="n">
        <v>4813</v>
      </c>
      <c r="L11" s="13" t="n">
        <v>4665</v>
      </c>
      <c r="M11" s="13" t="n">
        <v>5637</v>
      </c>
      <c r="N11" s="13" t="n">
        <v>5382</v>
      </c>
      <c r="O11" s="12" t="n">
        <v>5840.4</v>
      </c>
      <c r="P11" s="12" t="n">
        <v>29202</v>
      </c>
      <c r="Q11" s="11" t="n">
        <v>9</v>
      </c>
      <c r="R11" s="13"/>
      <c r="S11" s="13"/>
      <c r="T11" s="13"/>
      <c r="U11" s="13"/>
      <c r="V11" s="13"/>
      <c r="W11" s="12"/>
      <c r="X11" s="12"/>
      <c r="Y11" s="12"/>
      <c r="Z11" s="12"/>
    </row>
    <row r="12" customFormat="false" ht="15" hidden="false" customHeight="false" outlineLevel="0" collapsed="false">
      <c r="A12" s="11" t="n">
        <v>10</v>
      </c>
      <c r="B12" s="13" t="n">
        <v>34.4</v>
      </c>
      <c r="C12" s="13" t="n">
        <v>21.9</v>
      </c>
      <c r="D12" s="13" t="n">
        <v>12.4</v>
      </c>
      <c r="E12" s="13" t="n">
        <v>17.5</v>
      </c>
      <c r="F12" s="13" t="n">
        <v>9</v>
      </c>
      <c r="G12" s="12" t="n">
        <v>19.04</v>
      </c>
      <c r="H12" s="12" t="n">
        <v>95.2</v>
      </c>
      <c r="I12" s="11" t="n">
        <v>10</v>
      </c>
      <c r="J12" s="13" t="n">
        <v>10381</v>
      </c>
      <c r="K12" s="13" t="n">
        <v>6614</v>
      </c>
      <c r="L12" s="13" t="n">
        <v>3740</v>
      </c>
      <c r="M12" s="13" t="n">
        <v>5259</v>
      </c>
      <c r="N12" s="13" t="n">
        <v>2705</v>
      </c>
      <c r="O12" s="12" t="n">
        <v>5739.8</v>
      </c>
      <c r="P12" s="12" t="n">
        <v>28699</v>
      </c>
      <c r="Q12" s="11" t="n">
        <v>10</v>
      </c>
      <c r="R12" s="13"/>
      <c r="S12" s="13"/>
      <c r="T12" s="13"/>
      <c r="U12" s="13"/>
      <c r="V12" s="13"/>
      <c r="W12" s="12"/>
      <c r="X12" s="12"/>
      <c r="Y12" s="12"/>
      <c r="Z12" s="12"/>
    </row>
    <row r="13" customFormat="false" ht="15" hidden="false" customHeight="false" outlineLevel="0" collapsed="false">
      <c r="A13" s="13" t="n">
        <v>11</v>
      </c>
      <c r="B13" s="13" t="n">
        <v>17.8</v>
      </c>
      <c r="C13" s="13" t="n">
        <v>22.7</v>
      </c>
      <c r="D13" s="13" t="n">
        <v>21</v>
      </c>
      <c r="E13" s="13" t="n">
        <v>14.4</v>
      </c>
      <c r="F13" s="13" t="n">
        <v>21.2</v>
      </c>
      <c r="G13" s="12" t="n">
        <v>18.975</v>
      </c>
      <c r="H13" s="12" t="n">
        <v>97.1</v>
      </c>
      <c r="I13" s="13" t="n">
        <v>11</v>
      </c>
      <c r="J13" s="13" t="n">
        <v>5331</v>
      </c>
      <c r="K13" s="13" t="n">
        <v>6798</v>
      </c>
      <c r="L13" s="13" t="n">
        <v>6293</v>
      </c>
      <c r="M13" s="13" t="n">
        <v>4309</v>
      </c>
      <c r="N13" s="13" t="n">
        <v>6372</v>
      </c>
      <c r="O13" s="12" t="n">
        <v>5820.6</v>
      </c>
      <c r="P13" s="12" t="n">
        <v>29103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5" hidden="false" customHeight="false" outlineLevel="0" collapsed="false">
      <c r="A14" s="13" t="n">
        <v>12</v>
      </c>
      <c r="B14" s="13" t="n">
        <v>19.9</v>
      </c>
      <c r="C14" s="13" t="n">
        <v>29.2</v>
      </c>
      <c r="D14" s="13" t="n">
        <v>23.1</v>
      </c>
      <c r="E14" s="13" t="n">
        <v>12.3</v>
      </c>
      <c r="F14" s="13" t="n">
        <v>14.3</v>
      </c>
      <c r="G14" s="12" t="n">
        <v>21.125</v>
      </c>
      <c r="H14" s="12" t="n">
        <v>98.8</v>
      </c>
      <c r="I14" s="13" t="n">
        <v>12</v>
      </c>
      <c r="J14" s="13" t="n">
        <v>6063</v>
      </c>
      <c r="K14" s="13" t="n">
        <v>8905</v>
      </c>
      <c r="L14" s="13" t="n">
        <v>6930</v>
      </c>
      <c r="M14" s="13" t="n">
        <v>3764</v>
      </c>
      <c r="N14" s="13" t="n">
        <v>4378</v>
      </c>
      <c r="O14" s="12" t="n">
        <v>6008</v>
      </c>
      <c r="P14" s="12" t="n">
        <v>30040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5" hidden="false" customHeight="false" outlineLevel="0" collapsed="false">
      <c r="A15" s="13" t="n">
        <v>13</v>
      </c>
      <c r="B15" s="13" t="n">
        <v>65.2</v>
      </c>
      <c r="C15" s="13" t="n">
        <v>13.8</v>
      </c>
      <c r="D15" s="13" t="n">
        <v>12.6</v>
      </c>
      <c r="E15" s="13" t="n">
        <v>9.7</v>
      </c>
      <c r="F15" s="13" t="n">
        <v>13.3</v>
      </c>
      <c r="G15" s="12" t="n">
        <v>25.325</v>
      </c>
      <c r="H15" s="12" t="n">
        <v>114.6</v>
      </c>
      <c r="I15" s="13" t="n">
        <v>13</v>
      </c>
      <c r="J15" s="13" t="n">
        <v>19559</v>
      </c>
      <c r="K15" s="13" t="n">
        <v>4169</v>
      </c>
      <c r="L15" s="13" t="n">
        <v>3824</v>
      </c>
      <c r="M15" s="13" t="n">
        <v>3018</v>
      </c>
      <c r="N15" s="13" t="n">
        <v>4056</v>
      </c>
      <c r="O15" s="12" t="n">
        <v>6925.2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5" hidden="false" customHeight="false" outlineLevel="0" collapsed="false">
      <c r="A16" s="13" t="n">
        <v>14</v>
      </c>
      <c r="B16" s="13" t="n">
        <v>21.9</v>
      </c>
      <c r="C16" s="13" t="n">
        <v>9.6</v>
      </c>
      <c r="D16" s="13" t="n">
        <v>68.8</v>
      </c>
      <c r="E16" s="13" t="n">
        <v>8.1</v>
      </c>
      <c r="F16" s="13" t="n">
        <v>6.7</v>
      </c>
      <c r="G16" s="12" t="n">
        <v>27.1</v>
      </c>
      <c r="H16" s="12" t="n">
        <v>115.1</v>
      </c>
      <c r="I16" s="13" t="n">
        <v>14</v>
      </c>
      <c r="J16" s="13" t="n">
        <v>6959</v>
      </c>
      <c r="K16" s="13" t="n">
        <v>3098</v>
      </c>
      <c r="L16" s="13" t="n">
        <v>20631</v>
      </c>
      <c r="M16" s="13" t="n">
        <v>2597</v>
      </c>
      <c r="N16" s="13" t="n">
        <v>2151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" hidden="false" customHeight="false" outlineLevel="0" collapsed="false">
      <c r="F17" s="3" t="s">
        <v>10</v>
      </c>
      <c r="G17" s="3" t="n">
        <f aca="false">AVERAGE(G7:G16)</f>
        <v>21.8265</v>
      </c>
      <c r="H17" s="3" t="n">
        <f aca="false">SUM(B17:F17)</f>
        <v>0</v>
      </c>
      <c r="I17" s="3" t="e">
        <f aca="false">AVERAGE(I3:I38)</f>
        <v>#VALUE!</v>
      </c>
      <c r="J17" s="3" t="e">
        <f aca="false">AVERAGE(J3:J38)</f>
        <v>#VALUE!</v>
      </c>
      <c r="K17" s="3" t="e">
        <f aca="false">AVERAGE(K3:K38)</f>
        <v>#VALUE!</v>
      </c>
      <c r="L17" s="3" t="e">
        <f aca="false">AVERAGE(L3:L38)</f>
        <v>#VALUE!</v>
      </c>
      <c r="M17" s="3" t="e">
        <f aca="false">AVERAGE(M3:M38)</f>
        <v>#VALUE!</v>
      </c>
      <c r="N17" s="3" t="e">
        <f aca="false">AVERAGE(N3:N38)</f>
        <v>#VALUE!</v>
      </c>
      <c r="P17" s="3" t="e">
        <f aca="false">SUM(J17:N17)</f>
        <v>#VALUE!</v>
      </c>
    </row>
    <row r="18" customFormat="false" ht="15" hidden="false" customHeight="false" outlineLevel="0" collapsed="false">
      <c r="F18" s="3" t="s">
        <v>12</v>
      </c>
      <c r="G18" s="3" t="n">
        <f aca="false">STDEV(G7:G16)</f>
        <v>3.434913107</v>
      </c>
      <c r="H18" s="3" t="n">
        <f aca="false">SUM(B18:F18)</f>
        <v>0</v>
      </c>
      <c r="I18" s="3" t="e">
        <f aca="false">STDEV(I3:I38)</f>
        <v>#VALUE!</v>
      </c>
      <c r="J18" s="3" t="e">
        <f aca="false">STDEV(J3:J38)</f>
        <v>#VALUE!</v>
      </c>
      <c r="K18" s="3" t="e">
        <f aca="false">STDEV(K3:K38)</f>
        <v>#VALUE!</v>
      </c>
      <c r="L18" s="3" t="e">
        <f aca="false">STDEV(L3:L38)</f>
        <v>#VALUE!</v>
      </c>
      <c r="M18" s="3" t="e">
        <f aca="false">STDEV(M3:M38)</f>
        <v>#VALUE!</v>
      </c>
      <c r="N18" s="3" t="e">
        <f aca="false">STDEV(N3:N38)</f>
        <v>#VALUE!</v>
      </c>
      <c r="P18" s="3" t="e">
        <f aca="false">SUM(J18:N18)</f>
        <v>#VALUE!</v>
      </c>
    </row>
    <row r="19" customFormat="false" ht="15" hidden="false" customHeight="false" outlineLevel="0" collapsed="false">
      <c r="Q19" s="2" t="s">
        <v>14</v>
      </c>
      <c r="R19" s="2" t="s">
        <v>13</v>
      </c>
      <c r="S19" s="2"/>
      <c r="T19" s="2"/>
      <c r="U19" s="2"/>
      <c r="V19" s="2"/>
    </row>
    <row r="20" customFormat="false" ht="15" hidden="false" customHeight="false" outlineLevel="0" collapsed="false">
      <c r="Q20" s="2" t="s">
        <v>4</v>
      </c>
      <c r="R20" s="2" t="s">
        <v>5</v>
      </c>
      <c r="S20" s="2" t="s">
        <v>6</v>
      </c>
      <c r="T20" s="2" t="s">
        <v>7</v>
      </c>
      <c r="U20" s="2" t="s">
        <v>8</v>
      </c>
      <c r="V20" s="2" t="s">
        <v>9</v>
      </c>
    </row>
    <row r="21" customFormat="false" ht="15" hidden="false" customHeight="false" outlineLevel="0" collapsed="false">
      <c r="Q21" s="2" t="n">
        <v>0</v>
      </c>
      <c r="R21" s="2"/>
      <c r="S21" s="2"/>
      <c r="T21" s="2"/>
      <c r="U21" s="2"/>
      <c r="V21" s="2"/>
    </row>
    <row r="22" customFormat="false" ht="15" hidden="false" customHeight="false" outlineLevel="0" collapsed="false">
      <c r="Q22" s="2" t="n">
        <v>1</v>
      </c>
      <c r="R22" s="2" t="n">
        <v>6015</v>
      </c>
      <c r="S22" s="2" t="n">
        <v>302</v>
      </c>
      <c r="T22" s="2" t="n">
        <v>12135</v>
      </c>
      <c r="U22" s="2" t="n">
        <v>19685</v>
      </c>
      <c r="V22" s="2" t="n">
        <v>13930</v>
      </c>
    </row>
    <row r="23" customFormat="false" ht="15" hidden="false" customHeight="false" outlineLevel="0" collapsed="false">
      <c r="Q23" s="2" t="n">
        <v>2</v>
      </c>
      <c r="R23" s="2" t="n">
        <v>2404</v>
      </c>
      <c r="S23" s="2" t="n">
        <v>292</v>
      </c>
      <c r="T23" s="2" t="n">
        <v>17964</v>
      </c>
      <c r="U23" s="2" t="n">
        <v>25944</v>
      </c>
      <c r="V23" s="2" t="n">
        <v>20814</v>
      </c>
    </row>
    <row r="24" customFormat="false" ht="15" hidden="false" customHeight="false" outlineLevel="0" collapsed="false">
      <c r="Q24" s="2" t="n">
        <v>3</v>
      </c>
      <c r="R24" s="2" t="n">
        <v>2918</v>
      </c>
      <c r="S24" s="2" t="n">
        <v>263</v>
      </c>
      <c r="T24" s="2"/>
      <c r="U24" s="2" t="n">
        <v>17013</v>
      </c>
      <c r="V24" s="2" t="n">
        <v>14728</v>
      </c>
    </row>
    <row r="25" customFormat="false" ht="15.75" hidden="false" customHeight="true" outlineLevel="0" collapsed="false">
      <c r="Q25" s="2" t="n">
        <v>4</v>
      </c>
      <c r="R25" s="2"/>
      <c r="S25" s="2"/>
      <c r="T25" s="2"/>
      <c r="U25" s="2"/>
      <c r="V25" s="2"/>
    </row>
    <row r="26" customFormat="false" ht="15.75" hidden="false" customHeight="true" outlineLevel="0" collapsed="false">
      <c r="Q26" s="2" t="n">
        <v>5</v>
      </c>
      <c r="R26" s="2"/>
      <c r="S26" s="2"/>
      <c r="T26" s="2"/>
      <c r="U26" s="2"/>
      <c r="V26" s="2"/>
    </row>
    <row r="27" customFormat="false" ht="15.75" hidden="false" customHeight="true" outlineLevel="0" collapsed="false">
      <c r="Q27" s="2" t="n">
        <v>6</v>
      </c>
      <c r="R27" s="2"/>
      <c r="S27" s="2"/>
      <c r="T27" s="2"/>
      <c r="U27" s="2"/>
      <c r="V27" s="2"/>
    </row>
    <row r="28" customFormat="false" ht="15.75" hidden="false" customHeight="true" outlineLevel="0" collapsed="false">
      <c r="Q28" s="2" t="n">
        <v>7</v>
      </c>
      <c r="R28" s="2"/>
      <c r="S28" s="2"/>
      <c r="T28" s="2"/>
      <c r="U28" s="2"/>
      <c r="V28" s="2"/>
    </row>
    <row r="29" customFormat="false" ht="15.75" hidden="false" customHeight="true" outlineLevel="0" collapsed="false">
      <c r="Q29" s="2" t="n">
        <v>8</v>
      </c>
      <c r="R29" s="2"/>
      <c r="S29" s="2"/>
      <c r="T29" s="2"/>
      <c r="U29" s="2"/>
      <c r="V29" s="2"/>
    </row>
    <row r="30" customFormat="false" ht="15.75" hidden="false" customHeight="true" outlineLevel="0" collapsed="false">
      <c r="Q30" s="2" t="n">
        <v>9</v>
      </c>
      <c r="R30" s="2"/>
      <c r="S30" s="2"/>
      <c r="T30" s="2"/>
      <c r="U30" s="2"/>
      <c r="V30" s="2"/>
    </row>
    <row r="31" customFormat="false" ht="15.75" hidden="false" customHeight="true" outlineLevel="0" collapsed="false">
      <c r="Q31" s="2" t="n">
        <v>10</v>
      </c>
      <c r="R31" s="2"/>
      <c r="S31" s="2"/>
      <c r="T31" s="2"/>
      <c r="U31" s="2"/>
      <c r="V31" s="2"/>
    </row>
    <row r="32" customFormat="false" ht="15.75" hidden="false" customHeight="true" outlineLevel="0" collapsed="false"/>
    <row r="33" customFormat="false" ht="15" hidden="false" customHeight="true" outlineLevel="0" collapsed="false">
      <c r="A33" s="14" t="n">
        <v>15</v>
      </c>
      <c r="B33" s="14" t="n">
        <v>28</v>
      </c>
      <c r="C33" s="14" t="n">
        <v>30</v>
      </c>
      <c r="D33" s="14" t="n">
        <v>38.8</v>
      </c>
      <c r="E33" s="14" t="n">
        <v>20</v>
      </c>
      <c r="F33" s="14" t="n">
        <v>15.2</v>
      </c>
      <c r="G33" s="15" t="n">
        <f aca="false">AVERAGE(B33:F33)</f>
        <v>26.4</v>
      </c>
      <c r="H33" s="15" t="n">
        <f aca="false">SUM(B33:F33)</f>
        <v>132</v>
      </c>
      <c r="I33" s="14" t="n">
        <v>9</v>
      </c>
      <c r="J33" s="14" t="n">
        <v>8444</v>
      </c>
      <c r="K33" s="14" t="n">
        <v>9014</v>
      </c>
      <c r="L33" s="14" t="n">
        <v>11659</v>
      </c>
      <c r="M33" s="14" t="n">
        <v>6033</v>
      </c>
      <c r="N33" s="14" t="n">
        <v>4589</v>
      </c>
      <c r="O33" s="15" t="n">
        <f aca="false">SUM(J33:N33)/5</f>
        <v>7947.8</v>
      </c>
      <c r="P33" s="15" t="n">
        <f aca="false">SUM(J33:N33)</f>
        <v>39739</v>
      </c>
      <c r="Q33" s="14" t="n">
        <v>9</v>
      </c>
      <c r="R33" s="14"/>
      <c r="S33" s="14"/>
      <c r="T33" s="14"/>
      <c r="U33" s="14"/>
      <c r="V33" s="14"/>
      <c r="W33" s="16" t="s">
        <v>17</v>
      </c>
      <c r="X33" s="15"/>
      <c r="Y33" s="15"/>
      <c r="Z33" s="15"/>
    </row>
    <row r="34" customFormat="false" ht="15" hidden="false" customHeight="false" outlineLevel="0" collapsed="false">
      <c r="A34" s="14" t="n">
        <v>16</v>
      </c>
      <c r="B34" s="14" t="n">
        <v>12.5</v>
      </c>
      <c r="C34" s="14" t="n">
        <v>12.8</v>
      </c>
      <c r="D34" s="14" t="n">
        <v>53.9</v>
      </c>
      <c r="E34" s="14" t="n">
        <v>8.3</v>
      </c>
      <c r="F34" s="14" t="n">
        <v>9.6</v>
      </c>
      <c r="G34" s="15" t="n">
        <f aca="false">AVERAGE(B34:F34)</f>
        <v>19.42</v>
      </c>
      <c r="H34" s="15" t="n">
        <f aca="false">SUM(B34:F34)</f>
        <v>97.1</v>
      </c>
      <c r="I34" s="14" t="n">
        <v>10</v>
      </c>
      <c r="J34" s="14" t="n">
        <v>3863</v>
      </c>
      <c r="K34" s="14" t="n">
        <v>3956</v>
      </c>
      <c r="L34" s="14" t="n">
        <v>16261</v>
      </c>
      <c r="M34" s="14" t="n">
        <v>2542</v>
      </c>
      <c r="N34" s="14" t="n">
        <v>2968</v>
      </c>
      <c r="O34" s="15" t="n">
        <f aca="false">SUM(J34:N34)/5</f>
        <v>5918</v>
      </c>
      <c r="P34" s="15" t="n">
        <f aca="false">SUM(J34:N34)</f>
        <v>29590</v>
      </c>
      <c r="Q34" s="14" t="n">
        <v>10</v>
      </c>
      <c r="R34" s="14"/>
      <c r="S34" s="14"/>
      <c r="T34" s="14"/>
      <c r="U34" s="14"/>
      <c r="V34" s="14"/>
      <c r="W34" s="16"/>
      <c r="X34" s="15"/>
      <c r="Y34" s="15"/>
      <c r="Z34" s="15"/>
    </row>
    <row r="35" customFormat="false" ht="15" hidden="false" customHeight="true" outlineLevel="0" collapsed="false">
      <c r="A35" s="17" t="n">
        <v>17</v>
      </c>
      <c r="B35" s="17" t="n">
        <v>48</v>
      </c>
      <c r="C35" s="17" t="n">
        <v>20.9</v>
      </c>
      <c r="D35" s="17" t="n">
        <v>12.1</v>
      </c>
      <c r="E35" s="17" t="n">
        <v>47.1</v>
      </c>
      <c r="F35" s="17" t="n">
        <v>6.2</v>
      </c>
      <c r="G35" s="18" t="n">
        <f aca="false">AVERAGE(B35:F35)</f>
        <v>26.86</v>
      </c>
      <c r="H35" s="18" t="n">
        <f aca="false">SUM(B35:F35)</f>
        <v>134.3</v>
      </c>
      <c r="I35" s="17" t="n">
        <v>5</v>
      </c>
      <c r="J35" s="17" t="n">
        <v>14415</v>
      </c>
      <c r="K35" s="17" t="n">
        <v>6274</v>
      </c>
      <c r="L35" s="17" t="n">
        <v>3693</v>
      </c>
      <c r="M35" s="17" t="n">
        <v>14118</v>
      </c>
      <c r="N35" s="17" t="n">
        <v>1898</v>
      </c>
      <c r="O35" s="18" t="n">
        <f aca="false">SUM(J35,K35,L35,M35,N35)/5</f>
        <v>8079.6</v>
      </c>
      <c r="P35" s="18" t="n">
        <f aca="false">SUM(J35:N35)</f>
        <v>40398</v>
      </c>
      <c r="Q35" s="17" t="n">
        <v>5</v>
      </c>
      <c r="R35" s="17"/>
      <c r="S35" s="17"/>
      <c r="T35" s="17"/>
      <c r="U35" s="17"/>
      <c r="V35" s="17"/>
      <c r="W35" s="19" t="s">
        <v>18</v>
      </c>
      <c r="X35" s="18"/>
      <c r="Y35" s="18"/>
      <c r="Z35" s="18"/>
    </row>
    <row r="36" customFormat="false" ht="15" hidden="false" customHeight="false" outlineLevel="0" collapsed="false">
      <c r="A36" s="17" t="n">
        <v>18</v>
      </c>
      <c r="B36" s="17" t="n">
        <v>84.6</v>
      </c>
      <c r="C36" s="17" t="n">
        <v>9.6</v>
      </c>
      <c r="D36" s="17" t="n">
        <v>9.5</v>
      </c>
      <c r="E36" s="17" t="n">
        <v>12.7</v>
      </c>
      <c r="F36" s="17" t="n">
        <v>8.5</v>
      </c>
      <c r="G36" s="18" t="n">
        <f aca="false">AVERAGE(B36:F36)</f>
        <v>24.98</v>
      </c>
      <c r="H36" s="18" t="n">
        <f aca="false">SUM(B36:F36)</f>
        <v>124.9</v>
      </c>
      <c r="I36" s="17" t="n">
        <v>6</v>
      </c>
      <c r="J36" s="17" t="n">
        <v>25377</v>
      </c>
      <c r="K36" s="17" t="n">
        <v>2896</v>
      </c>
      <c r="L36" s="17" t="n">
        <v>2864</v>
      </c>
      <c r="M36" s="17" t="n">
        <v>3818</v>
      </c>
      <c r="N36" s="17" t="n">
        <v>2606</v>
      </c>
      <c r="O36" s="18" t="n">
        <f aca="false">SUM(J36,K36,L36,M36,N36)/5</f>
        <v>7512.2</v>
      </c>
      <c r="P36" s="18" t="n">
        <f aca="false">SUM(J36:N36)</f>
        <v>37561</v>
      </c>
      <c r="Q36" s="17" t="n">
        <v>6</v>
      </c>
      <c r="R36" s="17"/>
      <c r="S36" s="17"/>
      <c r="T36" s="17"/>
      <c r="U36" s="17"/>
      <c r="V36" s="17"/>
      <c r="W36" s="19"/>
      <c r="X36" s="18"/>
      <c r="Y36" s="18"/>
      <c r="Z36" s="18"/>
    </row>
    <row r="37" customFormat="false" ht="15" hidden="false" customHeight="true" outlineLevel="0" collapsed="false">
      <c r="A37" s="20" t="n">
        <v>19</v>
      </c>
      <c r="B37" s="20" t="n">
        <v>25.7</v>
      </c>
      <c r="C37" s="20" t="n">
        <v>25.8</v>
      </c>
      <c r="D37" s="20" t="n">
        <v>29.2</v>
      </c>
      <c r="E37" s="20" t="n">
        <v>10.5</v>
      </c>
      <c r="F37" s="20" t="n">
        <v>7.3</v>
      </c>
      <c r="G37" s="21" t="n">
        <f aca="false">AVERAGE(B37:F37)</f>
        <v>19.7</v>
      </c>
      <c r="H37" s="21" t="n">
        <f aca="false">SUM(B37:F37)</f>
        <v>98.5</v>
      </c>
      <c r="I37" s="20" t="n">
        <v>7</v>
      </c>
      <c r="J37" s="20" t="n">
        <v>7699</v>
      </c>
      <c r="K37" s="20" t="n">
        <v>7754</v>
      </c>
      <c r="L37" s="20" t="n">
        <v>8769</v>
      </c>
      <c r="M37" s="20" t="n">
        <v>3154</v>
      </c>
      <c r="N37" s="20" t="n">
        <v>2197</v>
      </c>
      <c r="O37" s="21" t="n">
        <f aca="false">SUM(J37,K37,L37,M37,N37)/5</f>
        <v>5914.6</v>
      </c>
      <c r="P37" s="21" t="n">
        <f aca="false">SUM(J37:N37)</f>
        <v>29573</v>
      </c>
      <c r="Q37" s="20" t="n">
        <v>7</v>
      </c>
      <c r="R37" s="20"/>
      <c r="S37" s="20"/>
      <c r="T37" s="20"/>
      <c r="U37" s="20"/>
      <c r="V37" s="20"/>
      <c r="W37" s="22" t="s">
        <v>19</v>
      </c>
      <c r="X37" s="21"/>
      <c r="Y37" s="21"/>
      <c r="Z37" s="21"/>
    </row>
    <row r="38" customFormat="false" ht="15" hidden="false" customHeight="false" outlineLevel="0" collapsed="false">
      <c r="A38" s="20" t="n">
        <v>20</v>
      </c>
      <c r="B38" s="20" t="n">
        <v>16.3</v>
      </c>
      <c r="C38" s="20" t="n">
        <v>22.9</v>
      </c>
      <c r="D38" s="20" t="n">
        <v>22.3</v>
      </c>
      <c r="E38" s="20" t="n">
        <v>14.7</v>
      </c>
      <c r="F38" s="20" t="n">
        <v>12.7</v>
      </c>
      <c r="G38" s="21" t="n">
        <f aca="false">AVERAGE(B38:F38)</f>
        <v>17.78</v>
      </c>
      <c r="H38" s="21" t="n">
        <f aca="false">SUM(B38:F38)</f>
        <v>88.9</v>
      </c>
      <c r="I38" s="20" t="n">
        <v>8</v>
      </c>
      <c r="J38" s="20" t="n">
        <v>4981</v>
      </c>
      <c r="K38" s="20" t="n">
        <v>6879</v>
      </c>
      <c r="L38" s="20" t="n">
        <v>6803</v>
      </c>
      <c r="M38" s="20" t="n">
        <v>4472</v>
      </c>
      <c r="N38" s="20" t="n">
        <v>3885</v>
      </c>
      <c r="O38" s="21" t="n">
        <f aca="false">SUM(J38,K38,L38,M38,N38)/5</f>
        <v>5404</v>
      </c>
      <c r="P38" s="21" t="n">
        <f aca="false">SUM(J38:N38)</f>
        <v>27020</v>
      </c>
      <c r="Q38" s="20" t="n">
        <v>8</v>
      </c>
      <c r="R38" s="20"/>
      <c r="S38" s="20"/>
      <c r="T38" s="20"/>
      <c r="U38" s="20"/>
      <c r="V38" s="20"/>
      <c r="W38" s="22"/>
      <c r="X38" s="21"/>
      <c r="Y38" s="21"/>
      <c r="Z38" s="21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mergeCells count="8">
    <mergeCell ref="B1:F1"/>
    <mergeCell ref="J1:N1"/>
    <mergeCell ref="R1:V1"/>
    <mergeCell ref="W3:W7"/>
    <mergeCell ref="R19:V19"/>
    <mergeCell ref="W33:W34"/>
    <mergeCell ref="W35:W36"/>
    <mergeCell ref="W37:W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24" min="11" style="1" width="8.71"/>
  </cols>
  <sheetData>
    <row r="1" customFormat="false" ht="15" hidden="false" customHeight="false" outlineLevel="0" collapsed="false">
      <c r="A1" s="2" t="s">
        <v>20</v>
      </c>
      <c r="B1" s="2" t="s">
        <v>1</v>
      </c>
      <c r="C1" s="2"/>
      <c r="D1" s="2"/>
      <c r="E1" s="2"/>
      <c r="F1" s="2"/>
      <c r="G1" s="3"/>
      <c r="H1" s="2" t="s">
        <v>20</v>
      </c>
      <c r="I1" s="2" t="s">
        <v>2</v>
      </c>
      <c r="J1" s="2"/>
      <c r="K1" s="2"/>
      <c r="L1" s="2"/>
      <c r="M1" s="2"/>
      <c r="O1" s="2" t="s">
        <v>20</v>
      </c>
      <c r="P1" s="2" t="s">
        <v>3</v>
      </c>
      <c r="Q1" s="2"/>
      <c r="R1" s="2"/>
      <c r="S1" s="2"/>
      <c r="T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/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</row>
    <row r="3" customFormat="false" ht="15" hidden="false" customHeight="false" outlineLevel="0" collapsed="false">
      <c r="A3" s="2" t="n">
        <v>1</v>
      </c>
      <c r="B3" s="2" t="n">
        <v>54.4</v>
      </c>
      <c r="C3" s="2" t="n">
        <v>47.5</v>
      </c>
      <c r="D3" s="2" t="n">
        <v>31.3</v>
      </c>
      <c r="E3" s="2" t="n">
        <v>22</v>
      </c>
      <c r="F3" s="2" t="n">
        <v>14.6</v>
      </c>
      <c r="G3" s="3" t="n">
        <f aca="false">AVERAGE(B3:F3)</f>
        <v>33.96</v>
      </c>
      <c r="H3" s="2" t="n">
        <v>1</v>
      </c>
      <c r="I3" s="3" t="n">
        <v>16372</v>
      </c>
      <c r="J3" s="2" t="n">
        <v>13033</v>
      </c>
      <c r="K3" s="2" t="n">
        <v>8513</v>
      </c>
      <c r="L3" s="3" t="n">
        <v>7693</v>
      </c>
      <c r="M3" s="2" t="n">
        <v>5174</v>
      </c>
      <c r="N3" s="3" t="n">
        <f aca="false">SUM(I3:M3)/5</f>
        <v>10157</v>
      </c>
      <c r="O3" s="2" t="n">
        <v>1</v>
      </c>
      <c r="P3" s="2"/>
      <c r="Q3" s="2"/>
      <c r="R3" s="4"/>
      <c r="S3" s="2"/>
      <c r="T3" s="2"/>
    </row>
    <row r="4" customFormat="false" ht="15" hidden="false" customHeight="false" outlineLevel="0" collapsed="false">
      <c r="A4" s="2" t="n">
        <v>2</v>
      </c>
      <c r="B4" s="2" t="n">
        <v>28.7</v>
      </c>
      <c r="C4" s="2" t="n">
        <v>41.6</v>
      </c>
      <c r="D4" s="2" t="n">
        <v>16.5</v>
      </c>
      <c r="E4" s="2" t="n">
        <v>32</v>
      </c>
      <c r="F4" s="2" t="n">
        <v>12.9</v>
      </c>
      <c r="G4" s="3" t="n">
        <f aca="false">AVERAGE(B4:F4)</f>
        <v>26.34</v>
      </c>
      <c r="H4" s="2" t="n">
        <v>2</v>
      </c>
      <c r="I4" s="2" t="n">
        <v>8604</v>
      </c>
      <c r="J4" s="2" t="n">
        <v>12477</v>
      </c>
      <c r="K4" s="2" t="n">
        <v>5244</v>
      </c>
      <c r="L4" s="2" t="n">
        <v>9847</v>
      </c>
      <c r="M4" s="2" t="n">
        <v>3875</v>
      </c>
      <c r="N4" s="3" t="n">
        <f aca="false">SUM(I4:M4)/5</f>
        <v>8009.4</v>
      </c>
      <c r="O4" s="2" t="n">
        <v>2</v>
      </c>
      <c r="P4" s="2"/>
      <c r="Q4" s="2"/>
      <c r="R4" s="2"/>
      <c r="S4" s="2"/>
      <c r="T4" s="2"/>
    </row>
    <row r="5" customFormat="false" ht="15" hidden="false" customHeight="false" outlineLevel="0" collapsed="false">
      <c r="A5" s="2" t="n">
        <v>3</v>
      </c>
      <c r="B5" s="2" t="n">
        <v>27.2</v>
      </c>
      <c r="C5" s="2" t="n">
        <v>54.5</v>
      </c>
      <c r="D5" s="2" t="n">
        <v>17.2</v>
      </c>
      <c r="E5" s="2" t="n">
        <v>9</v>
      </c>
      <c r="F5" s="2" t="n">
        <v>17.6</v>
      </c>
      <c r="G5" s="3" t="n">
        <f aca="false">AVERAGE(B5:F5)</f>
        <v>25.1</v>
      </c>
      <c r="H5" s="2" t="n">
        <v>3</v>
      </c>
      <c r="I5" s="2" t="n">
        <v>9099</v>
      </c>
      <c r="J5" s="4" t="n">
        <v>16878</v>
      </c>
      <c r="K5" s="2" t="n">
        <v>6085</v>
      </c>
      <c r="L5" s="2" t="n">
        <v>2727</v>
      </c>
      <c r="M5" s="2" t="n">
        <v>5336</v>
      </c>
      <c r="N5" s="3" t="n">
        <f aca="false">SUM(I5:M5)/5</f>
        <v>8025</v>
      </c>
      <c r="O5" s="2" t="n">
        <v>3</v>
      </c>
      <c r="P5" s="2"/>
      <c r="Q5" s="2"/>
      <c r="R5" s="2"/>
      <c r="S5" s="2"/>
      <c r="T5" s="2"/>
    </row>
    <row r="6" customFormat="false" ht="15" hidden="false" customHeight="false" outlineLevel="0" collapsed="false">
      <c r="A6" s="2" t="n">
        <v>4</v>
      </c>
      <c r="B6" s="2" t="n">
        <v>84.3</v>
      </c>
      <c r="C6" s="2" t="n">
        <v>15.8</v>
      </c>
      <c r="D6" s="2" t="n">
        <v>13</v>
      </c>
      <c r="E6" s="2" t="n">
        <v>11.4</v>
      </c>
      <c r="F6" s="2" t="n">
        <v>12.2</v>
      </c>
      <c r="G6" s="3" t="n">
        <f aca="false">AVERAGE(B6:F6)</f>
        <v>27.34</v>
      </c>
      <c r="H6" s="2" t="n">
        <v>4</v>
      </c>
      <c r="I6" s="2" t="n">
        <v>25330</v>
      </c>
      <c r="J6" s="2" t="n">
        <v>5888</v>
      </c>
      <c r="K6" s="2" t="n">
        <v>4791</v>
      </c>
      <c r="L6" s="2" t="n">
        <v>3406</v>
      </c>
      <c r="M6" s="2" t="n">
        <v>4593</v>
      </c>
      <c r="N6" s="3" t="n">
        <f aca="false">SUM(I6,J6,K6,L6,M6)/5</f>
        <v>8801.6</v>
      </c>
      <c r="O6" s="2" t="n">
        <v>4</v>
      </c>
      <c r="P6" s="2"/>
      <c r="Q6" s="2"/>
      <c r="R6" s="2"/>
      <c r="S6" s="2"/>
      <c r="T6" s="2"/>
    </row>
    <row r="7" customFormat="false" ht="15" hidden="false" customHeight="false" outlineLevel="0" collapsed="false">
      <c r="A7" s="2" t="n">
        <v>5</v>
      </c>
      <c r="B7" s="2" t="n">
        <v>21.8</v>
      </c>
      <c r="C7" s="2" t="n">
        <v>42.3</v>
      </c>
      <c r="D7" s="2" t="n">
        <v>16.4</v>
      </c>
      <c r="E7" s="2" t="n">
        <v>22.4</v>
      </c>
      <c r="F7" s="2" t="n">
        <v>10.7</v>
      </c>
      <c r="G7" s="3" t="n">
        <v>22.72</v>
      </c>
      <c r="H7" s="2" t="n">
        <v>5</v>
      </c>
      <c r="I7" s="2" t="n">
        <v>6639</v>
      </c>
      <c r="J7" s="2" t="n">
        <v>13261</v>
      </c>
      <c r="K7" s="2" t="n">
        <v>4926</v>
      </c>
      <c r="L7" s="2" t="n">
        <v>6718</v>
      </c>
      <c r="M7" s="2" t="n">
        <v>3206</v>
      </c>
      <c r="N7" s="3" t="n">
        <v>6950</v>
      </c>
      <c r="O7" s="2" t="n">
        <v>5</v>
      </c>
      <c r="P7" s="2"/>
      <c r="Q7" s="2"/>
      <c r="R7" s="2"/>
      <c r="S7" s="2"/>
      <c r="T7" s="2"/>
    </row>
    <row r="8" customFormat="false" ht="15" hidden="false" customHeight="false" outlineLevel="0" collapsed="false">
      <c r="A8" s="2" t="n">
        <v>6</v>
      </c>
      <c r="B8" s="2" t="n">
        <v>75.9</v>
      </c>
      <c r="C8" s="2" t="n">
        <v>6.1</v>
      </c>
      <c r="D8" s="2" t="n">
        <v>52.7</v>
      </c>
      <c r="E8" s="2" t="n">
        <v>6.6</v>
      </c>
      <c r="F8" s="2" t="n">
        <v>6.3</v>
      </c>
      <c r="G8" s="3" t="n">
        <v>29.52</v>
      </c>
      <c r="H8" s="2" t="n">
        <v>6</v>
      </c>
      <c r="I8" s="2" t="n">
        <v>22772</v>
      </c>
      <c r="J8" s="2" t="n">
        <v>1903</v>
      </c>
      <c r="K8" s="2" t="n">
        <v>15885</v>
      </c>
      <c r="L8" s="2" t="n">
        <v>2066</v>
      </c>
      <c r="M8" s="2" t="n">
        <v>2014</v>
      </c>
      <c r="N8" s="3" t="n">
        <v>8928</v>
      </c>
      <c r="O8" s="2" t="n">
        <v>6</v>
      </c>
      <c r="P8" s="2"/>
      <c r="Q8" s="2"/>
      <c r="R8" s="2"/>
      <c r="S8" s="2"/>
      <c r="T8" s="2"/>
    </row>
    <row r="9" customFormat="false" ht="15" hidden="false" customHeight="false" outlineLevel="0" collapsed="false">
      <c r="A9" s="2" t="n">
        <v>7</v>
      </c>
      <c r="B9" s="2" t="n">
        <v>70.8</v>
      </c>
      <c r="C9" s="2" t="n">
        <v>19.8</v>
      </c>
      <c r="D9" s="2" t="n">
        <v>35.5</v>
      </c>
      <c r="E9" s="2" t="n">
        <v>12.7</v>
      </c>
      <c r="F9" s="2" t="n">
        <v>9</v>
      </c>
      <c r="G9" s="3" t="n">
        <v>29.56</v>
      </c>
      <c r="H9" s="2" t="n">
        <v>7</v>
      </c>
      <c r="I9" s="2" t="n">
        <v>21252</v>
      </c>
      <c r="J9" s="2" t="n">
        <v>5944</v>
      </c>
      <c r="K9" s="2" t="n">
        <v>10647</v>
      </c>
      <c r="L9" s="2" t="n">
        <v>3797</v>
      </c>
      <c r="M9" s="2" t="n">
        <v>2701</v>
      </c>
      <c r="N9" s="3" t="n">
        <v>8868.2</v>
      </c>
      <c r="O9" s="2" t="n">
        <v>7</v>
      </c>
      <c r="P9" s="2"/>
      <c r="Q9" s="2"/>
      <c r="R9" s="2"/>
      <c r="S9" s="2"/>
      <c r="T9" s="2"/>
    </row>
    <row r="10" customFormat="false" ht="15" hidden="false" customHeight="false" outlineLevel="0" collapsed="false">
      <c r="A10" s="2" t="n">
        <v>8</v>
      </c>
      <c r="B10" s="2" t="n">
        <v>31</v>
      </c>
      <c r="C10" s="2" t="n">
        <v>22.4</v>
      </c>
      <c r="D10" s="2" t="n">
        <v>28.8</v>
      </c>
      <c r="E10" s="2" t="n">
        <v>32.3</v>
      </c>
      <c r="F10" s="2" t="n">
        <v>16.5</v>
      </c>
      <c r="G10" s="3" t="n">
        <v>26.2</v>
      </c>
      <c r="H10" s="2" t="n">
        <v>8</v>
      </c>
      <c r="I10" s="2" t="n">
        <v>9306</v>
      </c>
      <c r="J10" s="2" t="n">
        <v>6720</v>
      </c>
      <c r="K10" s="2" t="n">
        <v>8636</v>
      </c>
      <c r="L10" s="2" t="n">
        <v>9737</v>
      </c>
      <c r="M10" s="2" t="n">
        <v>5162</v>
      </c>
      <c r="N10" s="3" t="n">
        <v>7912.2</v>
      </c>
      <c r="O10" s="2" t="n">
        <v>8</v>
      </c>
      <c r="P10" s="2"/>
      <c r="Q10" s="2"/>
      <c r="R10" s="2"/>
      <c r="S10" s="2"/>
      <c r="T10" s="2"/>
    </row>
    <row r="11" customFormat="false" ht="15" hidden="false" customHeight="false" outlineLevel="0" collapsed="false">
      <c r="A11" s="2" t="n">
        <v>9</v>
      </c>
      <c r="B11" s="2" t="n">
        <v>24.3</v>
      </c>
      <c r="C11" s="2" t="n">
        <v>17</v>
      </c>
      <c r="D11" s="2" t="n">
        <v>51.6</v>
      </c>
      <c r="E11" s="2" t="n">
        <v>18.8</v>
      </c>
      <c r="F11" s="2" t="n">
        <v>11.2</v>
      </c>
      <c r="G11" s="3" t="n">
        <v>24.58</v>
      </c>
      <c r="H11" s="2" t="n">
        <v>9</v>
      </c>
      <c r="I11" s="2" t="n">
        <v>8064</v>
      </c>
      <c r="J11" s="2" t="n">
        <v>5623</v>
      </c>
      <c r="K11" s="2" t="n">
        <v>15493</v>
      </c>
      <c r="L11" s="2" t="n">
        <v>6182</v>
      </c>
      <c r="M11" s="2" t="n">
        <v>3729</v>
      </c>
      <c r="N11" s="3" t="n">
        <v>7818.2</v>
      </c>
      <c r="O11" s="2" t="n">
        <v>9</v>
      </c>
      <c r="P11" s="2"/>
      <c r="Q11" s="2"/>
      <c r="R11" s="2"/>
      <c r="S11" s="2"/>
      <c r="T11" s="2"/>
    </row>
    <row r="12" customFormat="false" ht="15" hidden="false" customHeight="false" outlineLevel="0" collapsed="false">
      <c r="A12" s="2" t="n">
        <v>10</v>
      </c>
      <c r="B12" s="2" t="n">
        <v>67</v>
      </c>
      <c r="C12" s="2" t="n">
        <v>23.4</v>
      </c>
      <c r="D12" s="2" t="n">
        <v>20.8</v>
      </c>
      <c r="E12" s="2" t="n">
        <v>12.1</v>
      </c>
      <c r="F12" s="2" t="n">
        <v>11.4</v>
      </c>
      <c r="G12" s="3" t="n">
        <v>26.94</v>
      </c>
      <c r="H12" s="2" t="n">
        <v>10</v>
      </c>
      <c r="I12" s="2" t="n">
        <v>20092</v>
      </c>
      <c r="J12" s="2" t="n">
        <v>7302</v>
      </c>
      <c r="K12" s="2" t="n">
        <v>6497</v>
      </c>
      <c r="L12" s="2" t="n">
        <v>3801</v>
      </c>
      <c r="M12" s="2" t="n">
        <v>3741</v>
      </c>
      <c r="N12" s="3" t="n">
        <v>8286.6</v>
      </c>
      <c r="O12" s="2" t="n">
        <v>10</v>
      </c>
      <c r="P12" s="2"/>
      <c r="Q12" s="2"/>
      <c r="R12" s="2"/>
      <c r="S12" s="2"/>
      <c r="T12" s="2"/>
    </row>
    <row r="13" customFormat="false" ht="15" hidden="false" customHeight="false" outlineLevel="0" collapsed="false">
      <c r="F13" s="3" t="s">
        <v>10</v>
      </c>
      <c r="G13" s="3" t="n">
        <f aca="false">AVERAGE(G3:G12)</f>
        <v>27.226</v>
      </c>
      <c r="I13" s="3" t="n">
        <f aca="false">AVERAGE(I3:I12)</f>
        <v>14753</v>
      </c>
      <c r="J13" s="3" t="n">
        <f aca="false">AVERAGE(J3:J12)</f>
        <v>8902.9</v>
      </c>
      <c r="K13" s="3" t="n">
        <f aca="false">AVERAGE(K3:K12)</f>
        <v>8671.7</v>
      </c>
      <c r="L13" s="3" t="n">
        <f aca="false">AVERAGE(L3:L12)</f>
        <v>5597.4</v>
      </c>
      <c r="M13" s="3" t="n">
        <f aca="false">AVERAGE(M3:M12)</f>
        <v>3953.1</v>
      </c>
    </row>
    <row r="14" customFormat="false" ht="15" hidden="false" customHeight="false" outlineLevel="0" collapsed="false">
      <c r="F14" s="3" t="s">
        <v>12</v>
      </c>
      <c r="G14" s="3" t="n">
        <f aca="false">STDEV(G3:G12)</f>
        <v>3.159016021</v>
      </c>
      <c r="I14" s="3" t="n">
        <f aca="false">STDEV(I3:I12)</f>
        <v>7145.84429348042</v>
      </c>
      <c r="J14" s="3" t="n">
        <f aca="false">STDEV(J3:J12)</f>
        <v>4682.78360830631</v>
      </c>
      <c r="K14" s="3" t="n">
        <f aca="false">STDEV(K3:K12)</f>
        <v>4146.61396134779</v>
      </c>
      <c r="L14" s="3" t="n">
        <f aca="false">STDEV(L3:L12)</f>
        <v>2851.22075999426</v>
      </c>
      <c r="M14" s="3" t="n">
        <f aca="false">STDEV(M3:M12)</f>
        <v>1118.59281142772</v>
      </c>
    </row>
    <row r="15" customFormat="false" ht="15" hidden="false" customHeight="false" outlineLevel="0" collapsed="false">
      <c r="O15" s="2" t="s">
        <v>20</v>
      </c>
      <c r="P15" s="2" t="s">
        <v>13</v>
      </c>
      <c r="Q15" s="2"/>
      <c r="R15" s="2"/>
      <c r="S15" s="2"/>
      <c r="T15" s="2"/>
    </row>
    <row r="16" customFormat="false" ht="15" hidden="false" customHeight="false" outlineLevel="0" collapsed="false">
      <c r="O16" s="2" t="s">
        <v>4</v>
      </c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</row>
    <row r="17" customFormat="false" ht="1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" hidden="false" customHeight="false" outlineLevel="0" collapsed="false">
      <c r="O19" s="2" t="n">
        <v>3</v>
      </c>
      <c r="P19" s="2"/>
      <c r="Q19" s="2"/>
      <c r="R19" s="2"/>
      <c r="S19" s="2"/>
      <c r="T19" s="2"/>
    </row>
    <row r="20" customFormat="false" ht="1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>
      <c r="G42" s="3" t="s">
        <v>21</v>
      </c>
    </row>
    <row r="43" customFormat="false" ht="15.75" hidden="false" customHeight="true" outlineLevel="0" collapsed="false">
      <c r="G43" s="3" t="s">
        <v>22</v>
      </c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24" min="11" style="1" width="8.71"/>
  </cols>
  <sheetData>
    <row r="1" customFormat="false" ht="15" hidden="false" customHeight="false" outlineLevel="0" collapsed="false">
      <c r="A1" s="2" t="s">
        <v>23</v>
      </c>
      <c r="B1" s="2" t="s">
        <v>1</v>
      </c>
      <c r="C1" s="2"/>
      <c r="D1" s="2"/>
      <c r="E1" s="2"/>
      <c r="F1" s="2"/>
      <c r="G1" s="3"/>
      <c r="H1" s="2" t="s">
        <v>23</v>
      </c>
      <c r="I1" s="2" t="s">
        <v>2</v>
      </c>
      <c r="J1" s="2"/>
      <c r="K1" s="2"/>
      <c r="L1" s="2"/>
      <c r="M1" s="2"/>
      <c r="O1" s="2" t="s">
        <v>23</v>
      </c>
      <c r="P1" s="2" t="s">
        <v>3</v>
      </c>
      <c r="Q1" s="2"/>
      <c r="R1" s="2"/>
      <c r="S1" s="2"/>
      <c r="T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/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</row>
    <row r="3" customFormat="false" ht="15" hidden="false" customHeight="false" outlineLevel="0" collapsed="false">
      <c r="A3" s="2" t="n">
        <v>1</v>
      </c>
      <c r="B3" s="3" t="n">
        <v>54.4</v>
      </c>
      <c r="C3" s="3" t="n">
        <v>47.5</v>
      </c>
      <c r="D3" s="3" t="n">
        <v>31.3</v>
      </c>
      <c r="E3" s="2" t="n">
        <v>22</v>
      </c>
      <c r="F3" s="2" t="n">
        <v>14.6</v>
      </c>
      <c r="G3" s="3" t="n">
        <v>33.96</v>
      </c>
      <c r="H3" s="2" t="n">
        <v>1</v>
      </c>
      <c r="I3" s="3" t="n">
        <v>16372</v>
      </c>
      <c r="J3" s="2" t="n">
        <v>13033</v>
      </c>
      <c r="K3" s="2" t="n">
        <v>8513</v>
      </c>
      <c r="L3" s="3" t="n">
        <v>7693</v>
      </c>
      <c r="M3" s="2" t="n">
        <v>5174</v>
      </c>
      <c r="N3" s="3" t="n">
        <v>10157</v>
      </c>
      <c r="O3" s="2" t="n">
        <v>1</v>
      </c>
      <c r="P3" s="2"/>
      <c r="Q3" s="2"/>
      <c r="R3" s="4"/>
      <c r="S3" s="2"/>
      <c r="T3" s="2"/>
    </row>
    <row r="4" customFormat="false" ht="15" hidden="false" customHeight="false" outlineLevel="0" collapsed="false">
      <c r="A4" s="2" t="n">
        <v>2</v>
      </c>
      <c r="B4" s="2" t="n">
        <v>28.7</v>
      </c>
      <c r="C4" s="2" t="n">
        <v>41.6</v>
      </c>
      <c r="D4" s="2" t="n">
        <v>16.5</v>
      </c>
      <c r="E4" s="2" t="n">
        <v>32</v>
      </c>
      <c r="F4" s="2" t="n">
        <v>12.9</v>
      </c>
      <c r="G4" s="3" t="n">
        <v>26.34</v>
      </c>
      <c r="H4" s="2" t="n">
        <v>2</v>
      </c>
      <c r="I4" s="2" t="n">
        <v>8604</v>
      </c>
      <c r="J4" s="2" t="n">
        <v>12477</v>
      </c>
      <c r="K4" s="2" t="n">
        <v>5244</v>
      </c>
      <c r="L4" s="2" t="n">
        <v>9847</v>
      </c>
      <c r="M4" s="2" t="n">
        <v>3875</v>
      </c>
      <c r="N4" s="3" t="n">
        <v>8009.4</v>
      </c>
      <c r="O4" s="2" t="n">
        <v>2</v>
      </c>
      <c r="P4" s="2"/>
      <c r="Q4" s="2"/>
      <c r="R4" s="2"/>
      <c r="S4" s="2"/>
      <c r="T4" s="2"/>
    </row>
    <row r="5" customFormat="false" ht="15" hidden="false" customHeight="false" outlineLevel="0" collapsed="false">
      <c r="A5" s="2" t="n">
        <v>3</v>
      </c>
      <c r="B5" s="2" t="n">
        <v>27.2</v>
      </c>
      <c r="C5" s="2" t="n">
        <v>54.5</v>
      </c>
      <c r="D5" s="2" t="n">
        <v>17.2</v>
      </c>
      <c r="E5" s="2" t="n">
        <v>9</v>
      </c>
      <c r="F5" s="2" t="n">
        <v>17.6</v>
      </c>
      <c r="G5" s="3" t="n">
        <v>25.1</v>
      </c>
      <c r="H5" s="2" t="n">
        <v>3</v>
      </c>
      <c r="I5" s="2" t="n">
        <v>9099</v>
      </c>
      <c r="J5" s="4" t="n">
        <v>16878</v>
      </c>
      <c r="K5" s="2" t="n">
        <v>6085</v>
      </c>
      <c r="L5" s="2" t="n">
        <v>2727</v>
      </c>
      <c r="M5" s="2" t="n">
        <v>5336</v>
      </c>
      <c r="N5" s="3" t="n">
        <v>8025</v>
      </c>
      <c r="O5" s="2" t="n">
        <v>3</v>
      </c>
      <c r="P5" s="2"/>
      <c r="Q5" s="2"/>
      <c r="R5" s="2"/>
      <c r="S5" s="2"/>
      <c r="T5" s="2"/>
    </row>
    <row r="6" customFormat="false" ht="15" hidden="false" customHeight="false" outlineLevel="0" collapsed="false">
      <c r="A6" s="2" t="n">
        <v>4</v>
      </c>
      <c r="B6" s="2" t="n">
        <v>84.3</v>
      </c>
      <c r="C6" s="2" t="n">
        <v>15.8</v>
      </c>
      <c r="D6" s="2" t="n">
        <v>13</v>
      </c>
      <c r="E6" s="2" t="n">
        <v>11.4</v>
      </c>
      <c r="F6" s="2" t="n">
        <v>12.2</v>
      </c>
      <c r="G6" s="3" t="n">
        <v>27.34</v>
      </c>
      <c r="H6" s="2" t="n">
        <v>4</v>
      </c>
      <c r="I6" s="2" t="n">
        <v>25330</v>
      </c>
      <c r="J6" s="2" t="n">
        <v>5888</v>
      </c>
      <c r="K6" s="2" t="n">
        <v>4791</v>
      </c>
      <c r="L6" s="2" t="n">
        <v>3406</v>
      </c>
      <c r="M6" s="2" t="n">
        <v>4593</v>
      </c>
      <c r="N6" s="3" t="n">
        <v>8801.6</v>
      </c>
      <c r="O6" s="2" t="n">
        <v>4</v>
      </c>
      <c r="P6" s="2"/>
      <c r="Q6" s="2"/>
      <c r="R6" s="2"/>
      <c r="S6" s="2"/>
      <c r="T6" s="2"/>
    </row>
    <row r="7" customFormat="false" ht="15" hidden="false" customHeight="false" outlineLevel="0" collapsed="false">
      <c r="A7" s="2" t="n">
        <v>5</v>
      </c>
      <c r="B7" s="2" t="n">
        <v>21.8</v>
      </c>
      <c r="C7" s="2" t="n">
        <v>42.3</v>
      </c>
      <c r="D7" s="2" t="n">
        <v>16.4</v>
      </c>
      <c r="E7" s="2" t="n">
        <v>22.4</v>
      </c>
      <c r="F7" s="2" t="n">
        <v>10.7</v>
      </c>
      <c r="G7" s="3" t="n">
        <v>22.72</v>
      </c>
      <c r="H7" s="2" t="n">
        <v>5</v>
      </c>
      <c r="I7" s="2" t="n">
        <v>6639</v>
      </c>
      <c r="J7" s="2" t="n">
        <v>13261</v>
      </c>
      <c r="K7" s="2" t="n">
        <v>4926</v>
      </c>
      <c r="L7" s="2" t="n">
        <v>6718</v>
      </c>
      <c r="M7" s="2" t="n">
        <v>3206</v>
      </c>
      <c r="N7" s="3" t="n">
        <v>6950</v>
      </c>
      <c r="O7" s="2" t="n">
        <v>5</v>
      </c>
      <c r="P7" s="2"/>
      <c r="Q7" s="2"/>
      <c r="R7" s="2"/>
      <c r="S7" s="2"/>
      <c r="T7" s="2"/>
    </row>
    <row r="8" customFormat="false" ht="15" hidden="false" customHeight="false" outlineLevel="0" collapsed="false">
      <c r="A8" s="2" t="n">
        <v>6</v>
      </c>
      <c r="B8" s="2" t="n">
        <v>75.9</v>
      </c>
      <c r="C8" s="2" t="n">
        <v>6.1</v>
      </c>
      <c r="D8" s="2" t="n">
        <v>52.7</v>
      </c>
      <c r="E8" s="2" t="n">
        <v>6.6</v>
      </c>
      <c r="F8" s="2" t="n">
        <v>6.3</v>
      </c>
      <c r="G8" s="3" t="n">
        <v>29.52</v>
      </c>
      <c r="H8" s="2" t="n">
        <v>6</v>
      </c>
      <c r="I8" s="2" t="n">
        <v>22772</v>
      </c>
      <c r="J8" s="2" t="n">
        <v>1903</v>
      </c>
      <c r="K8" s="2" t="n">
        <v>15885</v>
      </c>
      <c r="L8" s="2" t="n">
        <v>2066</v>
      </c>
      <c r="M8" s="2" t="n">
        <v>2014</v>
      </c>
      <c r="N8" s="3" t="n">
        <v>8928</v>
      </c>
      <c r="O8" s="2" t="n">
        <v>6</v>
      </c>
      <c r="P8" s="2"/>
      <c r="Q8" s="2"/>
      <c r="R8" s="2"/>
      <c r="S8" s="2"/>
      <c r="T8" s="2"/>
    </row>
    <row r="9" customFormat="false" ht="15" hidden="false" customHeight="false" outlineLevel="0" collapsed="false">
      <c r="A9" s="2" t="n">
        <v>7</v>
      </c>
      <c r="B9" s="2" t="n">
        <v>70.8</v>
      </c>
      <c r="C9" s="2" t="n">
        <v>19.8</v>
      </c>
      <c r="D9" s="2" t="n">
        <v>35.5</v>
      </c>
      <c r="E9" s="2" t="n">
        <v>12.7</v>
      </c>
      <c r="F9" s="2" t="n">
        <v>9</v>
      </c>
      <c r="G9" s="3" t="n">
        <v>29.56</v>
      </c>
      <c r="H9" s="2" t="n">
        <v>7</v>
      </c>
      <c r="I9" s="2" t="n">
        <v>21252</v>
      </c>
      <c r="J9" s="2" t="n">
        <v>5944</v>
      </c>
      <c r="K9" s="2" t="n">
        <v>10647</v>
      </c>
      <c r="L9" s="2" t="n">
        <v>3797</v>
      </c>
      <c r="M9" s="2" t="n">
        <v>2701</v>
      </c>
      <c r="N9" s="3" t="n">
        <v>8868.2</v>
      </c>
      <c r="O9" s="2" t="n">
        <v>7</v>
      </c>
      <c r="P9" s="2"/>
      <c r="Q9" s="2"/>
      <c r="R9" s="2"/>
      <c r="S9" s="2"/>
      <c r="T9" s="2"/>
    </row>
    <row r="10" customFormat="false" ht="15" hidden="false" customHeight="false" outlineLevel="0" collapsed="false">
      <c r="A10" s="2" t="n">
        <v>8</v>
      </c>
      <c r="B10" s="2" t="n">
        <v>31</v>
      </c>
      <c r="C10" s="2" t="n">
        <v>22.4</v>
      </c>
      <c r="D10" s="2" t="n">
        <v>28.8</v>
      </c>
      <c r="E10" s="2" t="n">
        <v>32.3</v>
      </c>
      <c r="F10" s="2" t="n">
        <v>16.5</v>
      </c>
      <c r="G10" s="3" t="n">
        <v>26.2</v>
      </c>
      <c r="H10" s="2" t="n">
        <v>8</v>
      </c>
      <c r="I10" s="2" t="n">
        <v>9306</v>
      </c>
      <c r="J10" s="2" t="n">
        <v>6720</v>
      </c>
      <c r="K10" s="2" t="n">
        <v>8636</v>
      </c>
      <c r="L10" s="2" t="n">
        <v>9737</v>
      </c>
      <c r="M10" s="2" t="n">
        <v>5162</v>
      </c>
      <c r="N10" s="3" t="n">
        <v>7912.2</v>
      </c>
      <c r="O10" s="2" t="n">
        <v>8</v>
      </c>
      <c r="P10" s="2"/>
      <c r="Q10" s="2"/>
      <c r="R10" s="2"/>
      <c r="S10" s="2"/>
      <c r="T10" s="2"/>
    </row>
    <row r="11" customFormat="false" ht="15" hidden="false" customHeight="false" outlineLevel="0" collapsed="false">
      <c r="A11" s="2" t="n">
        <v>9</v>
      </c>
      <c r="B11" s="2" t="n">
        <v>24.3</v>
      </c>
      <c r="C11" s="2" t="n">
        <v>17</v>
      </c>
      <c r="D11" s="2" t="n">
        <v>51.6</v>
      </c>
      <c r="E11" s="2" t="n">
        <v>18.8</v>
      </c>
      <c r="F11" s="2" t="n">
        <v>11.2</v>
      </c>
      <c r="G11" s="3" t="n">
        <v>24.58</v>
      </c>
      <c r="H11" s="2" t="n">
        <v>9</v>
      </c>
      <c r="I11" s="2" t="n">
        <v>8064</v>
      </c>
      <c r="J11" s="2" t="n">
        <v>5623</v>
      </c>
      <c r="K11" s="2" t="n">
        <v>15493</v>
      </c>
      <c r="L11" s="2" t="n">
        <v>6182</v>
      </c>
      <c r="M11" s="2" t="n">
        <v>3729</v>
      </c>
      <c r="N11" s="3" t="n">
        <v>7818.2</v>
      </c>
      <c r="O11" s="2" t="n">
        <v>9</v>
      </c>
      <c r="P11" s="2"/>
      <c r="Q11" s="2"/>
      <c r="R11" s="2"/>
      <c r="S11" s="2"/>
      <c r="T11" s="2"/>
    </row>
    <row r="12" customFormat="false" ht="15" hidden="false" customHeight="false" outlineLevel="0" collapsed="false">
      <c r="A12" s="2" t="n">
        <v>10</v>
      </c>
      <c r="B12" s="2" t="n">
        <v>67</v>
      </c>
      <c r="C12" s="2" t="n">
        <v>23.4</v>
      </c>
      <c r="D12" s="2" t="n">
        <v>20.8</v>
      </c>
      <c r="E12" s="2" t="n">
        <v>12.1</v>
      </c>
      <c r="F12" s="2" t="n">
        <v>11.4</v>
      </c>
      <c r="G12" s="3" t="n">
        <v>26.94</v>
      </c>
      <c r="H12" s="2" t="n">
        <v>10</v>
      </c>
      <c r="I12" s="2" t="n">
        <v>20092</v>
      </c>
      <c r="J12" s="2" t="n">
        <v>7302</v>
      </c>
      <c r="K12" s="2" t="n">
        <v>6497</v>
      </c>
      <c r="L12" s="2" t="n">
        <v>3801</v>
      </c>
      <c r="M12" s="2" t="n">
        <v>3741</v>
      </c>
      <c r="N12" s="3" t="n">
        <v>8286.6</v>
      </c>
      <c r="O12" s="2" t="n">
        <v>10</v>
      </c>
      <c r="P12" s="2"/>
      <c r="Q12" s="2"/>
      <c r="R12" s="2"/>
      <c r="S12" s="2"/>
      <c r="T12" s="2"/>
    </row>
    <row r="13" customFormat="false" ht="15" hidden="false" customHeight="false" outlineLevel="0" collapsed="false">
      <c r="F13" s="3" t="s">
        <v>10</v>
      </c>
      <c r="G13" s="3" t="n">
        <f aca="false">AVERAGE(G3:G12)</f>
        <v>27.226</v>
      </c>
      <c r="I13" s="3" t="n">
        <f aca="false">AVERAGE(I3:I12)</f>
        <v>14753</v>
      </c>
      <c r="J13" s="3" t="n">
        <f aca="false">AVERAGE(J3:J12)</f>
        <v>8902.9</v>
      </c>
      <c r="K13" s="3" t="n">
        <f aca="false">AVERAGE(K3:K12)</f>
        <v>8671.7</v>
      </c>
      <c r="L13" s="3" t="n">
        <f aca="false">AVERAGE(L3:L12)</f>
        <v>5597.4</v>
      </c>
      <c r="M13" s="3" t="n">
        <f aca="false">AVERAGE(M3:M12)</f>
        <v>3953.1</v>
      </c>
    </row>
    <row r="14" customFormat="false" ht="15" hidden="false" customHeight="false" outlineLevel="0" collapsed="false">
      <c r="F14" s="3" t="s">
        <v>12</v>
      </c>
      <c r="G14" s="3" t="n">
        <f aca="false">STDEV(G3:G12)</f>
        <v>3.159016021</v>
      </c>
      <c r="H14" s="3"/>
      <c r="I14" s="3" t="n">
        <f aca="false">STDEV(I3:I12)</f>
        <v>7145.84429348042</v>
      </c>
      <c r="J14" s="3" t="n">
        <f aca="false">STDEV(J3:J12)</f>
        <v>4682.78360830631</v>
      </c>
      <c r="K14" s="3" t="n">
        <f aca="false">STDEV(K3:K12)</f>
        <v>4146.61396134779</v>
      </c>
      <c r="L14" s="3" t="n">
        <f aca="false">STDEV(L3:L12)</f>
        <v>2851.22075999426</v>
      </c>
      <c r="M14" s="3" t="n">
        <f aca="false">STDEV(M3:M12)</f>
        <v>1118.59281142772</v>
      </c>
    </row>
    <row r="15" customFormat="false" ht="15" hidden="false" customHeight="false" outlineLevel="0" collapsed="false">
      <c r="O15" s="2" t="s">
        <v>23</v>
      </c>
      <c r="P15" s="2" t="s">
        <v>13</v>
      </c>
      <c r="Q15" s="2"/>
      <c r="R15" s="2"/>
      <c r="S15" s="2"/>
      <c r="T15" s="2"/>
    </row>
    <row r="16" customFormat="false" ht="15" hidden="false" customHeight="false" outlineLevel="0" collapsed="false">
      <c r="O16" s="2" t="s">
        <v>4</v>
      </c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</row>
    <row r="17" customFormat="false" ht="1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" hidden="false" customHeight="false" outlineLevel="0" collapsed="false">
      <c r="O19" s="2" t="n">
        <v>3</v>
      </c>
      <c r="P19" s="2"/>
      <c r="Q19" s="2"/>
      <c r="R19" s="2"/>
      <c r="S19" s="2"/>
      <c r="T19" s="2"/>
    </row>
    <row r="20" customFormat="false" ht="1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24" min="11" style="1" width="8.71"/>
  </cols>
  <sheetData>
    <row r="1" customFormat="false" ht="15" hidden="false" customHeight="false" outlineLevel="0" collapsed="false">
      <c r="A1" s="2" t="s">
        <v>20</v>
      </c>
      <c r="B1" s="2" t="s">
        <v>1</v>
      </c>
      <c r="C1" s="2"/>
      <c r="D1" s="2"/>
      <c r="E1" s="2"/>
      <c r="F1" s="2"/>
      <c r="G1" s="3"/>
      <c r="H1" s="2" t="s">
        <v>0</v>
      </c>
      <c r="I1" s="2" t="s">
        <v>2</v>
      </c>
      <c r="J1" s="2"/>
      <c r="K1" s="2"/>
      <c r="L1" s="2"/>
      <c r="M1" s="2"/>
      <c r="O1" s="2" t="s">
        <v>0</v>
      </c>
      <c r="P1" s="2" t="s">
        <v>3</v>
      </c>
      <c r="Q1" s="2"/>
      <c r="R1" s="2"/>
      <c r="S1" s="2"/>
      <c r="T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/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</row>
    <row r="3" customFormat="false" ht="15" hidden="false" customHeight="false" outlineLevel="0" collapsed="false">
      <c r="A3" s="2" t="n">
        <v>1</v>
      </c>
      <c r="B3" s="1" t="n">
        <v>36.3</v>
      </c>
      <c r="C3" s="1" t="n">
        <v>18.8</v>
      </c>
      <c r="D3" s="1" t="n">
        <v>36.2</v>
      </c>
      <c r="E3" s="2" t="n">
        <v>35.5</v>
      </c>
      <c r="F3" s="2" t="n">
        <v>26.7</v>
      </c>
      <c r="G3" s="3" t="n">
        <f aca="false">AVERAGE(B3:F3)</f>
        <v>30.7</v>
      </c>
      <c r="H3" s="2" t="n">
        <v>1</v>
      </c>
      <c r="I3" s="1" t="n">
        <v>10892</v>
      </c>
      <c r="J3" s="2" t="n">
        <v>6023</v>
      </c>
      <c r="K3" s="2" t="n">
        <v>11301</v>
      </c>
      <c r="L3" s="1" t="n">
        <v>10639</v>
      </c>
      <c r="M3" s="2" t="n">
        <v>8230</v>
      </c>
      <c r="N3" s="3" t="n">
        <f aca="false">SUM(I3:M3)/5</f>
        <v>9417</v>
      </c>
      <c r="O3" s="2" t="n">
        <v>1</v>
      </c>
      <c r="P3" s="2"/>
      <c r="Q3" s="2"/>
      <c r="R3" s="4"/>
      <c r="S3" s="2"/>
      <c r="T3" s="2"/>
    </row>
    <row r="4" customFormat="false" ht="15" hidden="false" customHeight="false" outlineLevel="0" collapsed="false">
      <c r="A4" s="2" t="n">
        <v>2</v>
      </c>
      <c r="B4" s="2" t="n">
        <v>45.5</v>
      </c>
      <c r="C4" s="2" t="n">
        <v>62.5</v>
      </c>
      <c r="D4" s="2" t="n">
        <v>36.2</v>
      </c>
      <c r="E4" s="2" t="n">
        <v>4.1</v>
      </c>
      <c r="F4" s="2" t="n">
        <v>32.3</v>
      </c>
      <c r="G4" s="3" t="n">
        <f aca="false">AVERAGE(B4:F4)</f>
        <v>36.12</v>
      </c>
      <c r="H4" s="2" t="n">
        <v>2</v>
      </c>
      <c r="I4" s="2" t="n">
        <v>13646</v>
      </c>
      <c r="J4" s="2" t="n">
        <v>18738</v>
      </c>
      <c r="K4" s="2" t="n">
        <v>10867</v>
      </c>
      <c r="L4" s="2" t="n">
        <v>997</v>
      </c>
      <c r="M4" s="2" t="n">
        <v>9859</v>
      </c>
      <c r="N4" s="3" t="n">
        <f aca="false">SUM(I4:M4)/5</f>
        <v>10821.4</v>
      </c>
      <c r="O4" s="2" t="n">
        <v>2</v>
      </c>
      <c r="P4" s="2"/>
      <c r="Q4" s="2"/>
      <c r="R4" s="2"/>
      <c r="S4" s="2"/>
      <c r="T4" s="2"/>
    </row>
    <row r="5" customFormat="false" ht="15" hidden="false" customHeight="false" outlineLevel="0" collapsed="false">
      <c r="A5" s="2" t="n">
        <v>3</v>
      </c>
      <c r="B5" s="2" t="n">
        <v>28.9</v>
      </c>
      <c r="C5" s="2" t="n">
        <v>54.7</v>
      </c>
      <c r="D5" s="2" t="n">
        <v>34.2</v>
      </c>
      <c r="E5" s="2" t="n">
        <v>24.7</v>
      </c>
      <c r="F5" s="2" t="n">
        <v>19.9</v>
      </c>
      <c r="G5" s="3" t="n">
        <f aca="false">AVERAGE(B5:F5)</f>
        <v>32.48</v>
      </c>
      <c r="H5" s="2" t="n">
        <v>3</v>
      </c>
      <c r="I5" s="2" t="n">
        <v>8681</v>
      </c>
      <c r="J5" s="4" t="n">
        <v>16405</v>
      </c>
      <c r="K5" s="2" t="n">
        <v>10254</v>
      </c>
      <c r="L5" s="2" t="n">
        <v>7433</v>
      </c>
      <c r="M5" s="2" t="n">
        <v>5903</v>
      </c>
      <c r="N5" s="3" t="n">
        <f aca="false">SUM(I5:M5)/5</f>
        <v>9735.2</v>
      </c>
      <c r="O5" s="2" t="n">
        <v>3</v>
      </c>
      <c r="P5" s="2"/>
      <c r="Q5" s="2"/>
      <c r="R5" s="2"/>
      <c r="S5" s="2"/>
      <c r="T5" s="2"/>
    </row>
    <row r="6" customFormat="false" ht="15" hidden="false" customHeight="false" outlineLevel="0" collapsed="false">
      <c r="A6" s="2" t="n">
        <v>4</v>
      </c>
      <c r="B6" s="2" t="n">
        <v>34.4</v>
      </c>
      <c r="C6" s="2" t="n">
        <v>52.4</v>
      </c>
      <c r="D6" s="2" t="n">
        <v>46.9</v>
      </c>
      <c r="E6" s="2" t="n">
        <v>38.3</v>
      </c>
      <c r="F6" s="2" t="n">
        <v>16</v>
      </c>
      <c r="G6" s="3" t="n">
        <f aca="false">AVERAGE(B6:F6)</f>
        <v>37.6</v>
      </c>
      <c r="H6" s="2" t="n">
        <v>4</v>
      </c>
      <c r="I6" s="2" t="n">
        <v>10315</v>
      </c>
      <c r="J6" s="2" t="n">
        <v>15730</v>
      </c>
      <c r="K6" s="2" t="n">
        <v>14066</v>
      </c>
      <c r="L6" s="2" t="n">
        <v>11492</v>
      </c>
      <c r="M6" s="2" t="n">
        <v>4806</v>
      </c>
      <c r="N6" s="3" t="n">
        <f aca="false">SUM(I6,J6,K6,L6,M6)/5</f>
        <v>11281.8</v>
      </c>
      <c r="O6" s="2" t="n">
        <v>4</v>
      </c>
      <c r="P6" s="2"/>
      <c r="Q6" s="2"/>
      <c r="R6" s="2"/>
      <c r="S6" s="2"/>
      <c r="T6" s="2"/>
    </row>
    <row r="7" customFormat="false" ht="15" hidden="false" customHeight="false" outlineLevel="0" collapsed="false">
      <c r="A7" s="2" t="n">
        <v>5</v>
      </c>
      <c r="B7" s="2" t="n">
        <v>19.8</v>
      </c>
      <c r="C7" s="2" t="n">
        <v>42.5</v>
      </c>
      <c r="D7" s="2" t="n">
        <v>20.2</v>
      </c>
      <c r="E7" s="2" t="n">
        <v>62.3</v>
      </c>
      <c r="F7" s="2" t="n">
        <v>19.8</v>
      </c>
      <c r="G7" s="3" t="n">
        <f aca="false">AVERAGE(B7:F7)</f>
        <v>32.92</v>
      </c>
      <c r="H7" s="2" t="n">
        <v>5</v>
      </c>
      <c r="I7" s="2" t="n">
        <v>6226</v>
      </c>
      <c r="J7" s="2" t="n">
        <v>12754</v>
      </c>
      <c r="K7" s="2" t="n">
        <v>6656</v>
      </c>
      <c r="L7" s="2" t="n">
        <v>18691</v>
      </c>
      <c r="M7" s="2" t="n">
        <v>6226</v>
      </c>
      <c r="N7" s="3" t="n">
        <f aca="false">SUM(I7,J7,K7,L7,M7)/5</f>
        <v>10110.6</v>
      </c>
      <c r="O7" s="2" t="n">
        <v>5</v>
      </c>
      <c r="P7" s="2"/>
      <c r="Q7" s="2"/>
      <c r="R7" s="2"/>
      <c r="S7" s="2"/>
      <c r="T7" s="2"/>
    </row>
    <row r="8" customFormat="false" ht="15" hidden="false" customHeight="false" outlineLevel="0" collapsed="false">
      <c r="A8" s="2" t="n">
        <v>6</v>
      </c>
      <c r="B8" s="2" t="n">
        <v>31</v>
      </c>
      <c r="C8" s="2" t="n">
        <v>44.7</v>
      </c>
      <c r="D8" s="2" t="n">
        <v>41.5</v>
      </c>
      <c r="E8" s="2" t="n">
        <v>11.6</v>
      </c>
      <c r="F8" s="2" t="n">
        <v>38.8</v>
      </c>
      <c r="G8" s="3" t="n">
        <f aca="false">AVERAGE(B8:F8)</f>
        <v>33.52</v>
      </c>
      <c r="H8" s="2" t="n">
        <v>6</v>
      </c>
      <c r="I8" s="2" t="n">
        <v>9286</v>
      </c>
      <c r="J8" s="2" t="n">
        <v>13421</v>
      </c>
      <c r="K8" s="2" t="n">
        <v>12457</v>
      </c>
      <c r="L8" s="2" t="n">
        <v>3870</v>
      </c>
      <c r="M8" s="2" t="n">
        <v>11644</v>
      </c>
      <c r="N8" s="3" t="n">
        <f aca="false">SUM(I8,J8,K8,L8,M8)/5</f>
        <v>10135.6</v>
      </c>
      <c r="O8" s="2" t="n">
        <v>6</v>
      </c>
      <c r="P8" s="2"/>
      <c r="Q8" s="2"/>
      <c r="R8" s="2"/>
      <c r="S8" s="2"/>
      <c r="T8" s="2"/>
    </row>
    <row r="9" customFormat="false" ht="13.8" hidden="false" customHeight="false" outlineLevel="0" collapsed="false">
      <c r="A9" s="2" t="n">
        <v>7</v>
      </c>
      <c r="B9" s="2" t="n">
        <v>32.7</v>
      </c>
      <c r="C9" s="2" t="n">
        <v>43</v>
      </c>
      <c r="D9" s="2" t="n">
        <v>40.4</v>
      </c>
      <c r="E9" s="2" t="n">
        <v>25.2</v>
      </c>
      <c r="F9" s="2" t="n">
        <v>18.3</v>
      </c>
      <c r="G9" s="3" t="n">
        <f aca="false">AVERAGE(B9:F9)</f>
        <v>31.92</v>
      </c>
      <c r="H9" s="2" t="n">
        <v>7</v>
      </c>
      <c r="I9" s="2" t="n">
        <v>9898</v>
      </c>
      <c r="J9" s="2" t="n">
        <v>13069</v>
      </c>
      <c r="K9" s="2" t="n">
        <v>12332</v>
      </c>
      <c r="L9" s="2" t="n">
        <v>7591</v>
      </c>
      <c r="M9" s="2" t="n">
        <v>5965</v>
      </c>
      <c r="N9" s="3" t="n">
        <f aca="false">SUM(I9,J9,K9,L9,M9)/5</f>
        <v>9771</v>
      </c>
      <c r="O9" s="2" t="n">
        <v>7</v>
      </c>
      <c r="P9" s="2"/>
      <c r="Q9" s="2"/>
      <c r="R9" s="2"/>
      <c r="S9" s="2"/>
      <c r="T9" s="2"/>
    </row>
    <row r="10" customFormat="false" ht="13.8" hidden="false" customHeight="false" outlineLevel="0" collapsed="false">
      <c r="A10" s="2" t="n">
        <v>8</v>
      </c>
      <c r="B10" s="2" t="n">
        <v>51.2</v>
      </c>
      <c r="C10" s="2" t="n">
        <v>30.5</v>
      </c>
      <c r="D10" s="2" t="n">
        <v>36</v>
      </c>
      <c r="E10" s="2" t="n">
        <v>22.9</v>
      </c>
      <c r="F10" s="2" t="n">
        <v>21.4</v>
      </c>
      <c r="G10" s="3" t="n">
        <f aca="false">AVERAGE(B10:F10)</f>
        <v>32.4</v>
      </c>
      <c r="H10" s="2" t="n">
        <v>8</v>
      </c>
      <c r="I10" s="2" t="n">
        <v>15526</v>
      </c>
      <c r="J10" s="2" t="n">
        <v>9811</v>
      </c>
      <c r="K10" s="2" t="n">
        <v>10868</v>
      </c>
      <c r="L10" s="2" t="n">
        <v>7525</v>
      </c>
      <c r="M10" s="2" t="n">
        <v>6994</v>
      </c>
      <c r="N10" s="3" t="n">
        <f aca="false">SUM(I10,J10,K10,L10,M10)/5</f>
        <v>10144.8</v>
      </c>
      <c r="O10" s="2" t="n">
        <v>8</v>
      </c>
      <c r="P10" s="2"/>
      <c r="Q10" s="2"/>
      <c r="R10" s="2"/>
      <c r="S10" s="2"/>
      <c r="T10" s="2"/>
    </row>
    <row r="11" customFormat="false" ht="13.8" hidden="false" customHeight="false" outlineLevel="0" collapsed="false">
      <c r="A11" s="2" t="n">
        <v>9</v>
      </c>
      <c r="B11" s="2" t="n">
        <v>59.3</v>
      </c>
      <c r="C11" s="2" t="n">
        <v>22.6</v>
      </c>
      <c r="D11" s="2" t="n">
        <v>49.7</v>
      </c>
      <c r="E11" s="2" t="n">
        <v>15.3</v>
      </c>
      <c r="F11" s="2" t="n">
        <v>17.6</v>
      </c>
      <c r="G11" s="3" t="n">
        <f aca="false">AVERAGE(B11:F11)</f>
        <v>32.9</v>
      </c>
      <c r="H11" s="2" t="n">
        <v>9</v>
      </c>
      <c r="I11" s="2" t="n">
        <v>17813</v>
      </c>
      <c r="J11" s="2" t="n">
        <v>6771</v>
      </c>
      <c r="K11" s="2" t="n">
        <v>14912</v>
      </c>
      <c r="L11" s="2" t="n">
        <v>4601</v>
      </c>
      <c r="M11" s="2" t="n">
        <v>5281</v>
      </c>
      <c r="N11" s="3" t="n">
        <f aca="false">SUM(I11,J11,K11,L11,M11)/5</f>
        <v>9875.6</v>
      </c>
      <c r="O11" s="2" t="n">
        <v>9</v>
      </c>
      <c r="P11" s="2"/>
      <c r="Q11" s="2"/>
      <c r="R11" s="2"/>
      <c r="S11" s="2"/>
      <c r="T11" s="2"/>
    </row>
    <row r="12" customFormat="false" ht="13.8" hidden="false" customHeight="false" outlineLevel="0" collapsed="false">
      <c r="A12" s="2" t="n">
        <v>10</v>
      </c>
      <c r="B12" s="2" t="n">
        <v>68.2</v>
      </c>
      <c r="C12" s="2" t="n">
        <v>38.7</v>
      </c>
      <c r="D12" s="2" t="n">
        <v>24.2</v>
      </c>
      <c r="E12" s="2" t="n">
        <v>11.3</v>
      </c>
      <c r="F12" s="2" t="n">
        <v>13.6</v>
      </c>
      <c r="G12" s="3" t="n">
        <f aca="false">AVERAGE(B12:F12)</f>
        <v>31.2</v>
      </c>
      <c r="H12" s="2" t="n">
        <v>10</v>
      </c>
      <c r="I12" s="2" t="n">
        <v>20460</v>
      </c>
      <c r="J12" s="2" t="n">
        <v>11609</v>
      </c>
      <c r="K12" s="2" t="n">
        <v>7267</v>
      </c>
      <c r="L12" s="2"/>
      <c r="M12" s="2"/>
      <c r="N12" s="3" t="n">
        <f aca="false">SUM(I12,J12,K12,L12,M12)/5</f>
        <v>7867.2</v>
      </c>
      <c r="O12" s="2" t="n">
        <v>10</v>
      </c>
      <c r="P12" s="2"/>
      <c r="Q12" s="2"/>
      <c r="R12" s="2"/>
      <c r="S12" s="2"/>
      <c r="T12" s="2"/>
    </row>
    <row r="13" customFormat="false" ht="13.8" hidden="false" customHeight="false" outlineLevel="0" collapsed="false">
      <c r="F13" s="3" t="s">
        <v>10</v>
      </c>
      <c r="G13" s="3" t="n">
        <f aca="false">AVERAGE(G3:G12)</f>
        <v>33.176</v>
      </c>
      <c r="H13" s="3" t="n">
        <f aca="false">AVERAGE(H3:H12)</f>
        <v>5.5</v>
      </c>
      <c r="I13" s="3" t="n">
        <f aca="false">AVERAGE(I3:I12)</f>
        <v>12274.3</v>
      </c>
      <c r="J13" s="3" t="n">
        <f aca="false">AVERAGE(J3:J12)</f>
        <v>12433.1</v>
      </c>
      <c r="K13" s="3" t="n">
        <f aca="false">AVERAGE(K3:K12)</f>
        <v>11098</v>
      </c>
      <c r="L13" s="3" t="n">
        <f aca="false">AVERAGE(L3:L12)</f>
        <v>8093.22222222222</v>
      </c>
      <c r="M13" s="3" t="n">
        <f aca="false">AVERAGE(M3:M12)</f>
        <v>7212</v>
      </c>
    </row>
    <row r="14" customFormat="false" ht="13.8" hidden="false" customHeight="false" outlineLevel="0" collapsed="false">
      <c r="F14" s="3" t="s">
        <v>12</v>
      </c>
      <c r="G14" s="3" t="n">
        <f aca="false">_xlfn.STDEV.P(G3:G12)</f>
        <v>2.02973495806719</v>
      </c>
      <c r="H14" s="3" t="n">
        <f aca="false">STDEV(H3:H12)</f>
        <v>3.02765035409749</v>
      </c>
      <c r="I14" s="3" t="n">
        <f aca="false">STDEV(I3:I12)</f>
        <v>4471.61519538025</v>
      </c>
      <c r="J14" s="3" t="n">
        <f aca="false">STDEV(J3:J12)</f>
        <v>4063.16656617034</v>
      </c>
      <c r="K14" s="3" t="n">
        <f aca="false">STDEV(K3:K12)</f>
        <v>2624.52086632547</v>
      </c>
      <c r="L14" s="3" t="n">
        <f aca="false">STDEV(L3:L12)</f>
        <v>5144.70793091741</v>
      </c>
      <c r="M14" s="3" t="n">
        <f aca="false">STDEV(M3:M12)</f>
        <v>2277.37140141875</v>
      </c>
    </row>
    <row r="15" customFormat="false" ht="15" hidden="false" customHeight="false" outlineLevel="0" collapsed="false">
      <c r="O15" s="2" t="s">
        <v>0</v>
      </c>
      <c r="P15" s="2" t="s">
        <v>13</v>
      </c>
      <c r="Q15" s="2"/>
      <c r="R15" s="2"/>
      <c r="S15" s="2"/>
      <c r="T15" s="2"/>
    </row>
    <row r="16" customFormat="false" ht="15" hidden="false" customHeight="false" outlineLevel="0" collapsed="false">
      <c r="O16" s="2" t="s">
        <v>4</v>
      </c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</row>
    <row r="17" customFormat="false" ht="1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" hidden="false" customHeight="false" outlineLevel="0" collapsed="false">
      <c r="O19" s="2" t="n">
        <v>3</v>
      </c>
      <c r="P19" s="2"/>
      <c r="Q19" s="2"/>
      <c r="R19" s="2"/>
      <c r="S19" s="2"/>
      <c r="T19" s="2"/>
    </row>
    <row r="20" customFormat="false" ht="1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8" min="1" style="1" width="8.71"/>
    <col collapsed="false" customWidth="true" hidden="false" outlineLevel="0" max="9" min="9" style="1" width="10.85"/>
    <col collapsed="false" customWidth="true" hidden="false" outlineLevel="0" max="10" min="10" style="1" width="6.85"/>
    <col collapsed="false" customWidth="true" hidden="false" outlineLevel="0" max="24" min="11" style="1" width="8.71"/>
  </cols>
  <sheetData>
    <row r="1" customFormat="false" ht="15" hidden="false" customHeight="false" outlineLevel="0" collapsed="false">
      <c r="A1" s="2" t="s">
        <v>20</v>
      </c>
      <c r="B1" s="2" t="s">
        <v>1</v>
      </c>
      <c r="C1" s="2"/>
      <c r="D1" s="2"/>
      <c r="E1" s="2"/>
      <c r="F1" s="2"/>
      <c r="G1" s="3"/>
      <c r="H1" s="2" t="s">
        <v>0</v>
      </c>
      <c r="I1" s="2" t="s">
        <v>2</v>
      </c>
      <c r="J1" s="2"/>
      <c r="K1" s="2"/>
      <c r="L1" s="2"/>
      <c r="M1" s="2"/>
      <c r="O1" s="2" t="s">
        <v>0</v>
      </c>
      <c r="P1" s="2" t="s">
        <v>3</v>
      </c>
      <c r="Q1" s="2"/>
      <c r="R1" s="2"/>
      <c r="S1" s="2"/>
      <c r="T1" s="2"/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/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</row>
    <row r="3" customFormat="false" ht="15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3" t="n">
        <f aca="false">SUM(I3:M3)/5</f>
        <v>0</v>
      </c>
      <c r="O3" s="2" t="n">
        <v>1</v>
      </c>
      <c r="P3" s="2"/>
      <c r="Q3" s="2"/>
      <c r="R3" s="4"/>
      <c r="S3" s="2"/>
      <c r="T3" s="2"/>
    </row>
    <row r="4" customFormat="false" ht="15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3" t="n">
        <f aca="false">SUM(I4:M4)/5</f>
        <v>0</v>
      </c>
      <c r="O4" s="2" t="n">
        <v>2</v>
      </c>
      <c r="P4" s="2"/>
      <c r="Q4" s="2"/>
      <c r="R4" s="2"/>
      <c r="S4" s="2"/>
      <c r="T4" s="2"/>
    </row>
    <row r="5" customFormat="false" ht="15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4"/>
      <c r="K5" s="2"/>
      <c r="L5" s="2"/>
      <c r="M5" s="2"/>
      <c r="N5" s="3" t="n">
        <f aca="false">SUM(I5:M5)/5</f>
        <v>0</v>
      </c>
      <c r="O5" s="2" t="n">
        <v>3</v>
      </c>
      <c r="P5" s="2"/>
      <c r="Q5" s="2"/>
      <c r="R5" s="2"/>
      <c r="S5" s="2"/>
      <c r="T5" s="2"/>
    </row>
    <row r="6" customFormat="false" ht="15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3" t="n">
        <f aca="false">SUM(I6,J6,K6,L6,M6)/5</f>
        <v>0</v>
      </c>
      <c r="O6" s="2" t="n">
        <v>4</v>
      </c>
      <c r="P6" s="2"/>
      <c r="Q6" s="2"/>
      <c r="R6" s="2"/>
      <c r="S6" s="2"/>
      <c r="T6" s="2"/>
    </row>
    <row r="7" customFormat="false" ht="15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3" t="n">
        <f aca="false">SUM(I7,J7,K7,L7,M7)/5</f>
        <v>0</v>
      </c>
      <c r="O7" s="2" t="n">
        <v>5</v>
      </c>
      <c r="P7" s="2"/>
      <c r="Q7" s="2"/>
      <c r="R7" s="2"/>
      <c r="S7" s="2"/>
      <c r="T7" s="2"/>
    </row>
    <row r="8" customFormat="false" ht="15" hidden="false" customHeight="false" outlineLevel="0" collapsed="false">
      <c r="A8" s="2" t="n">
        <v>6</v>
      </c>
      <c r="B8" s="2"/>
      <c r="C8" s="2"/>
      <c r="D8" s="2"/>
      <c r="E8" s="2"/>
      <c r="F8" s="2"/>
      <c r="G8" s="3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3" t="n">
        <f aca="false">SUM(I8,J8,K8,L8,M8)/5</f>
        <v>0</v>
      </c>
      <c r="O8" s="2" t="n">
        <v>6</v>
      </c>
      <c r="P8" s="2"/>
      <c r="Q8" s="2"/>
      <c r="R8" s="2"/>
      <c r="S8" s="2"/>
      <c r="T8" s="2"/>
    </row>
    <row r="9" customFormat="false" ht="15" hidden="false" customHeight="false" outlineLevel="0" collapsed="false">
      <c r="A9" s="2" t="n">
        <v>7</v>
      </c>
      <c r="B9" s="2"/>
      <c r="C9" s="2"/>
      <c r="D9" s="2"/>
      <c r="E9" s="2"/>
      <c r="F9" s="2"/>
      <c r="G9" s="3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3" t="n">
        <f aca="false">SUM(I9,J9,K9,L9,M9)/5</f>
        <v>0</v>
      </c>
      <c r="O9" s="2" t="n">
        <v>7</v>
      </c>
      <c r="P9" s="2"/>
      <c r="Q9" s="2"/>
      <c r="R9" s="2"/>
      <c r="S9" s="2"/>
      <c r="T9" s="2"/>
    </row>
    <row r="10" customFormat="false" ht="15" hidden="false" customHeight="false" outlineLevel="0" collapsed="false">
      <c r="A10" s="2" t="n">
        <v>8</v>
      </c>
      <c r="B10" s="2"/>
      <c r="C10" s="2"/>
      <c r="D10" s="2"/>
      <c r="E10" s="2"/>
      <c r="F10" s="2"/>
      <c r="G10" s="3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3" t="n">
        <f aca="false">SUM(I10,J10,K10,L10,M10)/5</f>
        <v>0</v>
      </c>
      <c r="O10" s="2" t="n">
        <v>8</v>
      </c>
      <c r="P10" s="2"/>
      <c r="Q10" s="2"/>
      <c r="R10" s="2"/>
      <c r="S10" s="2"/>
      <c r="T10" s="2"/>
    </row>
    <row r="11" customFormat="false" ht="15" hidden="false" customHeight="false" outlineLevel="0" collapsed="false">
      <c r="A11" s="2" t="n">
        <v>9</v>
      </c>
      <c r="B11" s="2"/>
      <c r="C11" s="2"/>
      <c r="D11" s="2"/>
      <c r="E11" s="2"/>
      <c r="F11" s="2"/>
      <c r="G11" s="3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3" t="n">
        <f aca="false">SUM(I11,J11,K11,L11,M11)/5</f>
        <v>0</v>
      </c>
      <c r="O11" s="2" t="n">
        <v>9</v>
      </c>
      <c r="P11" s="2"/>
      <c r="Q11" s="2"/>
      <c r="R11" s="2"/>
      <c r="S11" s="2"/>
      <c r="T11" s="2"/>
    </row>
    <row r="12" customFormat="false" ht="15" hidden="false" customHeight="false" outlineLevel="0" collapsed="false">
      <c r="A12" s="2" t="n">
        <v>10</v>
      </c>
      <c r="B12" s="2"/>
      <c r="C12" s="2"/>
      <c r="D12" s="2"/>
      <c r="E12" s="2"/>
      <c r="F12" s="2"/>
      <c r="G12" s="3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3" t="n">
        <f aca="false">SUM(I12,J12,K12,L12,M12)/5</f>
        <v>0</v>
      </c>
      <c r="O12" s="2" t="n">
        <v>10</v>
      </c>
      <c r="P12" s="2"/>
      <c r="Q12" s="2"/>
      <c r="R12" s="2"/>
      <c r="S12" s="2"/>
      <c r="T12" s="2"/>
    </row>
    <row r="13" customFormat="false" ht="15" hidden="false" customHeight="false" outlineLevel="0" collapsed="false">
      <c r="F13" s="3" t="s">
        <v>10</v>
      </c>
      <c r="G13" s="3" t="e">
        <f aca="false">AVERAGE(G3:G12)</f>
        <v>#DIV/0!</v>
      </c>
      <c r="H13" s="3" t="n">
        <f aca="false">AVERAGE(H3:H12)</f>
        <v>5.5</v>
      </c>
      <c r="I13" s="3" t="e">
        <f aca="false">AVERAGE(I3:I12)</f>
        <v>#DIV/0!</v>
      </c>
      <c r="J13" s="3" t="e">
        <f aca="false">AVERAGE(J3:J12)</f>
        <v>#DIV/0!</v>
      </c>
      <c r="K13" s="3" t="e">
        <f aca="false">AVERAGE(K3:K12)</f>
        <v>#DIV/0!</v>
      </c>
      <c r="L13" s="3" t="e">
        <f aca="false">AVERAGE(L3:L12)</f>
        <v>#DIV/0!</v>
      </c>
      <c r="M13" s="3" t="e">
        <f aca="false">AVERAGE(M3:M12)</f>
        <v>#DIV/0!</v>
      </c>
    </row>
    <row r="14" customFormat="false" ht="15" hidden="false" customHeight="false" outlineLevel="0" collapsed="false">
      <c r="F14" s="3" t="s">
        <v>12</v>
      </c>
      <c r="G14" s="3" t="e">
        <f aca="false">STDEV(G3:G12)</f>
        <v>#DIV/0!</v>
      </c>
      <c r="H14" s="3" t="n">
        <f aca="false">STDEV(H3:H12)</f>
        <v>3.02765035409749</v>
      </c>
      <c r="I14" s="3" t="e">
        <f aca="false">STDEV(I3:I12)</f>
        <v>#DIV/0!</v>
      </c>
      <c r="J14" s="3" t="e">
        <f aca="false">STDEV(J3:J12)</f>
        <v>#DIV/0!</v>
      </c>
      <c r="K14" s="3" t="e">
        <f aca="false">STDEV(K3:K12)</f>
        <v>#DIV/0!</v>
      </c>
      <c r="L14" s="3" t="e">
        <f aca="false">STDEV(L3:L12)</f>
        <v>#DIV/0!</v>
      </c>
      <c r="M14" s="3" t="e">
        <f aca="false">STDEV(M3:M12)</f>
        <v>#DIV/0!</v>
      </c>
    </row>
    <row r="15" customFormat="false" ht="15" hidden="false" customHeight="false" outlineLevel="0" collapsed="false">
      <c r="O15" s="2" t="s">
        <v>0</v>
      </c>
      <c r="P15" s="2" t="s">
        <v>13</v>
      </c>
      <c r="Q15" s="2"/>
      <c r="R15" s="2"/>
      <c r="S15" s="2"/>
      <c r="T15" s="2"/>
    </row>
    <row r="16" customFormat="false" ht="15" hidden="false" customHeight="false" outlineLevel="0" collapsed="false">
      <c r="O16" s="2" t="s">
        <v>4</v>
      </c>
      <c r="P16" s="2" t="s">
        <v>5</v>
      </c>
      <c r="Q16" s="2" t="s">
        <v>6</v>
      </c>
      <c r="R16" s="2" t="s">
        <v>7</v>
      </c>
      <c r="S16" s="2" t="s">
        <v>8</v>
      </c>
      <c r="T16" s="2" t="s">
        <v>9</v>
      </c>
    </row>
    <row r="17" customFormat="false" ht="15" hidden="false" customHeight="false" outlineLevel="0" collapsed="false">
      <c r="O17" s="2" t="n">
        <v>1</v>
      </c>
      <c r="P17" s="2"/>
      <c r="Q17" s="2"/>
      <c r="R17" s="2"/>
      <c r="S17" s="2"/>
      <c r="T17" s="2"/>
    </row>
    <row r="18" customFormat="false" ht="15" hidden="false" customHeight="false" outlineLevel="0" collapsed="false">
      <c r="O18" s="2" t="n">
        <v>2</v>
      </c>
      <c r="P18" s="2"/>
      <c r="Q18" s="2"/>
      <c r="R18" s="2"/>
      <c r="S18" s="2"/>
      <c r="T18" s="2"/>
    </row>
    <row r="19" customFormat="false" ht="15" hidden="false" customHeight="false" outlineLevel="0" collapsed="false">
      <c r="O19" s="2" t="n">
        <v>3</v>
      </c>
      <c r="P19" s="2"/>
      <c r="Q19" s="2"/>
      <c r="R19" s="2"/>
      <c r="S19" s="2"/>
      <c r="T19" s="2"/>
    </row>
    <row r="20" customFormat="false" ht="15" hidden="false" customHeight="false" outlineLevel="0" collapsed="false">
      <c r="O20" s="2" t="n">
        <v>4</v>
      </c>
      <c r="P20" s="2"/>
      <c r="Q20" s="2"/>
      <c r="R20" s="2"/>
      <c r="S20" s="2"/>
      <c r="T20" s="2"/>
    </row>
    <row r="21" customFormat="false" ht="15.75" hidden="false" customHeight="true" outlineLevel="0" collapsed="false">
      <c r="O21" s="2" t="n">
        <v>5</v>
      </c>
      <c r="P21" s="2"/>
      <c r="Q21" s="2"/>
      <c r="R21" s="2"/>
      <c r="S21" s="2"/>
      <c r="T21" s="2"/>
    </row>
    <row r="22" customFormat="false" ht="15.75" hidden="false" customHeight="true" outlineLevel="0" collapsed="false">
      <c r="O22" s="2" t="n">
        <v>6</v>
      </c>
      <c r="P22" s="2"/>
      <c r="Q22" s="2"/>
      <c r="R22" s="2"/>
      <c r="S22" s="2"/>
      <c r="T22" s="2"/>
    </row>
    <row r="23" customFormat="false" ht="15.75" hidden="false" customHeight="true" outlineLevel="0" collapsed="false">
      <c r="O23" s="2" t="n">
        <v>7</v>
      </c>
      <c r="P23" s="2"/>
      <c r="Q23" s="2"/>
      <c r="R23" s="2"/>
      <c r="S23" s="2"/>
      <c r="T23" s="2"/>
    </row>
    <row r="24" customFormat="false" ht="15.75" hidden="false" customHeight="true" outlineLevel="0" collapsed="false">
      <c r="O24" s="2" t="n">
        <v>8</v>
      </c>
      <c r="P24" s="2"/>
      <c r="Q24" s="2"/>
      <c r="R24" s="2"/>
      <c r="S24" s="2"/>
      <c r="T24" s="2"/>
    </row>
    <row r="25" customFormat="false" ht="15.75" hidden="false" customHeight="true" outlineLevel="0" collapsed="false">
      <c r="O25" s="2" t="n">
        <v>9</v>
      </c>
      <c r="P25" s="2"/>
      <c r="Q25" s="2"/>
      <c r="R25" s="2"/>
      <c r="S25" s="2"/>
      <c r="T25" s="2"/>
    </row>
    <row r="26" customFormat="false" ht="15.75" hidden="false" customHeight="true" outlineLevel="0" collapsed="false">
      <c r="O26" s="2" t="n">
        <v>10</v>
      </c>
      <c r="P26" s="2"/>
      <c r="Q26" s="2"/>
      <c r="R26" s="2"/>
      <c r="S26" s="2"/>
      <c r="T26" s="2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1:F1"/>
    <mergeCell ref="I1:M1"/>
    <mergeCell ref="P1:T1"/>
    <mergeCell ref="P15:T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2022-11-18T16:57:25Z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