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128-5 results" sheetId="1" state="visible" r:id="rId2"/>
    <sheet name="128-10 results" sheetId="2" state="visible" r:id="rId3"/>
    <sheet name="128-10 results-2.3.1" sheetId="3" state="visible" r:id="rId4"/>
    <sheet name="128-20 results-2.3.1" sheetId="4" state="visible" r:id="rId5"/>
    <sheet name="128-30 results-2.3.1 1" sheetId="5" state="visible" r:id="rId6"/>
    <sheet name="128-40 results-2.3.1" sheetId="6" state="visible" r:id="rId7"/>
    <sheet name="128-50 results-2.3.1" sheetId="7" state="visible" r:id="rId8"/>
    <sheet name="128-60 results-2.3.1" sheetId="8" state="visible" r:id="rId9"/>
    <sheet name="Copy of 128-20 results-2.3.1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<sst xmlns="http://schemas.openxmlformats.org/spreadsheetml/2006/main" count="361" uniqueCount="30">
  <si>
    <t xml:space="preserve">BS=128MB</t>
  </si>
  <si>
    <t xml:space="preserve">BCI= 5s</t>
  </si>
  <si>
    <t xml:space="preserve">Throughput</t>
  </si>
  <si>
    <t xml:space="preserve">Total Num of Samples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</si>
  <si>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</si>
  <si>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</si>
  <si>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</si>
  <si>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</si>
  <si>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</si>
  <si>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</si>
  <si>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</si>
  <si>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SUM</t>
  </si>
  <si>
    <t xml:space="preserve">mean</t>
  </si>
  <si>
    <t xml:space="preserve">sum</t>
  </si>
  <si>
    <t xml:space="preserve">STD</t>
  </si>
  <si>
    <t xml:space="preserve">BCI= 10s</t>
  </si>
  <si>
    <t xml:space="preserve">AVG</t>
  </si>
  <si>
    <t xml:space="preserve">any-one-can-mine=False
mining diversity=0.3
Active miners=5
Mining prformed by = 2
mining turnover=0</t>
  </si>
  <si>
    <t xml:space="preserve">any-one-can-mine=False
mining-diversity=1.0
mining-turnover=0.0
Active miners=5
Mining prformed by = 5</t>
  </si>
  <si>
    <t xml:space="preserve">any-one-can-mine=True
mining turnover=0</t>
  </si>
  <si>
    <t xml:space="preserve">any-one-can-mine=False
mining-diversity=0.8
mining-turnover=0.0
Active miners=5
Mining prformed by = 4</t>
  </si>
  <si>
    <t xml:space="preserve">BCI= 20s</t>
  </si>
  <si>
    <t xml:space="preserve">avg</t>
  </si>
  <si>
    <t xml:space="preserve">1ZoWEgqnQgiq8nhijfUemZXFvd5efWwipoxwzB node5</t>
  </si>
  <si>
    <t xml:space="preserve">12oHYqygYZZv3C4zEhnPdvsE9eQJrmHwQTWeG4 node2</t>
  </si>
  <si>
    <t xml:space="preserve">BCI= 40s</t>
  </si>
  <si>
    <t xml:space="preserve">Avg. Latency</t>
  </si>
  <si>
    <t xml:space="preserve">Max. Latency</t>
  </si>
  <si>
    <t xml:space="preserve">128-10 v2.3.1</t>
  </si>
  <si>
    <t xml:space="preserve">128-5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</si>
</sst>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6D7A8"/>
        <bgColor rgb="FFCCCCFF"/>
      </patternFill>
    </fill>
    <fill>
      <patternFill patternType="solid">
        <fgColor rgb="FFFFE599"/>
        <bgColor rgb="FFFFFF99"/>
      </patternFill>
    </fill>
    <fill>
      <patternFill patternType="solid">
        <fgColor rgb="FFF6B26B"/>
        <bgColor rgb="FFFF9900"/>
      </patternFill>
    </fill>
    <fill>
      <patternFill patternType="solid">
        <fgColor rgb="FFDD7E6B"/>
        <bgColor rgb="FFF6B26B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6B26B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6" min="1" style="1" width="8.71"/>
    <col collapsed="false" customWidth="true" hidden="false" outlineLevel="0" max="7" min="7" style="1" width="13.29"/>
    <col collapsed="false" customWidth="true" hidden="false" outlineLevel="0" max="8" min="8" style="1" width="8.71"/>
    <col collapsed="false" customWidth="true" hidden="false" outlineLevel="0" max="9" min="9" style="1" width="12.86"/>
    <col collapsed="false" customWidth="true" hidden="false" outlineLevel="0" max="10" min="10" style="1" width="13.15"/>
    <col collapsed="false" customWidth="true" hidden="false" outlineLevel="0" max="11" min="11" style="1" width="15.71"/>
    <col collapsed="false" customWidth="true" hidden="false" outlineLevel="0" max="12" min="12" style="1" width="11.29"/>
    <col collapsed="false" customWidth="true" hidden="false" outlineLevel="0" max="13" min="13" style="1" width="12.71"/>
    <col collapsed="false" customWidth="true" hidden="false" outlineLevel="0" max="14" min="14" style="1" width="13.86"/>
    <col collapsed="false" customWidth="true" hidden="false" outlineLevel="0" max="16" min="15" style="1" width="8.71"/>
    <col collapsed="false" customWidth="true" hidden="false" outlineLevel="0" max="26" min="23" style="1" width="8.71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3" t="s">
        <v>0</v>
      </c>
      <c r="H1" s="3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4" t="s">
        <v>1</v>
      </c>
      <c r="B2" s="4" t="s">
        <v>2</v>
      </c>
      <c r="C2" s="4"/>
      <c r="D2" s="4"/>
      <c r="E2" s="4"/>
      <c r="F2" s="4"/>
      <c r="G2" s="3"/>
      <c r="H2" s="3"/>
      <c r="I2" s="4" t="s">
        <v>1</v>
      </c>
      <c r="J2" s="4" t="s">
        <v>3</v>
      </c>
      <c r="K2" s="4"/>
      <c r="L2" s="4"/>
      <c r="M2" s="4"/>
      <c r="N2" s="4"/>
    </row>
    <row r="3" customFormat="false" ht="15" hidden="false" customHeight="false" outlineLevel="0" collapsed="false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2" t="s">
        <v>10</v>
      </c>
      <c r="H3" s="2" t="s">
        <v>11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3" t="s">
        <v>12</v>
      </c>
      <c r="P3" s="3" t="s">
        <v>13</v>
      </c>
    </row>
    <row r="4" customFormat="false" ht="15" hidden="false" customHeight="false" outlineLevel="0" collapsed="false">
      <c r="A4" s="4" t="n">
        <v>1</v>
      </c>
      <c r="B4" s="4" t="n">
        <v>11.9</v>
      </c>
      <c r="C4" s="4" t="n">
        <v>17.4</v>
      </c>
      <c r="D4" s="4" t="n">
        <v>13</v>
      </c>
      <c r="E4" s="4" t="n">
        <v>41.8</v>
      </c>
      <c r="F4" s="4" t="n">
        <v>17.2</v>
      </c>
      <c r="G4" s="2" t="n">
        <f aca="false">AVERAGE(B4:F4)</f>
        <v>20.26</v>
      </c>
      <c r="H4" s="2" t="n">
        <f aca="false">SUM(B4:F4)</f>
        <v>101.3</v>
      </c>
      <c r="I4" s="4" t="n">
        <v>1</v>
      </c>
      <c r="J4" s="4" t="n">
        <v>3574</v>
      </c>
      <c r="K4" s="4" t="n">
        <v>5220</v>
      </c>
      <c r="L4" s="4" t="n">
        <v>3903</v>
      </c>
      <c r="M4" s="4" t="n">
        <v>12536</v>
      </c>
      <c r="N4" s="4" t="n">
        <v>5382</v>
      </c>
      <c r="O4" s="3" t="n">
        <f aca="false">SUM(J4:N4)/5</f>
        <v>6123</v>
      </c>
      <c r="P4" s="3" t="n">
        <f aca="false">SUM(J4:N4)</f>
        <v>30615</v>
      </c>
    </row>
    <row r="5" customFormat="false" ht="15" hidden="false" customHeight="false" outlineLevel="0" collapsed="false">
      <c r="A5" s="4" t="n">
        <v>2</v>
      </c>
      <c r="B5" s="4" t="n">
        <v>4.3</v>
      </c>
      <c r="C5" s="4" t="n">
        <v>5.7</v>
      </c>
      <c r="D5" s="4" t="n">
        <v>4.6</v>
      </c>
      <c r="E5" s="4" t="n">
        <v>89.5</v>
      </c>
      <c r="F5" s="4" t="n">
        <v>2.3</v>
      </c>
      <c r="G5" s="2" t="n">
        <f aca="false">AVERAGE(B5:F5)</f>
        <v>21.28</v>
      </c>
      <c r="H5" s="2" t="n">
        <f aca="false">SUM(B5:F5)</f>
        <v>106.4</v>
      </c>
      <c r="I5" s="4" t="n">
        <v>2</v>
      </c>
      <c r="J5" s="4" t="n">
        <v>1280</v>
      </c>
      <c r="K5" s="4" t="n">
        <v>1711</v>
      </c>
      <c r="L5" s="4" t="n">
        <v>1409</v>
      </c>
      <c r="M5" s="4" t="n">
        <v>26846</v>
      </c>
      <c r="N5" s="4" t="n">
        <v>693</v>
      </c>
      <c r="O5" s="3" t="n">
        <f aca="false">SUM(J5:N5)/5</f>
        <v>6387.8</v>
      </c>
      <c r="P5" s="3" t="n">
        <f aca="false">SUM(J5:N5)</f>
        <v>31939</v>
      </c>
    </row>
    <row r="6" customFormat="false" ht="15" hidden="false" customHeight="false" outlineLevel="0" collapsed="false">
      <c r="A6" s="4" t="n">
        <v>3</v>
      </c>
      <c r="B6" s="4" t="n">
        <v>9.1</v>
      </c>
      <c r="C6" s="4" t="n">
        <v>11.2</v>
      </c>
      <c r="D6" s="4" t="n">
        <v>8.5</v>
      </c>
      <c r="E6" s="4" t="n">
        <v>59.5</v>
      </c>
      <c r="F6" s="4" t="n">
        <v>4.9</v>
      </c>
      <c r="G6" s="2" t="n">
        <f aca="false">AVERAGE(B6:F6)</f>
        <v>18.64</v>
      </c>
      <c r="H6" s="2" t="n">
        <f aca="false">SUM(B6:F6)</f>
        <v>93.2</v>
      </c>
      <c r="I6" s="4" t="n">
        <v>3</v>
      </c>
      <c r="J6" s="4" t="n">
        <v>2728</v>
      </c>
      <c r="K6" s="2" t="n">
        <v>3369</v>
      </c>
      <c r="L6" s="4" t="n">
        <v>2557</v>
      </c>
      <c r="M6" s="4" t="n">
        <v>17872</v>
      </c>
      <c r="N6" s="4" t="n">
        <v>1475</v>
      </c>
      <c r="O6" s="3" t="n">
        <f aca="false">SUM(J6:N6)/5</f>
        <v>5600.2</v>
      </c>
      <c r="P6" s="3" t="n">
        <f aca="false">SUM(J6:N6)</f>
        <v>28001</v>
      </c>
    </row>
    <row r="7" customFormat="false" ht="15" hidden="false" customHeight="false" outlineLevel="0" collapsed="false">
      <c r="A7" s="4" t="n">
        <v>4</v>
      </c>
      <c r="B7" s="4" t="n">
        <v>7.3</v>
      </c>
      <c r="C7" s="4" t="n">
        <v>9.4</v>
      </c>
      <c r="D7" s="4" t="n">
        <v>7.7</v>
      </c>
      <c r="E7" s="4" t="n">
        <v>63.4</v>
      </c>
      <c r="F7" s="4" t="n">
        <v>4.9</v>
      </c>
      <c r="G7" s="2" t="n">
        <f aca="false">AVERAGE(B7:F7)</f>
        <v>18.54</v>
      </c>
      <c r="H7" s="2" t="n">
        <f aca="false">SUM(B7:F7)</f>
        <v>92.7</v>
      </c>
      <c r="I7" s="4" t="n">
        <v>4</v>
      </c>
      <c r="J7" s="4" t="n">
        <v>2240</v>
      </c>
      <c r="K7" s="4" t="n">
        <v>2884</v>
      </c>
      <c r="L7" s="4" t="n">
        <v>2339</v>
      </c>
      <c r="M7" s="4" t="n">
        <v>19034</v>
      </c>
      <c r="N7" s="4" t="n">
        <v>1505</v>
      </c>
      <c r="O7" s="3" t="n">
        <f aca="false">SUM(J7,K7,L7,M7,N7)/5</f>
        <v>5600.4</v>
      </c>
      <c r="P7" s="3" t="n">
        <f aca="false">SUM(J7:N7)</f>
        <v>28002</v>
      </c>
    </row>
    <row r="8" customFormat="false" ht="15" hidden="false" customHeight="false" outlineLevel="0" collapsed="false">
      <c r="A8" s="4" t="n">
        <v>5</v>
      </c>
      <c r="B8" s="4" t="n">
        <v>8</v>
      </c>
      <c r="C8" s="4" t="n">
        <v>74</v>
      </c>
      <c r="D8" s="4" t="n">
        <v>9</v>
      </c>
      <c r="E8" s="4" t="n">
        <v>7.1</v>
      </c>
      <c r="F8" s="4" t="n">
        <v>6.4</v>
      </c>
      <c r="G8" s="2" t="n">
        <f aca="false">AVERAGE(B8:F8)</f>
        <v>20.9</v>
      </c>
      <c r="H8" s="2" t="n">
        <f aca="false">SUM(B8:F8)</f>
        <v>104.5</v>
      </c>
      <c r="I8" s="4" t="n">
        <v>5</v>
      </c>
      <c r="J8" s="4" t="n">
        <v>2410</v>
      </c>
      <c r="K8" s="4" t="n">
        <v>22203</v>
      </c>
      <c r="L8" s="4" t="n">
        <v>2711</v>
      </c>
      <c r="M8" s="4" t="n">
        <v>2144</v>
      </c>
      <c r="N8" s="4" t="n">
        <v>1917</v>
      </c>
      <c r="O8" s="3" t="n">
        <f aca="false">SUM(J8,K8,L8,M8,N8)/5</f>
        <v>6277</v>
      </c>
      <c r="P8" s="3" t="n">
        <f aca="false">SUM(J8:N8)</f>
        <v>31385</v>
      </c>
    </row>
    <row r="9" customFormat="false" ht="15" hidden="false" customHeight="false" outlineLevel="0" collapsed="false">
      <c r="A9" s="4" t="n">
        <v>6</v>
      </c>
      <c r="B9" s="4" t="n">
        <v>58.8</v>
      </c>
      <c r="C9" s="4" t="n">
        <v>10.3</v>
      </c>
      <c r="D9" s="4" t="n">
        <v>11.4</v>
      </c>
      <c r="E9" s="4" t="n">
        <v>7.6</v>
      </c>
      <c r="F9" s="4" t="n">
        <v>5.6</v>
      </c>
      <c r="G9" s="2" t="n">
        <f aca="false">AVERAGE(B9:F9)</f>
        <v>18.74</v>
      </c>
      <c r="H9" s="2" t="n">
        <f aca="false">SUM(B9:F9)</f>
        <v>93.7</v>
      </c>
      <c r="I9" s="4" t="n">
        <v>6</v>
      </c>
      <c r="J9" s="4" t="n">
        <v>17633</v>
      </c>
      <c r="K9" s="4" t="n">
        <v>3098</v>
      </c>
      <c r="L9" s="4" t="n">
        <v>3425</v>
      </c>
      <c r="M9" s="4" t="n">
        <v>2284</v>
      </c>
      <c r="N9" s="4" t="n">
        <v>1688</v>
      </c>
      <c r="O9" s="3" t="n">
        <f aca="false">SUM(J9,K9,L9,M9,N9)/5</f>
        <v>5625.6</v>
      </c>
      <c r="P9" s="3" t="n">
        <f aca="false">SUM(J9:N9)</f>
        <v>28128</v>
      </c>
    </row>
    <row r="10" customFormat="false" ht="15" hidden="false" customHeight="false" outlineLevel="0" collapsed="false">
      <c r="A10" s="4" t="n">
        <v>7</v>
      </c>
      <c r="B10" s="4" t="n">
        <v>17</v>
      </c>
      <c r="C10" s="4" t="n">
        <v>13.7</v>
      </c>
      <c r="D10" s="4" t="n">
        <v>16</v>
      </c>
      <c r="E10" s="4" t="n">
        <v>19.6</v>
      </c>
      <c r="F10" s="4" t="n">
        <v>13.2</v>
      </c>
      <c r="G10" s="2" t="n">
        <f aca="false">AVERAGE(B10:F10)</f>
        <v>15.9</v>
      </c>
      <c r="H10" s="2" t="n">
        <f aca="false">SUM(B10:F10)</f>
        <v>79.5</v>
      </c>
      <c r="I10" s="4" t="n">
        <v>7</v>
      </c>
      <c r="J10" s="4" t="n">
        <v>5103</v>
      </c>
      <c r="K10" s="4" t="n">
        <v>4101</v>
      </c>
      <c r="L10" s="4" t="n">
        <v>4820</v>
      </c>
      <c r="M10" s="4" t="n">
        <v>5875</v>
      </c>
      <c r="N10" s="4" t="n">
        <v>3954</v>
      </c>
      <c r="O10" s="3" t="n">
        <f aca="false">SUM(J10,K10,L10,M10,N10)/5</f>
        <v>4770.6</v>
      </c>
      <c r="P10" s="3" t="n">
        <f aca="false">SUM(J10:N10)</f>
        <v>23853</v>
      </c>
    </row>
    <row r="11" customFormat="false" ht="15" hidden="false" customHeight="false" outlineLevel="0" collapsed="false">
      <c r="A11" s="4" t="n">
        <v>8</v>
      </c>
      <c r="B11" s="4" t="n">
        <v>8.6</v>
      </c>
      <c r="C11" s="4" t="n">
        <v>46.9</v>
      </c>
      <c r="D11" s="4" t="n">
        <v>14.4</v>
      </c>
      <c r="E11" s="4" t="n">
        <v>6.8</v>
      </c>
      <c r="F11" s="4" t="n">
        <v>5.8</v>
      </c>
      <c r="G11" s="2" t="n">
        <f aca="false">AVERAGE(B11:F11)</f>
        <v>16.5</v>
      </c>
      <c r="H11" s="2" t="n">
        <f aca="false">SUM(B11:F11)</f>
        <v>82.5</v>
      </c>
      <c r="I11" s="4" t="n">
        <v>8</v>
      </c>
      <c r="J11" s="4" t="n">
        <v>2588</v>
      </c>
      <c r="K11" s="4" t="n">
        <v>14258</v>
      </c>
      <c r="L11" s="4" t="n">
        <v>4309</v>
      </c>
      <c r="M11" s="4" t="n">
        <v>2032</v>
      </c>
      <c r="N11" s="4" t="n">
        <v>1728</v>
      </c>
      <c r="O11" s="3" t="n">
        <f aca="false">SUM(J11,K11,L11,M11,N11)/5</f>
        <v>4983</v>
      </c>
      <c r="P11" s="3" t="n">
        <f aca="false">SUM(J11:N11)</f>
        <v>24915</v>
      </c>
    </row>
    <row r="12" customFormat="false" ht="15" hidden="false" customHeight="false" outlineLevel="0" collapsed="false">
      <c r="A12" s="4" t="n">
        <v>9</v>
      </c>
      <c r="B12" s="4" t="n">
        <v>54</v>
      </c>
      <c r="C12" s="4" t="n">
        <v>10</v>
      </c>
      <c r="D12" s="4" t="n">
        <v>12.4</v>
      </c>
      <c r="E12" s="4" t="n">
        <v>6.8</v>
      </c>
      <c r="F12" s="4" t="n">
        <v>7.2</v>
      </c>
      <c r="G12" s="2" t="n">
        <f aca="false">AVERAGE(B12:F12)</f>
        <v>18.08</v>
      </c>
      <c r="H12" s="2" t="n">
        <f aca="false">SUM(B12:F12)</f>
        <v>90.4</v>
      </c>
      <c r="I12" s="4" t="n">
        <v>9</v>
      </c>
      <c r="J12" s="4" t="n">
        <v>16294</v>
      </c>
      <c r="K12" s="4" t="n">
        <v>2996</v>
      </c>
      <c r="L12" s="4" t="n">
        <v>3710</v>
      </c>
      <c r="M12" s="4" t="n">
        <v>2035</v>
      </c>
      <c r="N12" s="4" t="n">
        <v>2169</v>
      </c>
      <c r="O12" s="3" t="n">
        <f aca="false">SUM(J12,K12,L12,M12,N12)/5</f>
        <v>5440.8</v>
      </c>
      <c r="P12" s="3" t="n">
        <f aca="false">SUM(J12:N12)</f>
        <v>27204</v>
      </c>
    </row>
    <row r="13" customFormat="false" ht="15" hidden="false" customHeight="false" outlineLevel="0" collapsed="false">
      <c r="A13" s="4" t="n">
        <v>10</v>
      </c>
      <c r="B13" s="4" t="n">
        <v>9</v>
      </c>
      <c r="C13" s="4" t="n">
        <v>7.5</v>
      </c>
      <c r="D13" s="4" t="n">
        <v>65.2</v>
      </c>
      <c r="E13" s="4" t="n">
        <v>8.1</v>
      </c>
      <c r="F13" s="4" t="n">
        <v>4.78</v>
      </c>
      <c r="G13" s="2" t="n">
        <f aca="false">AVERAGE(B13:F13)</f>
        <v>18.916</v>
      </c>
      <c r="H13" s="2" t="n">
        <f aca="false">SUM(B13:F13)</f>
        <v>94.58</v>
      </c>
      <c r="I13" s="4" t="n">
        <v>10</v>
      </c>
      <c r="J13" s="4" t="n">
        <v>2705</v>
      </c>
      <c r="K13" s="4" t="n">
        <v>2262</v>
      </c>
      <c r="L13" s="4" t="n">
        <v>19575</v>
      </c>
      <c r="M13" s="4" t="n">
        <v>2422</v>
      </c>
      <c r="N13" s="4" t="n">
        <v>1436</v>
      </c>
      <c r="O13" s="3" t="n">
        <f aca="false">SUM(J13,K13,L13,M13,N13)/5</f>
        <v>5680</v>
      </c>
      <c r="P13" s="3" t="n">
        <f aca="false">SUM(J13:N13)</f>
        <v>28400</v>
      </c>
    </row>
    <row r="14" customFormat="false" ht="15" hidden="false" customHeight="false" outlineLevel="0" collapsed="false">
      <c r="F14" s="5" t="s">
        <v>10</v>
      </c>
      <c r="G14" s="5" t="n">
        <f aca="false">AVERAGE(G4:G13)</f>
        <v>18.7756</v>
      </c>
      <c r="H14" s="3" t="n">
        <f aca="false">SUM(B14:F14)</f>
        <v>0</v>
      </c>
      <c r="I14" s="2"/>
      <c r="J14" s="2"/>
      <c r="K14" s="2"/>
      <c r="L14" s="2"/>
      <c r="M14" s="2"/>
      <c r="N14" s="2"/>
      <c r="P14" s="3" t="n">
        <f aca="false">SUM(J14:N14)</f>
        <v>0</v>
      </c>
    </row>
    <row r="15" customFormat="false" ht="15" hidden="false" customHeight="false" outlineLevel="0" collapsed="false">
      <c r="F15" s="5" t="s">
        <v>14</v>
      </c>
      <c r="G15" s="5" t="n">
        <f aca="false">STDEV(G4:G13)</f>
        <v>1.73252232308851</v>
      </c>
      <c r="H15" s="3" t="n">
        <f aca="false">SUM(B15:F15)</f>
        <v>0</v>
      </c>
      <c r="I15" s="2"/>
      <c r="J15" s="2"/>
      <c r="K15" s="2"/>
      <c r="L15" s="2"/>
      <c r="M15" s="2"/>
      <c r="N15" s="2"/>
      <c r="P15" s="3" t="n">
        <f aca="false">SUM(J15:N15)</f>
        <v>0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</sheetData>
  <mergeCells count="2">
    <mergeCell ref="B2:F2"/>
    <mergeCell ref="J2:N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6" min="1" style="1" width="8.71"/>
    <col collapsed="false" customWidth="true" hidden="false" outlineLevel="0" max="7" min="7" style="1" width="12.15"/>
    <col collapsed="false" customWidth="true" hidden="false" outlineLevel="0" max="9" min="8" style="1" width="8.71"/>
    <col collapsed="false" customWidth="true" hidden="false" outlineLevel="0" max="10" min="10" style="1" width="10.85"/>
    <col collapsed="false" customWidth="true" hidden="false" outlineLevel="0" max="11" min="11" style="1" width="6.85"/>
    <col collapsed="false" customWidth="true" hidden="false" outlineLevel="0" max="16" min="12" style="1" width="8.71"/>
    <col collapsed="false" customWidth="true" hidden="false" outlineLevel="0" max="26" min="23" style="1" width="8.71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3" t="s">
        <v>0</v>
      </c>
      <c r="H1" s="3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4" t="s">
        <v>15</v>
      </c>
      <c r="B2" s="4" t="s">
        <v>2</v>
      </c>
      <c r="C2" s="4"/>
      <c r="D2" s="4"/>
      <c r="E2" s="4"/>
      <c r="F2" s="4"/>
      <c r="G2" s="3"/>
      <c r="H2" s="3"/>
      <c r="I2" s="4" t="s">
        <v>15</v>
      </c>
      <c r="J2" s="4" t="s">
        <v>3</v>
      </c>
      <c r="K2" s="4"/>
      <c r="L2" s="4"/>
      <c r="M2" s="4"/>
      <c r="N2" s="4"/>
    </row>
    <row r="3" customFormat="false" ht="15" hidden="false" customHeight="false" outlineLevel="0" collapsed="false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2" t="s">
        <v>16</v>
      </c>
      <c r="H3" s="2" t="s">
        <v>11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2" t="s">
        <v>16</v>
      </c>
      <c r="P3" s="2" t="s">
        <v>11</v>
      </c>
    </row>
    <row r="4" customFormat="false" ht="15" hidden="false" customHeight="false" outlineLevel="0" collapsed="false">
      <c r="A4" s="4" t="n">
        <v>1</v>
      </c>
      <c r="B4" s="4" t="n">
        <v>43.1</v>
      </c>
      <c r="C4" s="4" t="n">
        <v>14.3</v>
      </c>
      <c r="D4" s="4" t="n">
        <v>19.5</v>
      </c>
      <c r="E4" s="4" t="n">
        <v>44</v>
      </c>
      <c r="F4" s="4" t="n">
        <v>3.8</v>
      </c>
      <c r="G4" s="3" t="n">
        <f aca="false">AVERAGE(B4:F4)</f>
        <v>24.94</v>
      </c>
      <c r="H4" s="3" t="n">
        <f aca="false">SUM(B4:F4)</f>
        <v>124.7</v>
      </c>
      <c r="I4" s="4" t="n">
        <v>1</v>
      </c>
      <c r="J4" s="4" t="n">
        <v>12952</v>
      </c>
      <c r="K4" s="4" t="n">
        <v>4519</v>
      </c>
      <c r="L4" s="4" t="n">
        <v>5861</v>
      </c>
      <c r="M4" s="4" t="n">
        <v>13194</v>
      </c>
      <c r="N4" s="4" t="n">
        <v>1208</v>
      </c>
      <c r="O4" s="3" t="n">
        <f aca="false">SUM(J4:N4)/5</f>
        <v>7546.8</v>
      </c>
      <c r="P4" s="3" t="n">
        <f aca="false">SUM(J4:N4)</f>
        <v>37734</v>
      </c>
    </row>
    <row r="5" customFormat="false" ht="15" hidden="false" customHeight="false" outlineLevel="0" collapsed="false">
      <c r="A5" s="4" t="n">
        <v>2</v>
      </c>
      <c r="B5" s="4" t="n">
        <v>40.7</v>
      </c>
      <c r="C5" s="4" t="n">
        <v>8</v>
      </c>
      <c r="D5" s="4" t="n">
        <v>6</v>
      </c>
      <c r="E5" s="4" t="n">
        <v>47</v>
      </c>
      <c r="F5" s="4" t="n">
        <v>2.06</v>
      </c>
      <c r="G5" s="3" t="n">
        <f aca="false">AVERAGE(B5:F5)</f>
        <v>20.752</v>
      </c>
      <c r="H5" s="3" t="n">
        <f aca="false">SUM(B5:F5)</f>
        <v>103.76</v>
      </c>
      <c r="I5" s="4" t="n">
        <v>2</v>
      </c>
      <c r="J5" s="4" t="n">
        <v>12456</v>
      </c>
      <c r="K5" s="4" t="n">
        <v>1982</v>
      </c>
      <c r="L5" s="4" t="n">
        <v>2407</v>
      </c>
      <c r="M5" s="4" t="n">
        <v>14109</v>
      </c>
      <c r="N5" s="4" t="n">
        <v>619</v>
      </c>
      <c r="O5" s="3" t="n">
        <f aca="false">SUM(J5:N5)/5</f>
        <v>6314.6</v>
      </c>
      <c r="P5" s="3" t="n">
        <f aca="false">SUM(J5:N5)</f>
        <v>31573</v>
      </c>
    </row>
    <row r="6" customFormat="false" ht="15" hidden="false" customHeight="false" outlineLevel="0" collapsed="false">
      <c r="A6" s="4" t="n">
        <v>3</v>
      </c>
      <c r="B6" s="4" t="n">
        <v>28.4</v>
      </c>
      <c r="C6" s="4" t="n">
        <v>4.3</v>
      </c>
      <c r="D6" s="4" t="n">
        <v>15</v>
      </c>
      <c r="E6" s="4" t="n">
        <v>22.1</v>
      </c>
      <c r="F6" s="4" t="n">
        <v>31.6</v>
      </c>
      <c r="G6" s="3" t="n">
        <f aca="false">AVERAGE(B6:F6)</f>
        <v>20.28</v>
      </c>
      <c r="H6" s="3" t="n">
        <f aca="false">SUM(B6:F6)</f>
        <v>101.4</v>
      </c>
      <c r="I6" s="4" t="n">
        <v>3</v>
      </c>
      <c r="J6" s="4" t="n">
        <v>8519</v>
      </c>
      <c r="K6" s="2" t="n">
        <v>5195</v>
      </c>
      <c r="L6" s="4" t="n">
        <v>4497</v>
      </c>
      <c r="M6" s="4" t="n">
        <v>6637</v>
      </c>
      <c r="N6" s="4" t="n">
        <v>9493</v>
      </c>
      <c r="O6" s="3" t="n">
        <f aca="false">SUM(J6:N6)/5</f>
        <v>6868.2</v>
      </c>
      <c r="P6" s="3" t="n">
        <f aca="false">SUM(J6:N6)</f>
        <v>34341</v>
      </c>
    </row>
    <row r="7" customFormat="false" ht="15" hidden="false" customHeight="false" outlineLevel="0" collapsed="false">
      <c r="A7" s="4" t="n">
        <v>4</v>
      </c>
      <c r="B7" s="4" t="n">
        <v>16.4</v>
      </c>
      <c r="C7" s="4" t="n">
        <v>6.4</v>
      </c>
      <c r="D7" s="4" t="n">
        <v>18.6</v>
      </c>
      <c r="E7" s="4" t="n">
        <v>9.7</v>
      </c>
      <c r="F7" s="4" t="n">
        <v>38.3</v>
      </c>
      <c r="G7" s="3" t="n">
        <f aca="false">AVERAGE(B7:F7)</f>
        <v>17.88</v>
      </c>
      <c r="H7" s="3" t="n">
        <f aca="false">SUM(B7:F7)</f>
        <v>89.4</v>
      </c>
      <c r="I7" s="4" t="n">
        <v>4</v>
      </c>
      <c r="J7" s="4" t="n">
        <v>4908</v>
      </c>
      <c r="K7" s="4" t="n">
        <v>1922</v>
      </c>
      <c r="L7" s="4" t="n">
        <v>5567</v>
      </c>
      <c r="M7" s="4" t="n">
        <v>29012</v>
      </c>
      <c r="N7" s="4" t="n">
        <v>11495</v>
      </c>
      <c r="O7" s="3" t="n">
        <f aca="false">SUM(J7,K7,L7,M7,N7)/5</f>
        <v>10580.8</v>
      </c>
      <c r="P7" s="3" t="n">
        <f aca="false">SUM(J7:N7)</f>
        <v>52904</v>
      </c>
    </row>
    <row r="8" customFormat="false" ht="15" hidden="false" customHeight="false" outlineLevel="0" collapsed="false">
      <c r="A8" s="4" t="n">
        <v>5</v>
      </c>
      <c r="B8" s="4" t="n">
        <v>14</v>
      </c>
      <c r="C8" s="4" t="n">
        <v>9</v>
      </c>
      <c r="D8" s="4" t="n">
        <v>16</v>
      </c>
      <c r="E8" s="4" t="n">
        <v>5.1</v>
      </c>
      <c r="F8" s="4" t="n">
        <v>50.3</v>
      </c>
      <c r="G8" s="3" t="n">
        <f aca="false">AVERAGE(B8:F8)</f>
        <v>18.88</v>
      </c>
      <c r="H8" s="3" t="n">
        <f aca="false">SUM(B8:F8)</f>
        <v>94.4</v>
      </c>
      <c r="I8" s="4" t="n">
        <v>5</v>
      </c>
      <c r="J8" s="4" t="n">
        <v>4212</v>
      </c>
      <c r="K8" s="4" t="n">
        <v>2700</v>
      </c>
      <c r="L8" s="4" t="n">
        <v>4817</v>
      </c>
      <c r="M8" s="4" t="n">
        <v>1530</v>
      </c>
      <c r="N8" s="4" t="n">
        <v>15109</v>
      </c>
      <c r="O8" s="3" t="n">
        <f aca="false">SUM(J8,K8,L8,M8,N8)/5</f>
        <v>5673.6</v>
      </c>
      <c r="P8" s="3" t="n">
        <f aca="false">SUM(J8:N8)</f>
        <v>28368</v>
      </c>
    </row>
    <row r="9" customFormat="false" ht="15" hidden="false" customHeight="false" outlineLevel="0" collapsed="false">
      <c r="A9" s="4" t="n">
        <v>6</v>
      </c>
      <c r="B9" s="4" t="n">
        <v>14.1</v>
      </c>
      <c r="C9" s="4" t="n">
        <v>8.2</v>
      </c>
      <c r="D9" s="4" t="n">
        <v>9.9</v>
      </c>
      <c r="E9" s="4" t="n">
        <v>5.5</v>
      </c>
      <c r="F9" s="4" t="n">
        <v>57.2</v>
      </c>
      <c r="G9" s="3" t="n">
        <f aca="false">AVERAGE(B9:F9)</f>
        <v>18.98</v>
      </c>
      <c r="H9" s="3" t="n">
        <f aca="false">SUM(B9:F9)</f>
        <v>94.9</v>
      </c>
      <c r="I9" s="4" t="n">
        <v>6</v>
      </c>
      <c r="J9" s="4" t="n">
        <v>4282</v>
      </c>
      <c r="K9" s="4" t="n">
        <v>2523</v>
      </c>
      <c r="L9" s="4" t="n">
        <v>3005</v>
      </c>
      <c r="M9" s="4" t="n">
        <v>1700</v>
      </c>
      <c r="N9" s="4" t="n">
        <v>17163</v>
      </c>
      <c r="O9" s="3" t="n">
        <f aca="false">SUM(J9,K9,L9,M9,N9)/5</f>
        <v>5734.6</v>
      </c>
      <c r="P9" s="3" t="n">
        <f aca="false">SUM(J9:N9)</f>
        <v>28673</v>
      </c>
    </row>
    <row r="10" customFormat="false" ht="15" hidden="false" customHeight="false" outlineLevel="0" collapsed="false">
      <c r="A10" s="4" t="n">
        <v>7</v>
      </c>
      <c r="B10" s="4" t="n">
        <v>19.2</v>
      </c>
      <c r="C10" s="4" t="n">
        <v>17.8</v>
      </c>
      <c r="D10" s="4" t="n">
        <v>20.9</v>
      </c>
      <c r="E10" s="4" t="n">
        <v>19.9</v>
      </c>
      <c r="F10" s="4" t="n">
        <v>15</v>
      </c>
      <c r="G10" s="3" t="n">
        <f aca="false">AVERAGE(B10:F10)</f>
        <v>18.56</v>
      </c>
      <c r="H10" s="3" t="n">
        <f aca="false">SUM(B10:F10)</f>
        <v>92.8</v>
      </c>
      <c r="I10" s="4" t="n">
        <v>7</v>
      </c>
      <c r="J10" s="4" t="n">
        <v>5759</v>
      </c>
      <c r="K10" s="4" t="n">
        <v>5345</v>
      </c>
      <c r="L10" s="4" t="n">
        <v>6267</v>
      </c>
      <c r="M10" s="4" t="n">
        <v>5980</v>
      </c>
      <c r="N10" s="4" t="n">
        <v>4496</v>
      </c>
      <c r="O10" s="3" t="n">
        <f aca="false">SUM(J10,K10,L10,M10,N10)/5</f>
        <v>5569.4</v>
      </c>
      <c r="P10" s="3" t="n">
        <f aca="false">SUM(J10:N10)</f>
        <v>27847</v>
      </c>
    </row>
    <row r="11" customFormat="false" ht="15" hidden="false" customHeight="false" outlineLevel="0" collapsed="false">
      <c r="A11" s="4" t="n">
        <v>8</v>
      </c>
      <c r="B11" s="4" t="n">
        <v>81.9</v>
      </c>
      <c r="C11" s="4" t="n">
        <v>10.3</v>
      </c>
      <c r="D11" s="4" t="n">
        <v>13.2</v>
      </c>
      <c r="E11" s="4" t="n">
        <v>6.1</v>
      </c>
      <c r="F11" s="4" t="n">
        <v>3.3</v>
      </c>
      <c r="G11" s="3" t="n">
        <f aca="false">AVERAGE(B11:F11)</f>
        <v>22.96</v>
      </c>
      <c r="H11" s="3" t="n">
        <f aca="false">SUM(B11:F11)</f>
        <v>114.8</v>
      </c>
      <c r="I11" s="4" t="n">
        <v>8</v>
      </c>
      <c r="J11" s="4" t="n">
        <v>24561</v>
      </c>
      <c r="K11" s="4" t="n">
        <v>3147</v>
      </c>
      <c r="L11" s="4" t="n">
        <v>4013</v>
      </c>
      <c r="M11" s="4" t="n">
        <v>1882</v>
      </c>
      <c r="N11" s="4" t="n">
        <v>941</v>
      </c>
      <c r="O11" s="3" t="n">
        <f aca="false">SUM(J11,K11,L11,M11,N11)/5</f>
        <v>6908.8</v>
      </c>
      <c r="P11" s="3" t="n">
        <f aca="false">SUM(J11:N11)</f>
        <v>34544</v>
      </c>
    </row>
    <row r="12" customFormat="false" ht="15" hidden="false" customHeight="false" outlineLevel="0" collapsed="false">
      <c r="A12" s="4" t="n">
        <v>9</v>
      </c>
      <c r="B12" s="4" t="n">
        <v>25.3</v>
      </c>
      <c r="C12" s="4" t="n">
        <v>15.8</v>
      </c>
      <c r="D12" s="4" t="n">
        <v>45.9</v>
      </c>
      <c r="E12" s="4" t="n">
        <v>11.2</v>
      </c>
      <c r="F12" s="4" t="n">
        <v>6.4</v>
      </c>
      <c r="G12" s="3" t="n">
        <f aca="false">AVERAGE(B12:F12)</f>
        <v>20.92</v>
      </c>
      <c r="H12" s="3" t="n">
        <f aca="false">SUM(B12:F12)</f>
        <v>104.6</v>
      </c>
      <c r="I12" s="4" t="n">
        <v>9</v>
      </c>
      <c r="J12" s="4" t="n">
        <v>7819</v>
      </c>
      <c r="K12" s="4" t="n">
        <v>4940</v>
      </c>
      <c r="L12" s="4" t="n">
        <v>13777</v>
      </c>
      <c r="M12" s="4" t="n">
        <v>3494</v>
      </c>
      <c r="N12" s="4" t="n">
        <v>2020</v>
      </c>
      <c r="O12" s="3" t="n">
        <f aca="false">SUM(J12,K12,L12,M12,N12)/5</f>
        <v>6410</v>
      </c>
      <c r="P12" s="3" t="n">
        <f aca="false">SUM(J12:N12)</f>
        <v>32050</v>
      </c>
    </row>
    <row r="13" customFormat="false" ht="15" hidden="false" customHeight="false" outlineLevel="0" collapsed="false">
      <c r="A13" s="4" t="n">
        <v>10</v>
      </c>
      <c r="B13" s="4" t="n">
        <v>54</v>
      </c>
      <c r="C13" s="4" t="n">
        <v>6</v>
      </c>
      <c r="D13" s="4" t="n">
        <v>77.3</v>
      </c>
      <c r="E13" s="4" t="n">
        <v>1.5</v>
      </c>
      <c r="F13" s="4" t="n">
        <v>1.5</v>
      </c>
      <c r="G13" s="3" t="n">
        <f aca="false">AVERAGE(B13:F13)</f>
        <v>28.06</v>
      </c>
      <c r="H13" s="3" t="n">
        <f aca="false">SUM(B13:F13)</f>
        <v>140.3</v>
      </c>
      <c r="I13" s="4" t="n">
        <v>10</v>
      </c>
      <c r="J13" s="4" t="n">
        <v>16204</v>
      </c>
      <c r="K13" s="4" t="n">
        <v>1879</v>
      </c>
      <c r="L13" s="4" t="n">
        <v>23187</v>
      </c>
      <c r="M13" s="4" t="n">
        <v>457</v>
      </c>
      <c r="N13" s="4" t="n">
        <v>460</v>
      </c>
      <c r="O13" s="3" t="n">
        <f aca="false">SUM(J13,K13,L13,M13,N13)/5</f>
        <v>8437.4</v>
      </c>
      <c r="P13" s="3" t="n">
        <f aca="false">SUM(J13:N13)</f>
        <v>42187</v>
      </c>
    </row>
    <row r="14" customFormat="false" ht="15" hidden="false" customHeight="false" outlineLevel="0" collapsed="false">
      <c r="F14" s="5" t="s">
        <v>10</v>
      </c>
      <c r="G14" s="5" t="n">
        <f aca="false">AVERAGE(G4:G13)</f>
        <v>21.2212</v>
      </c>
      <c r="H14" s="5"/>
      <c r="P14" s="3" t="n">
        <f aca="false">SUM(J14:N14)</f>
        <v>0</v>
      </c>
    </row>
    <row r="15" customFormat="false" ht="15" hidden="false" customHeight="false" outlineLevel="0" collapsed="false">
      <c r="F15" s="5" t="s">
        <v>14</v>
      </c>
      <c r="G15" s="5" t="n">
        <f aca="false">STDEV(G4:G13)</f>
        <v>3.22436229009362</v>
      </c>
      <c r="H15" s="5"/>
      <c r="P15" s="3" t="n">
        <f aca="false">SUM(J15:N15)</f>
        <v>0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2">
    <mergeCell ref="B2:F2"/>
    <mergeCell ref="J2:N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4.43359375" defaultRowHeight="15" zeroHeight="false" outlineLevelRow="0" outlineLevelCol="0"/>
  <cols>
    <col collapsed="false" customWidth="true" hidden="false" outlineLevel="0" max="9" min="1" style="1" width="8.71"/>
    <col collapsed="false" customWidth="true" hidden="false" outlineLevel="0" max="10" min="10" style="1" width="10.85"/>
    <col collapsed="false" customWidth="true" hidden="false" outlineLevel="0" max="11" min="11" style="1" width="6.85"/>
    <col collapsed="false" customWidth="true" hidden="false" outlineLevel="0" max="16" min="12" style="1" width="8.71"/>
    <col collapsed="false" customWidth="true" hidden="false" outlineLevel="0" max="17" min="17" style="1" width="22.29"/>
    <col collapsed="false" customWidth="true" hidden="false" outlineLevel="0" max="26" min="18" style="1" width="8.71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3" t="s">
        <v>0</v>
      </c>
      <c r="H1" s="3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4" t="s">
        <v>15</v>
      </c>
      <c r="B2" s="4" t="s">
        <v>2</v>
      </c>
      <c r="C2" s="4"/>
      <c r="D2" s="4"/>
      <c r="E2" s="4"/>
      <c r="F2" s="4"/>
      <c r="G2" s="3"/>
      <c r="H2" s="3"/>
      <c r="I2" s="4" t="s">
        <v>15</v>
      </c>
      <c r="J2" s="4" t="s">
        <v>3</v>
      </c>
      <c r="K2" s="4"/>
      <c r="L2" s="4"/>
      <c r="M2" s="4"/>
      <c r="N2" s="4"/>
    </row>
    <row r="3" customFormat="false" ht="15" hidden="false" customHeight="false" outlineLevel="0" collapsed="false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2" t="s">
        <v>16</v>
      </c>
      <c r="H3" s="2" t="s">
        <v>11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2" t="s">
        <v>16</v>
      </c>
      <c r="P3" s="2" t="s">
        <v>11</v>
      </c>
    </row>
    <row r="4" customFormat="false" ht="15" hidden="false" customHeight="true" outlineLevel="0" collapsed="false">
      <c r="A4" s="6" t="n">
        <v>1</v>
      </c>
      <c r="B4" s="6" t="n">
        <v>79.3</v>
      </c>
      <c r="C4" s="6" t="n">
        <v>3.8</v>
      </c>
      <c r="D4" s="6" t="n">
        <v>18.5</v>
      </c>
      <c r="E4" s="6" t="n">
        <v>7.8</v>
      </c>
      <c r="F4" s="6" t="n">
        <v>15.7</v>
      </c>
      <c r="G4" s="7" t="n">
        <v>25.02</v>
      </c>
      <c r="H4" s="7" t="n">
        <v>125.1</v>
      </c>
      <c r="I4" s="6" t="n">
        <v>1</v>
      </c>
      <c r="J4" s="6" t="n">
        <v>23777</v>
      </c>
      <c r="K4" s="6" t="n">
        <v>1134</v>
      </c>
      <c r="L4" s="6" t="n">
        <v>5599</v>
      </c>
      <c r="M4" s="6" t="n">
        <v>2406</v>
      </c>
      <c r="N4" s="6" t="n">
        <v>4724</v>
      </c>
      <c r="O4" s="7" t="n">
        <v>7528</v>
      </c>
      <c r="P4" s="7" t="n">
        <v>37640</v>
      </c>
      <c r="Q4" s="8" t="s">
        <v>17</v>
      </c>
      <c r="R4" s="7"/>
      <c r="S4" s="7"/>
      <c r="T4" s="7"/>
      <c r="U4" s="7"/>
      <c r="V4" s="7"/>
      <c r="W4" s="7"/>
      <c r="X4" s="7"/>
      <c r="Y4" s="7"/>
      <c r="Z4" s="7"/>
    </row>
    <row r="5" customFormat="false" ht="15" hidden="false" customHeight="false" outlineLevel="0" collapsed="false">
      <c r="A5" s="6" t="n">
        <v>2</v>
      </c>
      <c r="B5" s="6" t="n">
        <v>107.8</v>
      </c>
      <c r="C5" s="6" t="n">
        <v>3.8</v>
      </c>
      <c r="D5" s="6" t="n">
        <v>8.6</v>
      </c>
      <c r="E5" s="6" t="n">
        <v>5.8</v>
      </c>
      <c r="F5" s="6" t="n">
        <v>4.8</v>
      </c>
      <c r="G5" s="7" t="n">
        <v>26.16</v>
      </c>
      <c r="H5" s="7" t="n">
        <v>130.8</v>
      </c>
      <c r="I5" s="6" t="n">
        <v>2</v>
      </c>
      <c r="J5" s="6" t="n">
        <v>32360</v>
      </c>
      <c r="K5" s="6" t="n">
        <v>1134</v>
      </c>
      <c r="L5" s="6" t="n">
        <v>2574</v>
      </c>
      <c r="M5" s="6" t="n">
        <v>1812</v>
      </c>
      <c r="N5" s="6" t="n">
        <v>1460</v>
      </c>
      <c r="O5" s="7" t="n">
        <v>7868</v>
      </c>
      <c r="P5" s="7" t="n">
        <v>39340</v>
      </c>
      <c r="Q5" s="8"/>
      <c r="R5" s="7"/>
      <c r="S5" s="7"/>
      <c r="T5" s="7"/>
      <c r="U5" s="7"/>
      <c r="V5" s="7"/>
      <c r="W5" s="7"/>
      <c r="X5" s="7"/>
      <c r="Y5" s="7"/>
      <c r="Z5" s="7"/>
    </row>
    <row r="6" customFormat="false" ht="15" hidden="false" customHeight="false" outlineLevel="0" collapsed="false">
      <c r="A6" s="6" t="n">
        <v>3</v>
      </c>
      <c r="B6" s="6" t="n">
        <v>86.9</v>
      </c>
      <c r="C6" s="6" t="n">
        <v>3.8</v>
      </c>
      <c r="D6" s="6" t="n">
        <v>9.6</v>
      </c>
      <c r="E6" s="6" t="n">
        <v>8.9</v>
      </c>
      <c r="F6" s="6" t="n">
        <v>6.8</v>
      </c>
      <c r="G6" s="7" t="n">
        <v>23.2</v>
      </c>
      <c r="H6" s="7" t="n">
        <v>116</v>
      </c>
      <c r="I6" s="6" t="n">
        <v>3</v>
      </c>
      <c r="J6" s="6" t="n">
        <v>26094</v>
      </c>
      <c r="K6" s="9" t="n">
        <v>1132</v>
      </c>
      <c r="L6" s="6" t="n">
        <v>2873</v>
      </c>
      <c r="M6" s="6" t="n">
        <v>2656</v>
      </c>
      <c r="N6" s="6" t="n">
        <v>2028</v>
      </c>
      <c r="O6" s="7" t="n">
        <v>6956.6</v>
      </c>
      <c r="P6" s="7" t="n">
        <v>34783</v>
      </c>
      <c r="Q6" s="8"/>
      <c r="R6" s="7"/>
      <c r="S6" s="7"/>
      <c r="T6" s="7"/>
      <c r="U6" s="7"/>
      <c r="V6" s="7"/>
      <c r="W6" s="7"/>
      <c r="X6" s="7"/>
      <c r="Y6" s="7"/>
      <c r="Z6" s="7"/>
    </row>
    <row r="7" customFormat="false" ht="15" hidden="false" customHeight="false" outlineLevel="0" collapsed="false">
      <c r="A7" s="6" t="n">
        <v>4</v>
      </c>
      <c r="B7" s="6" t="n">
        <v>97</v>
      </c>
      <c r="C7" s="6" t="n">
        <v>3.8</v>
      </c>
      <c r="D7" s="6" t="n">
        <v>11.2</v>
      </c>
      <c r="E7" s="6" t="n">
        <v>5.8</v>
      </c>
      <c r="F7" s="6" t="n">
        <v>3.3</v>
      </c>
      <c r="G7" s="7" t="n">
        <v>24.22</v>
      </c>
      <c r="H7" s="7" t="n">
        <v>121.1</v>
      </c>
      <c r="I7" s="6" t="n">
        <v>4</v>
      </c>
      <c r="J7" s="6" t="n">
        <v>290092</v>
      </c>
      <c r="K7" s="6" t="n">
        <v>1131</v>
      </c>
      <c r="L7" s="6" t="n">
        <v>3441</v>
      </c>
      <c r="M7" s="6" t="n">
        <v>1749</v>
      </c>
      <c r="N7" s="6" t="n">
        <v>1009</v>
      </c>
      <c r="O7" s="7" t="n">
        <v>59484.4</v>
      </c>
      <c r="P7" s="7" t="n">
        <v>297422</v>
      </c>
      <c r="Q7" s="8"/>
      <c r="R7" s="7"/>
      <c r="S7" s="7"/>
      <c r="T7" s="7"/>
      <c r="U7" s="7"/>
      <c r="V7" s="7"/>
      <c r="W7" s="7"/>
      <c r="X7" s="7"/>
      <c r="Y7" s="7"/>
      <c r="Z7" s="7"/>
    </row>
    <row r="8" customFormat="false" ht="15" hidden="false" customHeight="false" outlineLevel="0" collapsed="false">
      <c r="A8" s="10" t="n">
        <v>5</v>
      </c>
      <c r="B8" s="10" t="n">
        <v>85.1</v>
      </c>
      <c r="C8" s="10" t="n">
        <v>13.3</v>
      </c>
      <c r="D8" s="10" t="n">
        <v>6.5</v>
      </c>
      <c r="E8" s="10" t="n">
        <v>17.6</v>
      </c>
      <c r="F8" s="10" t="n">
        <v>14</v>
      </c>
      <c r="G8" s="11" t="n">
        <v>27.3</v>
      </c>
      <c r="H8" s="11" t="n">
        <v>136.5</v>
      </c>
      <c r="I8" s="10" t="n">
        <v>5</v>
      </c>
      <c r="J8" s="10" t="n">
        <v>25521</v>
      </c>
      <c r="K8" s="10" t="n">
        <v>4036</v>
      </c>
      <c r="L8" s="10" t="n">
        <v>3724</v>
      </c>
      <c r="M8" s="10" t="n">
        <v>5397</v>
      </c>
      <c r="N8" s="10" t="n">
        <v>4195</v>
      </c>
      <c r="O8" s="11" t="n">
        <v>8574.6</v>
      </c>
      <c r="P8" s="11" t="n">
        <v>42873</v>
      </c>
      <c r="Q8" s="8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" hidden="false" customHeight="false" outlineLevel="0" collapsed="false">
      <c r="A9" s="10" t="n">
        <v>6</v>
      </c>
      <c r="B9" s="12" t="n">
        <v>21.6</v>
      </c>
      <c r="C9" s="12" t="n">
        <v>29.6</v>
      </c>
      <c r="D9" s="12" t="n">
        <v>26.2</v>
      </c>
      <c r="E9" s="12" t="n">
        <v>10.2</v>
      </c>
      <c r="F9" s="12" t="n">
        <v>12.2</v>
      </c>
      <c r="G9" s="11" t="n">
        <v>19.96</v>
      </c>
      <c r="H9" s="11" t="n">
        <v>99.8</v>
      </c>
      <c r="I9" s="10" t="n">
        <v>6</v>
      </c>
      <c r="J9" s="12" t="n">
        <v>6469</v>
      </c>
      <c r="K9" s="12" t="n">
        <v>8877</v>
      </c>
      <c r="L9" s="12" t="n">
        <v>8089</v>
      </c>
      <c r="M9" s="12" t="n">
        <v>3246</v>
      </c>
      <c r="N9" s="12" t="n">
        <v>3700</v>
      </c>
      <c r="O9" s="11" t="n">
        <v>6076.2</v>
      </c>
      <c r="P9" s="11" t="n">
        <v>30381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" hidden="false" customHeight="false" outlineLevel="0" collapsed="false">
      <c r="A10" s="10" t="n">
        <v>7</v>
      </c>
      <c r="B10" s="12" t="n">
        <v>19.6</v>
      </c>
      <c r="C10" s="12" t="n">
        <v>25</v>
      </c>
      <c r="D10" s="12" t="n">
        <v>20.6</v>
      </c>
      <c r="E10" s="12" t="n">
        <v>16.5</v>
      </c>
      <c r="F10" s="12" t="n">
        <v>11.8</v>
      </c>
      <c r="G10" s="11" t="n">
        <v>18.7</v>
      </c>
      <c r="H10" s="11" t="n">
        <v>93.5</v>
      </c>
      <c r="I10" s="10" t="n">
        <v>7</v>
      </c>
      <c r="J10" s="12" t="n">
        <v>6156</v>
      </c>
      <c r="K10" s="12" t="n">
        <v>7571</v>
      </c>
      <c r="L10" s="12" t="n">
        <v>6469</v>
      </c>
      <c r="M10" s="12" t="n">
        <v>4964</v>
      </c>
      <c r="N10" s="12" t="n">
        <v>3613</v>
      </c>
      <c r="O10" s="11" t="n">
        <v>5754.6</v>
      </c>
      <c r="P10" s="11" t="n">
        <v>28773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" hidden="false" customHeight="false" outlineLevel="0" collapsed="false">
      <c r="A11" s="10" t="n">
        <v>8</v>
      </c>
      <c r="B11" s="12" t="n">
        <v>58.2</v>
      </c>
      <c r="C11" s="12" t="n">
        <v>9.7</v>
      </c>
      <c r="D11" s="12" t="n">
        <v>25.8</v>
      </c>
      <c r="E11" s="12" t="n">
        <v>6.5</v>
      </c>
      <c r="F11" s="12" t="n">
        <v>7</v>
      </c>
      <c r="G11" s="11" t="n">
        <v>21.44</v>
      </c>
      <c r="H11" s="11" t="n">
        <v>107.2</v>
      </c>
      <c r="I11" s="10" t="n">
        <v>8</v>
      </c>
      <c r="J11" s="12" t="n">
        <v>17468</v>
      </c>
      <c r="K11" s="12" t="n">
        <v>2916</v>
      </c>
      <c r="L11" s="12" t="n">
        <v>7730</v>
      </c>
      <c r="M11" s="12" t="n">
        <v>1947</v>
      </c>
      <c r="N11" s="12" t="n">
        <v>2107</v>
      </c>
      <c r="O11" s="11" t="n">
        <v>6433.6</v>
      </c>
      <c r="P11" s="11" t="n">
        <v>32168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" hidden="false" customHeight="false" outlineLevel="0" collapsed="false">
      <c r="A12" s="10" t="n">
        <v>9</v>
      </c>
      <c r="B12" s="12" t="n">
        <v>28.8</v>
      </c>
      <c r="C12" s="12" t="n">
        <v>15.8</v>
      </c>
      <c r="D12" s="12" t="n">
        <v>15.4</v>
      </c>
      <c r="E12" s="12" t="n">
        <v>18.6</v>
      </c>
      <c r="F12" s="12" t="n">
        <v>17.9</v>
      </c>
      <c r="G12" s="11" t="n">
        <v>19.3</v>
      </c>
      <c r="H12" s="11" t="n">
        <v>96.5</v>
      </c>
      <c r="I12" s="10" t="n">
        <v>9</v>
      </c>
      <c r="J12" s="12" t="n">
        <v>8705</v>
      </c>
      <c r="K12" s="12" t="n">
        <v>4813</v>
      </c>
      <c r="L12" s="12" t="n">
        <v>4665</v>
      </c>
      <c r="M12" s="12" t="n">
        <v>5637</v>
      </c>
      <c r="N12" s="12" t="n">
        <v>5382</v>
      </c>
      <c r="O12" s="11" t="n">
        <v>5840.4</v>
      </c>
      <c r="P12" s="11" t="n">
        <v>29202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" hidden="false" customHeight="false" outlineLevel="0" collapsed="false">
      <c r="A13" s="10" t="n">
        <v>10</v>
      </c>
      <c r="B13" s="12" t="n">
        <v>34.4</v>
      </c>
      <c r="C13" s="12" t="n">
        <v>21.9</v>
      </c>
      <c r="D13" s="12" t="n">
        <v>12.4</v>
      </c>
      <c r="E13" s="12" t="n">
        <v>17.5</v>
      </c>
      <c r="F13" s="12" t="n">
        <v>9</v>
      </c>
      <c r="G13" s="11" t="n">
        <v>19.04</v>
      </c>
      <c r="H13" s="11" t="n">
        <v>95.2</v>
      </c>
      <c r="I13" s="10" t="n">
        <v>10</v>
      </c>
      <c r="J13" s="12" t="n">
        <v>10381</v>
      </c>
      <c r="K13" s="12" t="n">
        <v>6614</v>
      </c>
      <c r="L13" s="12" t="n">
        <v>3740</v>
      </c>
      <c r="M13" s="12" t="n">
        <v>5259</v>
      </c>
      <c r="N13" s="12" t="n">
        <v>2705</v>
      </c>
      <c r="O13" s="11" t="n">
        <v>5739.8</v>
      </c>
      <c r="P13" s="11" t="n">
        <v>28699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" hidden="false" customHeight="false" outlineLevel="0" collapsed="false">
      <c r="A14" s="10" t="n">
        <v>11</v>
      </c>
      <c r="B14" s="12" t="n">
        <v>17.8</v>
      </c>
      <c r="C14" s="12" t="n">
        <v>22.7</v>
      </c>
      <c r="D14" s="12" t="n">
        <v>21</v>
      </c>
      <c r="E14" s="12" t="n">
        <v>14.4</v>
      </c>
      <c r="F14" s="12" t="n">
        <v>21.2</v>
      </c>
      <c r="G14" s="11" t="n">
        <v>18.975</v>
      </c>
      <c r="H14" s="11" t="n">
        <v>97.1</v>
      </c>
      <c r="I14" s="10" t="n">
        <v>11</v>
      </c>
      <c r="J14" s="12" t="n">
        <v>5331</v>
      </c>
      <c r="K14" s="12" t="n">
        <v>6798</v>
      </c>
      <c r="L14" s="12" t="n">
        <v>6293</v>
      </c>
      <c r="M14" s="12" t="n">
        <v>4309</v>
      </c>
      <c r="N14" s="12" t="n">
        <v>6372</v>
      </c>
      <c r="O14" s="11" t="n">
        <v>5820.6</v>
      </c>
      <c r="P14" s="11" t="n">
        <v>29103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" hidden="false" customHeight="false" outlineLevel="0" collapsed="false">
      <c r="A15" s="10" t="n">
        <v>12</v>
      </c>
      <c r="B15" s="12" t="n">
        <v>19.9</v>
      </c>
      <c r="C15" s="12" t="n">
        <v>29.2</v>
      </c>
      <c r="D15" s="12" t="n">
        <v>23.1</v>
      </c>
      <c r="E15" s="12" t="n">
        <v>12.3</v>
      </c>
      <c r="F15" s="12" t="n">
        <v>14.3</v>
      </c>
      <c r="G15" s="11" t="n">
        <v>21.125</v>
      </c>
      <c r="H15" s="11" t="n">
        <v>98.8</v>
      </c>
      <c r="I15" s="10" t="n">
        <v>12</v>
      </c>
      <c r="J15" s="12" t="n">
        <v>6063</v>
      </c>
      <c r="K15" s="12" t="n">
        <v>8905</v>
      </c>
      <c r="L15" s="12" t="n">
        <v>6930</v>
      </c>
      <c r="M15" s="12" t="n">
        <v>3764</v>
      </c>
      <c r="N15" s="12" t="n">
        <v>4378</v>
      </c>
      <c r="O15" s="11" t="n">
        <v>6008</v>
      </c>
      <c r="P15" s="11" t="n">
        <v>30040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" hidden="false" customHeight="false" outlineLevel="0" collapsed="false">
      <c r="A16" s="10" t="n">
        <v>13</v>
      </c>
      <c r="B16" s="12" t="n">
        <v>65.2</v>
      </c>
      <c r="C16" s="12" t="n">
        <v>13.8</v>
      </c>
      <c r="D16" s="12" t="n">
        <v>12.6</v>
      </c>
      <c r="E16" s="12" t="n">
        <v>9.7</v>
      </c>
      <c r="F16" s="12" t="n">
        <v>13.3</v>
      </c>
      <c r="G16" s="11" t="n">
        <v>25.325</v>
      </c>
      <c r="H16" s="11" t="n">
        <v>114.6</v>
      </c>
      <c r="I16" s="10" t="n">
        <v>13</v>
      </c>
      <c r="J16" s="12" t="n">
        <v>19559</v>
      </c>
      <c r="K16" s="12" t="n">
        <v>4169</v>
      </c>
      <c r="L16" s="12" t="n">
        <v>3824</v>
      </c>
      <c r="M16" s="12" t="n">
        <v>3018</v>
      </c>
      <c r="N16" s="12" t="n">
        <v>4056</v>
      </c>
      <c r="O16" s="11" t="n">
        <v>6925.2</v>
      </c>
      <c r="P16" s="11" t="n">
        <f aca="false">SUM(J16:N16)</f>
        <v>34626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" hidden="false" customHeight="false" outlineLevel="0" collapsed="false">
      <c r="A17" s="10" t="n">
        <v>14</v>
      </c>
      <c r="B17" s="12" t="n">
        <v>21.9</v>
      </c>
      <c r="C17" s="12" t="n">
        <v>9.6</v>
      </c>
      <c r="D17" s="12" t="n">
        <v>68.8</v>
      </c>
      <c r="E17" s="12" t="n">
        <v>8.1</v>
      </c>
      <c r="F17" s="12" t="n">
        <v>6.7</v>
      </c>
      <c r="G17" s="11" t="n">
        <v>27.1</v>
      </c>
      <c r="H17" s="11" t="n">
        <v>115.1</v>
      </c>
      <c r="I17" s="10" t="n">
        <v>14</v>
      </c>
      <c r="J17" s="12" t="n">
        <v>6959</v>
      </c>
      <c r="K17" s="12" t="n">
        <v>3098</v>
      </c>
      <c r="L17" s="12" t="n">
        <v>20631</v>
      </c>
      <c r="M17" s="12" t="n">
        <v>2597</v>
      </c>
      <c r="N17" s="12" t="n">
        <v>2151</v>
      </c>
      <c r="O17" s="11" t="n">
        <f aca="false">AVERAGE(J17:N17)</f>
        <v>7087.2</v>
      </c>
      <c r="P17" s="11" t="n">
        <f aca="false">SUM(J17:N17)</f>
        <v>35436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" hidden="false" customHeight="false" outlineLevel="0" collapsed="false">
      <c r="F18" s="3" t="s">
        <v>10</v>
      </c>
      <c r="G18" s="3" t="n">
        <f aca="false">AVERAGE(G8:G17)</f>
        <v>21.8265</v>
      </c>
      <c r="H18" s="3" t="n">
        <f aca="false">SUM(B18:F18)</f>
        <v>0</v>
      </c>
      <c r="N18" s="3" t="s">
        <v>10</v>
      </c>
      <c r="O18" s="3" t="n">
        <f aca="false">AVERAGE(O8:O17)</f>
        <v>6426.02</v>
      </c>
    </row>
    <row r="19" customFormat="false" ht="15" hidden="false" customHeight="false" outlineLevel="0" collapsed="false">
      <c r="F19" s="3" t="s">
        <v>14</v>
      </c>
      <c r="G19" s="3" t="n">
        <f aca="false">STDEV(G8:G17)</f>
        <v>3.43491310742434</v>
      </c>
      <c r="H19" s="3" t="n">
        <f aca="false">SUM(B19:F19)</f>
        <v>0</v>
      </c>
      <c r="N19" s="3" t="s">
        <v>14</v>
      </c>
      <c r="O19" s="3" t="n">
        <f aca="false">STDEV(O8:O17)</f>
        <v>896.356498770935</v>
      </c>
    </row>
    <row r="21" customFormat="false" ht="15.75" hidden="false" customHeight="true" outlineLevel="0" collapsed="false"/>
    <row r="22" customFormat="false" ht="15" hidden="false" customHeight="true" outlineLevel="0" collapsed="false">
      <c r="A22" s="13" t="n">
        <v>15</v>
      </c>
      <c r="B22" s="13" t="n">
        <v>28</v>
      </c>
      <c r="C22" s="13" t="n">
        <v>30</v>
      </c>
      <c r="D22" s="13" t="n">
        <v>38.8</v>
      </c>
      <c r="E22" s="13" t="n">
        <v>20</v>
      </c>
      <c r="F22" s="13" t="n">
        <v>15.2</v>
      </c>
      <c r="G22" s="14" t="n">
        <f aca="false">AVERAGE(B22:F22)</f>
        <v>26.4</v>
      </c>
      <c r="H22" s="14" t="n">
        <f aca="false">SUM(B22:F22)</f>
        <v>132</v>
      </c>
      <c r="I22" s="13" t="n">
        <v>9</v>
      </c>
      <c r="J22" s="13" t="n">
        <v>8444</v>
      </c>
      <c r="K22" s="13" t="n">
        <v>9014</v>
      </c>
      <c r="L22" s="13" t="n">
        <v>11659</v>
      </c>
      <c r="M22" s="13" t="n">
        <v>6033</v>
      </c>
      <c r="N22" s="13" t="n">
        <v>4589</v>
      </c>
      <c r="O22" s="14" t="n">
        <f aca="false">SUM(J22:N22)/5</f>
        <v>7947.8</v>
      </c>
      <c r="P22" s="14" t="n">
        <f aca="false">SUM(J22:N22)</f>
        <v>39739</v>
      </c>
      <c r="Q22" s="15" t="s">
        <v>18</v>
      </c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5" hidden="false" customHeight="false" outlineLevel="0" collapsed="false">
      <c r="A23" s="13" t="n">
        <v>16</v>
      </c>
      <c r="B23" s="13" t="n">
        <v>12.5</v>
      </c>
      <c r="C23" s="13" t="n">
        <v>12.8</v>
      </c>
      <c r="D23" s="13" t="n">
        <v>53.9</v>
      </c>
      <c r="E23" s="13" t="n">
        <v>8.3</v>
      </c>
      <c r="F23" s="13" t="n">
        <v>9.6</v>
      </c>
      <c r="G23" s="14" t="n">
        <f aca="false">AVERAGE(B23:F23)</f>
        <v>19.42</v>
      </c>
      <c r="H23" s="14" t="n">
        <f aca="false">SUM(B23:F23)</f>
        <v>97.1</v>
      </c>
      <c r="I23" s="13" t="n">
        <v>10</v>
      </c>
      <c r="J23" s="13" t="n">
        <v>3863</v>
      </c>
      <c r="K23" s="13" t="n">
        <v>3956</v>
      </c>
      <c r="L23" s="13" t="n">
        <v>16261</v>
      </c>
      <c r="M23" s="13" t="n">
        <v>2542</v>
      </c>
      <c r="N23" s="13" t="n">
        <v>2968</v>
      </c>
      <c r="O23" s="14" t="n">
        <f aca="false">SUM(J23:N23)/5</f>
        <v>5918</v>
      </c>
      <c r="P23" s="14" t="n">
        <f aca="false">SUM(J23:N23)</f>
        <v>29590</v>
      </c>
      <c r="Q23" s="15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5" hidden="false" customHeight="true" outlineLevel="0" collapsed="false">
      <c r="A24" s="16" t="n">
        <v>17</v>
      </c>
      <c r="B24" s="16" t="n">
        <v>48</v>
      </c>
      <c r="C24" s="16" t="n">
        <v>20.9</v>
      </c>
      <c r="D24" s="16" t="n">
        <v>12.1</v>
      </c>
      <c r="E24" s="16" t="n">
        <v>47.1</v>
      </c>
      <c r="F24" s="16" t="n">
        <v>6.2</v>
      </c>
      <c r="G24" s="17" t="n">
        <f aca="false">AVERAGE(B24:F24)</f>
        <v>26.86</v>
      </c>
      <c r="H24" s="17" t="n">
        <f aca="false">SUM(B24:F24)</f>
        <v>134.3</v>
      </c>
      <c r="I24" s="16" t="n">
        <v>5</v>
      </c>
      <c r="J24" s="16" t="n">
        <v>14415</v>
      </c>
      <c r="K24" s="16" t="n">
        <v>6274</v>
      </c>
      <c r="L24" s="16" t="n">
        <v>3693</v>
      </c>
      <c r="M24" s="16" t="n">
        <v>14118</v>
      </c>
      <c r="N24" s="16" t="n">
        <v>1898</v>
      </c>
      <c r="O24" s="17" t="n">
        <f aca="false">SUM(J24,K24,L24,M24,N24)/5</f>
        <v>8079.6</v>
      </c>
      <c r="P24" s="17" t="n">
        <f aca="false">SUM(J24:N24)</f>
        <v>40398</v>
      </c>
      <c r="Q24" s="18" t="s">
        <v>19</v>
      </c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5" hidden="false" customHeight="false" outlineLevel="0" collapsed="false">
      <c r="A25" s="16" t="n">
        <v>18</v>
      </c>
      <c r="B25" s="16" t="n">
        <v>84.6</v>
      </c>
      <c r="C25" s="16" t="n">
        <v>9.6</v>
      </c>
      <c r="D25" s="16" t="n">
        <v>9.5</v>
      </c>
      <c r="E25" s="16" t="n">
        <v>12.7</v>
      </c>
      <c r="F25" s="16" t="n">
        <v>8.5</v>
      </c>
      <c r="G25" s="17" t="n">
        <f aca="false">AVERAGE(B25:F25)</f>
        <v>24.98</v>
      </c>
      <c r="H25" s="17" t="n">
        <f aca="false">SUM(B25:F25)</f>
        <v>124.9</v>
      </c>
      <c r="I25" s="16" t="n">
        <v>6</v>
      </c>
      <c r="J25" s="16" t="n">
        <v>25377</v>
      </c>
      <c r="K25" s="16" t="n">
        <v>2896</v>
      </c>
      <c r="L25" s="16" t="n">
        <v>2864</v>
      </c>
      <c r="M25" s="16" t="n">
        <v>3818</v>
      </c>
      <c r="N25" s="16" t="n">
        <v>2606</v>
      </c>
      <c r="O25" s="17" t="n">
        <f aca="false">SUM(J25,K25,L25,M25,N25)/5</f>
        <v>7512.2</v>
      </c>
      <c r="P25" s="17" t="n">
        <f aca="false">SUM(J25:N25)</f>
        <v>37561</v>
      </c>
      <c r="Q25" s="18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5" hidden="false" customHeight="true" outlineLevel="0" collapsed="false">
      <c r="A26" s="19" t="n">
        <v>19</v>
      </c>
      <c r="B26" s="19" t="n">
        <v>25.7</v>
      </c>
      <c r="C26" s="19" t="n">
        <v>25.8</v>
      </c>
      <c r="D26" s="19" t="n">
        <v>29.2</v>
      </c>
      <c r="E26" s="19" t="n">
        <v>10.5</v>
      </c>
      <c r="F26" s="19" t="n">
        <v>7.3</v>
      </c>
      <c r="G26" s="20" t="n">
        <f aca="false">AVERAGE(B26:F26)</f>
        <v>19.7</v>
      </c>
      <c r="H26" s="20" t="n">
        <f aca="false">SUM(B26:F26)</f>
        <v>98.5</v>
      </c>
      <c r="I26" s="19" t="n">
        <v>7</v>
      </c>
      <c r="J26" s="19" t="n">
        <v>7699</v>
      </c>
      <c r="K26" s="19" t="n">
        <v>7754</v>
      </c>
      <c r="L26" s="19" t="n">
        <v>8769</v>
      </c>
      <c r="M26" s="19" t="n">
        <v>3154</v>
      </c>
      <c r="N26" s="19" t="n">
        <v>2197</v>
      </c>
      <c r="O26" s="20" t="n">
        <f aca="false">SUM(J26,K26,L26,M26,N26)/5</f>
        <v>5914.6</v>
      </c>
      <c r="P26" s="20" t="n">
        <f aca="false">SUM(J26:N26)</f>
        <v>29573</v>
      </c>
      <c r="Q26" s="21" t="s">
        <v>20</v>
      </c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5" hidden="false" customHeight="false" outlineLevel="0" collapsed="false">
      <c r="A27" s="19" t="n">
        <v>20</v>
      </c>
      <c r="B27" s="19" t="n">
        <v>16.3</v>
      </c>
      <c r="C27" s="19" t="n">
        <v>22.9</v>
      </c>
      <c r="D27" s="19" t="n">
        <v>22.3</v>
      </c>
      <c r="E27" s="19" t="n">
        <v>14.7</v>
      </c>
      <c r="F27" s="19" t="n">
        <v>12.7</v>
      </c>
      <c r="G27" s="20" t="n">
        <f aca="false">AVERAGE(B27:F27)</f>
        <v>17.78</v>
      </c>
      <c r="H27" s="20" t="n">
        <f aca="false">SUM(B27:F27)</f>
        <v>88.9</v>
      </c>
      <c r="I27" s="19" t="n">
        <v>8</v>
      </c>
      <c r="J27" s="19" t="n">
        <v>4981</v>
      </c>
      <c r="K27" s="19" t="n">
        <v>6879</v>
      </c>
      <c r="L27" s="19" t="n">
        <v>6803</v>
      </c>
      <c r="M27" s="19" t="n">
        <v>4472</v>
      </c>
      <c r="N27" s="19" t="n">
        <v>3885</v>
      </c>
      <c r="O27" s="20" t="n">
        <f aca="false">SUM(J27,K27,L27,M27,N27)/5</f>
        <v>5404</v>
      </c>
      <c r="P27" s="20" t="n">
        <f aca="false">SUM(J27:N27)</f>
        <v>27020</v>
      </c>
      <c r="Q27" s="21"/>
      <c r="R27" s="20"/>
      <c r="S27" s="20"/>
      <c r="T27" s="20"/>
      <c r="U27" s="20"/>
      <c r="V27" s="20"/>
      <c r="W27" s="20"/>
      <c r="X27" s="20"/>
      <c r="Y27" s="20"/>
      <c r="Z27" s="20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</sheetData>
  <mergeCells count="6">
    <mergeCell ref="B2:F2"/>
    <mergeCell ref="J2:N2"/>
    <mergeCell ref="Q4:Q8"/>
    <mergeCell ref="Q22:Q23"/>
    <mergeCell ref="Q24:Q25"/>
    <mergeCell ref="Q26:Q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8" min="1" style="1" width="8.71"/>
    <col collapsed="false" customWidth="true" hidden="false" outlineLevel="0" max="9" min="9" style="1" width="10.85"/>
    <col collapsed="false" customWidth="true" hidden="false" outlineLevel="0" max="10" min="10" style="1" width="6.85"/>
    <col collapsed="false" customWidth="true" hidden="false" outlineLevel="0" max="13" min="11" style="1" width="8.71"/>
    <col collapsed="false" customWidth="true" hidden="false" outlineLevel="0" max="14" min="14" style="1" width="15.71"/>
    <col collapsed="false" customWidth="true" hidden="false" outlineLevel="0" max="26" min="15" style="1" width="8.71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3" t="s">
        <v>0</v>
      </c>
      <c r="H1" s="3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4" t="s">
        <v>21</v>
      </c>
      <c r="B2" s="4" t="s">
        <v>2</v>
      </c>
      <c r="C2" s="4"/>
      <c r="D2" s="4"/>
      <c r="E2" s="4"/>
      <c r="F2" s="4"/>
      <c r="G2" s="3" t="s">
        <v>22</v>
      </c>
      <c r="H2" s="4" t="s">
        <v>21</v>
      </c>
      <c r="I2" s="4" t="s">
        <v>3</v>
      </c>
      <c r="J2" s="4"/>
      <c r="K2" s="4"/>
      <c r="L2" s="4"/>
      <c r="M2" s="4"/>
      <c r="N2" s="3" t="s">
        <v>22</v>
      </c>
    </row>
    <row r="3" customFormat="false" ht="15" hidden="false" customHeight="false" outlineLevel="0" collapsed="false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3"/>
      <c r="H3" s="4" t="s">
        <v>4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</row>
    <row r="4" customFormat="false" ht="15" hidden="false" customHeight="false" outlineLevel="0" collapsed="false">
      <c r="A4" s="4" t="n">
        <v>1</v>
      </c>
      <c r="B4" s="4" t="n">
        <v>54.4</v>
      </c>
      <c r="C4" s="4" t="n">
        <v>47.5</v>
      </c>
      <c r="D4" s="4" t="n">
        <v>31.3</v>
      </c>
      <c r="E4" s="4" t="n">
        <v>22</v>
      </c>
      <c r="F4" s="4" t="n">
        <v>14.6</v>
      </c>
      <c r="G4" s="3" t="n">
        <f aca="false">AVERAGE(B4:F4)</f>
        <v>33.96</v>
      </c>
      <c r="H4" s="4" t="n">
        <v>1</v>
      </c>
      <c r="I4" s="3" t="n">
        <v>16372</v>
      </c>
      <c r="J4" s="4" t="n">
        <v>13033</v>
      </c>
      <c r="K4" s="4" t="n">
        <v>8513</v>
      </c>
      <c r="L4" s="3" t="n">
        <v>7693</v>
      </c>
      <c r="M4" s="4" t="n">
        <v>5174</v>
      </c>
      <c r="N4" s="3" t="n">
        <f aca="false">SUM(I4:M4)/5</f>
        <v>10157</v>
      </c>
    </row>
    <row r="5" customFormat="false" ht="15" hidden="false" customHeight="false" outlineLevel="0" collapsed="false">
      <c r="A5" s="4" t="n">
        <v>2</v>
      </c>
      <c r="B5" s="4" t="n">
        <v>28.7</v>
      </c>
      <c r="C5" s="4" t="n">
        <v>41.6</v>
      </c>
      <c r="D5" s="4" t="n">
        <v>16.5</v>
      </c>
      <c r="E5" s="4" t="n">
        <v>32</v>
      </c>
      <c r="F5" s="4" t="n">
        <v>12.9</v>
      </c>
      <c r="G5" s="3" t="n">
        <f aca="false">AVERAGE(B5:F5)</f>
        <v>26.34</v>
      </c>
      <c r="H5" s="4" t="n">
        <v>2</v>
      </c>
      <c r="I5" s="4" t="n">
        <v>8604</v>
      </c>
      <c r="J5" s="4" t="n">
        <v>12477</v>
      </c>
      <c r="K5" s="4" t="n">
        <v>5244</v>
      </c>
      <c r="L5" s="4" t="n">
        <v>9847</v>
      </c>
      <c r="M5" s="4" t="n">
        <v>3875</v>
      </c>
      <c r="N5" s="3" t="n">
        <f aca="false">SUM(I5:M5)/5</f>
        <v>8009.4</v>
      </c>
    </row>
    <row r="6" customFormat="false" ht="15" hidden="false" customHeight="false" outlineLevel="0" collapsed="false">
      <c r="A6" s="4" t="n">
        <v>3</v>
      </c>
      <c r="B6" s="4" t="n">
        <v>27.2</v>
      </c>
      <c r="C6" s="4" t="n">
        <v>54.5</v>
      </c>
      <c r="D6" s="4" t="n">
        <v>17.2</v>
      </c>
      <c r="E6" s="4" t="n">
        <v>9</v>
      </c>
      <c r="F6" s="4" t="n">
        <v>17.6</v>
      </c>
      <c r="G6" s="3" t="n">
        <f aca="false">AVERAGE(B6:F6)</f>
        <v>25.1</v>
      </c>
      <c r="H6" s="4" t="n">
        <v>3</v>
      </c>
      <c r="I6" s="4" t="n">
        <v>9099</v>
      </c>
      <c r="J6" s="2" t="n">
        <v>16878</v>
      </c>
      <c r="K6" s="4" t="n">
        <v>6085</v>
      </c>
      <c r="L6" s="4" t="n">
        <v>2727</v>
      </c>
      <c r="M6" s="4" t="n">
        <v>5336</v>
      </c>
      <c r="N6" s="3" t="n">
        <f aca="false">SUM(I6:M6)/5</f>
        <v>8025</v>
      </c>
    </row>
    <row r="7" customFormat="false" ht="15" hidden="false" customHeight="false" outlineLevel="0" collapsed="false">
      <c r="A7" s="4" t="n">
        <v>4</v>
      </c>
      <c r="B7" s="4" t="n">
        <v>84.3</v>
      </c>
      <c r="C7" s="4" t="n">
        <v>15.8</v>
      </c>
      <c r="D7" s="4" t="n">
        <v>13</v>
      </c>
      <c r="E7" s="4" t="n">
        <v>11.4</v>
      </c>
      <c r="F7" s="4" t="n">
        <v>12.2</v>
      </c>
      <c r="G7" s="3" t="n">
        <f aca="false">AVERAGE(B7:F7)</f>
        <v>27.34</v>
      </c>
      <c r="H7" s="4" t="n">
        <v>4</v>
      </c>
      <c r="I7" s="4" t="n">
        <v>25330</v>
      </c>
      <c r="J7" s="4" t="n">
        <v>5888</v>
      </c>
      <c r="K7" s="4" t="n">
        <v>4791</v>
      </c>
      <c r="L7" s="4" t="n">
        <v>3406</v>
      </c>
      <c r="M7" s="4" t="n">
        <v>4593</v>
      </c>
      <c r="N7" s="3" t="n">
        <f aca="false">SUM(I7,J7,K7,L7,M7)/5</f>
        <v>8801.6</v>
      </c>
    </row>
    <row r="8" customFormat="false" ht="15" hidden="false" customHeight="false" outlineLevel="0" collapsed="false">
      <c r="A8" s="4" t="n">
        <v>5</v>
      </c>
      <c r="B8" s="4" t="n">
        <v>21.8</v>
      </c>
      <c r="C8" s="4" t="n">
        <v>42.3</v>
      </c>
      <c r="D8" s="4" t="n">
        <v>16.4</v>
      </c>
      <c r="E8" s="4" t="n">
        <v>22.4</v>
      </c>
      <c r="F8" s="4" t="n">
        <v>10.7</v>
      </c>
      <c r="G8" s="3" t="n">
        <v>22.72</v>
      </c>
      <c r="H8" s="4" t="n">
        <v>5</v>
      </c>
      <c r="I8" s="4" t="n">
        <v>6639</v>
      </c>
      <c r="J8" s="4" t="n">
        <v>13261</v>
      </c>
      <c r="K8" s="4" t="n">
        <v>4926</v>
      </c>
      <c r="L8" s="4" t="n">
        <v>6718</v>
      </c>
      <c r="M8" s="4" t="n">
        <v>3206</v>
      </c>
      <c r="N8" s="3" t="n">
        <v>6950</v>
      </c>
    </row>
    <row r="9" customFormat="false" ht="15" hidden="false" customHeight="false" outlineLevel="0" collapsed="false">
      <c r="A9" s="4" t="n">
        <v>6</v>
      </c>
      <c r="B9" s="4" t="n">
        <v>75.9</v>
      </c>
      <c r="C9" s="4" t="n">
        <v>6.1</v>
      </c>
      <c r="D9" s="4" t="n">
        <v>52.7</v>
      </c>
      <c r="E9" s="4" t="n">
        <v>6.6</v>
      </c>
      <c r="F9" s="4" t="n">
        <v>6.3</v>
      </c>
      <c r="G9" s="3" t="n">
        <v>29.52</v>
      </c>
      <c r="H9" s="4" t="n">
        <v>6</v>
      </c>
      <c r="I9" s="4" t="n">
        <v>22772</v>
      </c>
      <c r="J9" s="4" t="n">
        <v>1903</v>
      </c>
      <c r="K9" s="4" t="n">
        <v>15885</v>
      </c>
      <c r="L9" s="4" t="n">
        <v>2066</v>
      </c>
      <c r="M9" s="4" t="n">
        <v>2014</v>
      </c>
      <c r="N9" s="3" t="n">
        <v>8928</v>
      </c>
    </row>
    <row r="10" customFormat="false" ht="15" hidden="false" customHeight="false" outlineLevel="0" collapsed="false">
      <c r="A10" s="4" t="n">
        <v>7</v>
      </c>
      <c r="B10" s="4" t="n">
        <v>70.8</v>
      </c>
      <c r="C10" s="4" t="n">
        <v>19.8</v>
      </c>
      <c r="D10" s="4" t="n">
        <v>35.5</v>
      </c>
      <c r="E10" s="4" t="n">
        <v>12.7</v>
      </c>
      <c r="F10" s="4" t="n">
        <v>9</v>
      </c>
      <c r="G10" s="3" t="n">
        <v>29.56</v>
      </c>
      <c r="H10" s="4" t="n">
        <v>7</v>
      </c>
      <c r="I10" s="4" t="n">
        <v>21252</v>
      </c>
      <c r="J10" s="4" t="n">
        <v>5944</v>
      </c>
      <c r="K10" s="4" t="n">
        <v>10647</v>
      </c>
      <c r="L10" s="4" t="n">
        <v>3797</v>
      </c>
      <c r="M10" s="4" t="n">
        <v>2701</v>
      </c>
      <c r="N10" s="3" t="n">
        <v>8868.2</v>
      </c>
    </row>
    <row r="11" customFormat="false" ht="15" hidden="false" customHeight="false" outlineLevel="0" collapsed="false">
      <c r="A11" s="4" t="n">
        <v>8</v>
      </c>
      <c r="B11" s="4" t="n">
        <v>31</v>
      </c>
      <c r="C11" s="4" t="n">
        <v>22.4</v>
      </c>
      <c r="D11" s="4" t="n">
        <v>28.8</v>
      </c>
      <c r="E11" s="4" t="n">
        <v>32.3</v>
      </c>
      <c r="F11" s="4" t="n">
        <v>16.5</v>
      </c>
      <c r="G11" s="3" t="n">
        <v>26.2</v>
      </c>
      <c r="H11" s="4" t="n">
        <v>8</v>
      </c>
      <c r="I11" s="4" t="n">
        <v>9306</v>
      </c>
      <c r="J11" s="4" t="n">
        <v>6720</v>
      </c>
      <c r="K11" s="4" t="n">
        <v>8636</v>
      </c>
      <c r="L11" s="4" t="n">
        <v>9737</v>
      </c>
      <c r="M11" s="4" t="n">
        <v>5162</v>
      </c>
      <c r="N11" s="3" t="n">
        <v>7912.2</v>
      </c>
    </row>
    <row r="12" customFormat="false" ht="15" hidden="false" customHeight="false" outlineLevel="0" collapsed="false">
      <c r="A12" s="4" t="n">
        <v>9</v>
      </c>
      <c r="B12" s="4" t="n">
        <v>24.3</v>
      </c>
      <c r="C12" s="4" t="n">
        <v>17</v>
      </c>
      <c r="D12" s="4" t="n">
        <v>51.6</v>
      </c>
      <c r="E12" s="4" t="n">
        <v>18.8</v>
      </c>
      <c r="F12" s="4" t="n">
        <v>11.2</v>
      </c>
      <c r="G12" s="3" t="n">
        <v>24.58</v>
      </c>
      <c r="H12" s="4" t="n">
        <v>9</v>
      </c>
      <c r="I12" s="4" t="n">
        <v>8064</v>
      </c>
      <c r="J12" s="4" t="n">
        <v>5623</v>
      </c>
      <c r="K12" s="4" t="n">
        <v>15493</v>
      </c>
      <c r="L12" s="4" t="n">
        <v>6182</v>
      </c>
      <c r="M12" s="4" t="n">
        <v>3729</v>
      </c>
      <c r="N12" s="3" t="n">
        <v>7818.2</v>
      </c>
    </row>
    <row r="13" customFormat="false" ht="15" hidden="false" customHeight="false" outlineLevel="0" collapsed="false">
      <c r="A13" s="4" t="n">
        <v>10</v>
      </c>
      <c r="B13" s="4" t="n">
        <v>67</v>
      </c>
      <c r="C13" s="4" t="n">
        <v>23.4</v>
      </c>
      <c r="D13" s="4" t="n">
        <v>20.8</v>
      </c>
      <c r="E13" s="4" t="n">
        <v>12.1</v>
      </c>
      <c r="F13" s="4" t="n">
        <v>11.4</v>
      </c>
      <c r="G13" s="3" t="n">
        <v>26.94</v>
      </c>
      <c r="H13" s="4" t="n">
        <v>10</v>
      </c>
      <c r="I13" s="4" t="n">
        <v>20092</v>
      </c>
      <c r="J13" s="4" t="n">
        <v>7302</v>
      </c>
      <c r="K13" s="4" t="n">
        <v>6497</v>
      </c>
      <c r="L13" s="4" t="n">
        <v>3801</v>
      </c>
      <c r="M13" s="4" t="n">
        <v>3741</v>
      </c>
      <c r="N13" s="3" t="n">
        <v>8286.6</v>
      </c>
    </row>
    <row r="14" customFormat="false" ht="15" hidden="false" customHeight="false" outlineLevel="0" collapsed="false">
      <c r="F14" s="3" t="s">
        <v>10</v>
      </c>
      <c r="G14" s="3" t="n">
        <f aca="false">AVERAGE(G4:G13)</f>
        <v>27.226</v>
      </c>
      <c r="M14" s="3" t="s">
        <v>10</v>
      </c>
      <c r="N14" s="3" t="n">
        <f aca="false">SUM(N4:N13)</f>
        <v>83756.2</v>
      </c>
    </row>
    <row r="15" customFormat="false" ht="15" hidden="false" customHeight="false" outlineLevel="0" collapsed="false">
      <c r="F15" s="3" t="s">
        <v>14</v>
      </c>
      <c r="G15" s="3" t="n">
        <f aca="false">STDEV(G4:G13)</f>
        <v>3.15901602120379</v>
      </c>
      <c r="M15" s="3" t="s">
        <v>14</v>
      </c>
      <c r="N15" s="3" t="n">
        <f aca="false">STDEV(N4:N13)</f>
        <v>864.444327363603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>
      <c r="G43" s="3" t="s">
        <v>23</v>
      </c>
    </row>
    <row r="44" customFormat="false" ht="15.75" hidden="false" customHeight="true" outlineLevel="0" collapsed="false">
      <c r="G44" s="3" t="s">
        <v>24</v>
      </c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2">
    <mergeCell ref="B2:F2"/>
    <mergeCell ref="I2:M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8" min="1" style="1" width="8.71"/>
    <col collapsed="false" customWidth="true" hidden="false" outlineLevel="0" max="9" min="9" style="1" width="10.85"/>
    <col collapsed="false" customWidth="true" hidden="false" outlineLevel="0" max="10" min="10" style="1" width="6.85"/>
    <col collapsed="false" customWidth="true" hidden="false" outlineLevel="0" max="13" min="11" style="1" width="8.71"/>
    <col collapsed="false" customWidth="true" hidden="false" outlineLevel="0" max="14" min="14" style="1" width="15.71"/>
    <col collapsed="false" customWidth="true" hidden="false" outlineLevel="0" max="26" min="15" style="1" width="8.71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3" t="s">
        <v>0</v>
      </c>
      <c r="H1" s="3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4" t="s">
        <v>21</v>
      </c>
      <c r="B2" s="4" t="s">
        <v>2</v>
      </c>
      <c r="C2" s="4"/>
      <c r="D2" s="4"/>
      <c r="E2" s="4"/>
      <c r="F2" s="4"/>
      <c r="G2" s="3" t="s">
        <v>22</v>
      </c>
      <c r="H2" s="4" t="s">
        <v>21</v>
      </c>
      <c r="I2" s="4" t="s">
        <v>3</v>
      </c>
      <c r="J2" s="4"/>
      <c r="K2" s="4"/>
      <c r="L2" s="4"/>
      <c r="M2" s="4"/>
      <c r="N2" s="3" t="s">
        <v>22</v>
      </c>
    </row>
    <row r="3" customFormat="false" ht="15" hidden="false" customHeight="false" outlineLevel="0" collapsed="false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3"/>
      <c r="H3" s="4" t="s">
        <v>4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</row>
    <row r="4" customFormat="false" ht="15" hidden="false" customHeight="false" outlineLevel="0" collapsed="false">
      <c r="A4" s="4" t="n">
        <v>1</v>
      </c>
      <c r="B4" s="3" t="n">
        <v>43.55</v>
      </c>
      <c r="C4" s="3" t="n">
        <v>39.64</v>
      </c>
      <c r="D4" s="3" t="n">
        <v>34.91</v>
      </c>
      <c r="E4" s="4" t="n">
        <v>34.82</v>
      </c>
      <c r="F4" s="4" t="n">
        <v>28.45</v>
      </c>
      <c r="G4" s="3" t="n">
        <f aca="false">AVERAGE(B4:F4)</f>
        <v>36.274</v>
      </c>
      <c r="H4" s="4" t="n">
        <v>1</v>
      </c>
      <c r="I4" s="3" t="n">
        <v>13139</v>
      </c>
      <c r="J4" s="4" t="n">
        <v>11920</v>
      </c>
      <c r="K4" s="4" t="n">
        <v>10483</v>
      </c>
      <c r="L4" s="3" t="n">
        <v>10465</v>
      </c>
      <c r="M4" s="4" t="n">
        <v>8605</v>
      </c>
      <c r="N4" s="3" t="n">
        <f aca="false">SUM(I4:M4)/5</f>
        <v>10922.4</v>
      </c>
    </row>
    <row r="5" customFormat="false" ht="15" hidden="false" customHeight="false" outlineLevel="0" collapsed="false">
      <c r="A5" s="4" t="n">
        <v>2</v>
      </c>
      <c r="B5" s="4" t="n">
        <v>57.7</v>
      </c>
      <c r="C5" s="4" t="n">
        <v>25.21</v>
      </c>
      <c r="D5" s="4" t="n">
        <v>27.06</v>
      </c>
      <c r="E5" s="4" t="n">
        <v>21.16</v>
      </c>
      <c r="F5" s="4" t="n">
        <v>17.92</v>
      </c>
      <c r="G5" s="3" t="n">
        <f aca="false">AVERAGE(B5:F5)</f>
        <v>29.81</v>
      </c>
      <c r="H5" s="4" t="n">
        <v>2</v>
      </c>
      <c r="I5" s="4" t="n">
        <v>17905</v>
      </c>
      <c r="J5" s="4" t="n">
        <v>7593</v>
      </c>
      <c r="K5" s="4" t="n">
        <v>8120</v>
      </c>
      <c r="L5" s="4" t="n">
        <v>6349</v>
      </c>
      <c r="M5" s="4" t="n">
        <v>5591</v>
      </c>
      <c r="N5" s="3" t="n">
        <f aca="false">SUM(I5:M5)/5</f>
        <v>9111.6</v>
      </c>
    </row>
    <row r="6" customFormat="false" ht="15" hidden="false" customHeight="false" outlineLevel="0" collapsed="false">
      <c r="A6" s="4" t="n">
        <v>3</v>
      </c>
      <c r="B6" s="4" t="n">
        <v>29.37</v>
      </c>
      <c r="C6" s="4" t="n">
        <v>35.67</v>
      </c>
      <c r="D6" s="4" t="n">
        <v>37.19</v>
      </c>
      <c r="E6" s="4" t="n">
        <v>19.18</v>
      </c>
      <c r="F6" s="4" t="n">
        <v>12.8</v>
      </c>
      <c r="G6" s="3" t="n">
        <f aca="false">AVERAGE(B6:F6)</f>
        <v>26.842</v>
      </c>
      <c r="H6" s="4" t="n">
        <v>3</v>
      </c>
      <c r="I6" s="4" t="n">
        <v>9307</v>
      </c>
      <c r="J6" s="2" t="n">
        <v>11503</v>
      </c>
      <c r="K6" s="4" t="n">
        <v>11542</v>
      </c>
      <c r="L6" s="4" t="n">
        <v>5757</v>
      </c>
      <c r="M6" s="4" t="n">
        <v>3949</v>
      </c>
      <c r="N6" s="3" t="n">
        <f aca="false">SUM(I6:M6)/5</f>
        <v>8411.6</v>
      </c>
    </row>
    <row r="7" customFormat="false" ht="15" hidden="false" customHeight="false" outlineLevel="0" collapsed="false">
      <c r="A7" s="4" t="n">
        <v>4</v>
      </c>
      <c r="B7" s="4" t="n">
        <v>26.32</v>
      </c>
      <c r="C7" s="4" t="n">
        <v>35.93</v>
      </c>
      <c r="D7" s="4" t="n">
        <v>42.83</v>
      </c>
      <c r="E7" s="4" t="n">
        <v>16.03</v>
      </c>
      <c r="F7" s="4" t="n">
        <v>11.51</v>
      </c>
      <c r="G7" s="3" t="n">
        <f aca="false">AVERAGE(B7:F7)</f>
        <v>26.524</v>
      </c>
      <c r="H7" s="4" t="n">
        <v>4</v>
      </c>
      <c r="I7" s="4" t="n">
        <v>7896</v>
      </c>
      <c r="J7" s="4" t="n">
        <v>10781</v>
      </c>
      <c r="K7" s="4" t="n">
        <v>12850</v>
      </c>
      <c r="L7" s="4" t="n">
        <v>4811</v>
      </c>
      <c r="M7" s="4" t="n">
        <v>3460</v>
      </c>
      <c r="N7" s="3" t="n">
        <f aca="false">SUM(I7,J7,K7,L7,M7)/5</f>
        <v>7959.6</v>
      </c>
    </row>
    <row r="8" customFormat="false" ht="15" hidden="false" customHeight="false" outlineLevel="0" collapsed="false">
      <c r="A8" s="4" t="n">
        <v>5</v>
      </c>
      <c r="B8" s="4" t="n">
        <v>24.68</v>
      </c>
      <c r="C8" s="4" t="n">
        <v>66.01</v>
      </c>
      <c r="D8" s="4" t="n">
        <v>14.41</v>
      </c>
      <c r="E8" s="4" t="n">
        <v>12.65</v>
      </c>
      <c r="F8" s="4" t="n">
        <v>10.66</v>
      </c>
      <c r="G8" s="3" t="n">
        <v>22.72</v>
      </c>
      <c r="H8" s="4" t="n">
        <v>5</v>
      </c>
      <c r="I8" s="4" t="n">
        <v>8363</v>
      </c>
      <c r="J8" s="4" t="n">
        <v>19821</v>
      </c>
      <c r="K8" s="4" t="n">
        <v>5056</v>
      </c>
      <c r="L8" s="4" t="n">
        <v>4562</v>
      </c>
      <c r="M8" s="4" t="n">
        <v>3939</v>
      </c>
      <c r="N8" s="3" t="n">
        <v>6950</v>
      </c>
    </row>
    <row r="9" customFormat="false" ht="15" hidden="false" customHeight="false" outlineLevel="0" collapsed="false">
      <c r="A9" s="4" t="n">
        <v>6</v>
      </c>
      <c r="B9" s="4" t="n">
        <v>49.45</v>
      </c>
      <c r="C9" s="4" t="n">
        <v>30.64</v>
      </c>
      <c r="D9" s="4" t="n">
        <v>17.18</v>
      </c>
      <c r="E9" s="4" t="n">
        <v>26.8</v>
      </c>
      <c r="F9" s="4" t="n">
        <v>14.9</v>
      </c>
      <c r="G9" s="3" t="n">
        <v>29.52</v>
      </c>
      <c r="H9" s="4" t="n">
        <v>6</v>
      </c>
      <c r="I9" s="4" t="n">
        <v>14836</v>
      </c>
      <c r="J9" s="4" t="n">
        <v>10406</v>
      </c>
      <c r="K9" s="4" t="n">
        <v>6223</v>
      </c>
      <c r="L9" s="4" t="n">
        <v>9235</v>
      </c>
      <c r="M9" s="4" t="n">
        <v>5441</v>
      </c>
      <c r="N9" s="3" t="n">
        <v>8928</v>
      </c>
    </row>
    <row r="10" customFormat="false" ht="15" hidden="false" customHeight="false" outlineLevel="0" collapsed="false">
      <c r="A10" s="4" t="n">
        <v>7</v>
      </c>
      <c r="B10" s="4" t="n">
        <v>42.1</v>
      </c>
      <c r="C10" s="4" t="n">
        <v>58.58</v>
      </c>
      <c r="D10" s="4" t="n">
        <v>20.3</v>
      </c>
      <c r="E10" s="4" t="n">
        <v>14.7</v>
      </c>
      <c r="F10" s="4" t="n">
        <v>17.41</v>
      </c>
      <c r="G10" s="3" t="n">
        <v>29.56</v>
      </c>
      <c r="H10" s="4" t="n">
        <v>7</v>
      </c>
      <c r="I10" s="4" t="n">
        <v>12659</v>
      </c>
      <c r="J10" s="4" t="n">
        <v>17575</v>
      </c>
      <c r="K10" s="4" t="n">
        <v>6455</v>
      </c>
      <c r="L10" s="4" t="n">
        <v>4824</v>
      </c>
      <c r="M10" s="4" t="n">
        <v>5859</v>
      </c>
      <c r="N10" s="3" t="n">
        <v>8868.2</v>
      </c>
    </row>
    <row r="11" customFormat="false" ht="15" hidden="false" customHeight="false" outlineLevel="0" collapsed="false">
      <c r="A11" s="4" t="n">
        <v>8</v>
      </c>
      <c r="B11" s="4" t="n">
        <v>48.59</v>
      </c>
      <c r="C11" s="4" t="n">
        <v>33.54</v>
      </c>
      <c r="D11" s="4" t="n">
        <v>25.31</v>
      </c>
      <c r="E11" s="4" t="n">
        <v>12.35</v>
      </c>
      <c r="F11" s="4" t="n">
        <v>16.88</v>
      </c>
      <c r="G11" s="3" t="n">
        <v>26.2</v>
      </c>
      <c r="H11" s="4" t="n">
        <v>8</v>
      </c>
      <c r="I11" s="4" t="n">
        <v>14724</v>
      </c>
      <c r="J11" s="4" t="n">
        <v>10063</v>
      </c>
      <c r="K11" s="4" t="n">
        <v>7594</v>
      </c>
      <c r="L11" s="4" t="n">
        <v>3706</v>
      </c>
      <c r="M11" s="4" t="n">
        <v>5064</v>
      </c>
      <c r="N11" s="3" t="n">
        <v>7912.2</v>
      </c>
    </row>
    <row r="12" customFormat="false" ht="15" hidden="false" customHeight="false" outlineLevel="0" collapsed="false">
      <c r="A12" s="4" t="n">
        <v>9</v>
      </c>
      <c r="B12" s="4" t="n">
        <v>47.23</v>
      </c>
      <c r="C12" s="4" t="n">
        <v>32.06</v>
      </c>
      <c r="D12" s="4" t="n">
        <v>28.97</v>
      </c>
      <c r="E12" s="4" t="n">
        <v>19.63</v>
      </c>
      <c r="F12" s="4" t="n">
        <v>23.01</v>
      </c>
      <c r="G12" s="3" t="n">
        <v>24.58</v>
      </c>
      <c r="H12" s="4" t="n">
        <v>9</v>
      </c>
      <c r="I12" s="4" t="n">
        <v>14171</v>
      </c>
      <c r="J12" s="4" t="n">
        <v>9616</v>
      </c>
      <c r="K12" s="4" t="n">
        <v>8693</v>
      </c>
      <c r="L12" s="4" t="n">
        <v>5892</v>
      </c>
      <c r="M12" s="4" t="n">
        <v>7431</v>
      </c>
      <c r="N12" s="3" t="n">
        <v>7818.2</v>
      </c>
    </row>
    <row r="13" customFormat="false" ht="15" hidden="false" customHeight="false" outlineLevel="0" collapsed="false">
      <c r="A13" s="4" t="n">
        <v>10</v>
      </c>
      <c r="B13" s="4" t="n">
        <v>42.06</v>
      </c>
      <c r="C13" s="4" t="n">
        <v>43.37</v>
      </c>
      <c r="D13" s="4" t="n">
        <v>36.54</v>
      </c>
      <c r="E13" s="4" t="n">
        <v>12.1</v>
      </c>
      <c r="F13" s="4" t="n">
        <v>15.8</v>
      </c>
      <c r="G13" s="3" t="n">
        <v>26.94</v>
      </c>
      <c r="H13" s="4" t="n">
        <v>10</v>
      </c>
      <c r="I13" s="4" t="n">
        <v>12619</v>
      </c>
      <c r="J13" s="4" t="n">
        <v>13012</v>
      </c>
      <c r="K13" s="4" t="n">
        <v>10964</v>
      </c>
      <c r="L13" s="4" t="n">
        <v>3748</v>
      </c>
      <c r="M13" s="4" t="n">
        <v>4941</v>
      </c>
      <c r="N13" s="3" t="n">
        <v>8286.6</v>
      </c>
    </row>
    <row r="14" customFormat="false" ht="15" hidden="false" customHeight="false" outlineLevel="0" collapsed="false">
      <c r="F14" s="3" t="s">
        <v>10</v>
      </c>
      <c r="G14" s="3" t="n">
        <f aca="false">AVERAGE(G4:G13)</f>
        <v>27.897</v>
      </c>
      <c r="M14" s="3" t="s">
        <v>10</v>
      </c>
      <c r="N14" s="3" t="n">
        <f aca="false">SUM(N4:N13)</f>
        <v>85168.4</v>
      </c>
    </row>
    <row r="15" customFormat="false" ht="15" hidden="false" customHeight="false" outlineLevel="0" collapsed="false">
      <c r="F15" s="3" t="s">
        <v>14</v>
      </c>
      <c r="G15" s="3" t="n">
        <f aca="false">STDEV(G4:G13)</f>
        <v>3.70931299419298</v>
      </c>
      <c r="M15" s="3" t="s">
        <v>14</v>
      </c>
      <c r="N15" s="3" t="n">
        <f aca="false">STDEV(N4:N13)</f>
        <v>1060.20134691482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>
      <c r="G43" s="3" t="s">
        <v>23</v>
      </c>
    </row>
    <row r="44" customFormat="false" ht="15.75" hidden="false" customHeight="true" outlineLevel="0" collapsed="false">
      <c r="G44" s="3" t="s">
        <v>24</v>
      </c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2">
    <mergeCell ref="B2:F2"/>
    <mergeCell ref="I2:M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4.43359375" defaultRowHeight="15" zeroHeight="false" outlineLevelRow="0" outlineLevelCol="0"/>
  <cols>
    <col collapsed="false" customWidth="true" hidden="false" outlineLevel="0" max="8" min="1" style="1" width="8.71"/>
    <col collapsed="false" customWidth="true" hidden="false" outlineLevel="0" max="9" min="9" style="1" width="10.85"/>
    <col collapsed="false" customWidth="true" hidden="false" outlineLevel="0" max="10" min="10" style="1" width="6.85"/>
    <col collapsed="false" customWidth="true" hidden="false" outlineLevel="0" max="24" min="11" style="1" width="8.71"/>
  </cols>
  <sheetData>
    <row r="1" customFormat="false" ht="15" hidden="false" customHeight="false" outlineLevel="0" collapsed="false">
      <c r="A1" s="3" t="s">
        <v>25</v>
      </c>
      <c r="B1" s="3" t="s">
        <v>2</v>
      </c>
      <c r="C1" s="3"/>
      <c r="D1" s="3"/>
      <c r="E1" s="3"/>
      <c r="F1" s="3"/>
      <c r="G1" s="3"/>
      <c r="H1" s="3" t="s">
        <v>25</v>
      </c>
      <c r="I1" s="3" t="s">
        <v>3</v>
      </c>
      <c r="J1" s="3"/>
      <c r="K1" s="3"/>
      <c r="L1" s="3"/>
      <c r="M1" s="3"/>
      <c r="N1" s="3"/>
      <c r="O1" s="3" t="s">
        <v>25</v>
      </c>
      <c r="P1" s="3" t="s">
        <v>26</v>
      </c>
      <c r="Q1" s="3"/>
      <c r="R1" s="3"/>
      <c r="S1" s="3"/>
      <c r="T1" s="3"/>
    </row>
    <row r="2" customFormat="false" ht="15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/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/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</row>
    <row r="3" customFormat="false" ht="15" hidden="false" customHeight="false" outlineLevel="0" collapsed="false">
      <c r="A3" s="3" t="n">
        <v>1</v>
      </c>
      <c r="B3" s="3" t="n">
        <v>36.3</v>
      </c>
      <c r="C3" s="3" t="n">
        <v>18.8</v>
      </c>
      <c r="D3" s="3" t="n">
        <v>36.2</v>
      </c>
      <c r="E3" s="3" t="n">
        <v>35.5</v>
      </c>
      <c r="F3" s="3" t="n">
        <v>26.7</v>
      </c>
      <c r="G3" s="3" t="n">
        <v>30.7</v>
      </c>
      <c r="H3" s="3" t="n">
        <v>1</v>
      </c>
      <c r="I3" s="3" t="n">
        <v>10892</v>
      </c>
      <c r="J3" s="3" t="n">
        <v>6023</v>
      </c>
      <c r="K3" s="3" t="n">
        <v>11301</v>
      </c>
      <c r="L3" s="3" t="n">
        <v>10639</v>
      </c>
      <c r="M3" s="3" t="n">
        <v>8230</v>
      </c>
      <c r="N3" s="3" t="n">
        <v>9417</v>
      </c>
      <c r="O3" s="3" t="n">
        <v>1</v>
      </c>
      <c r="P3" s="3"/>
      <c r="Q3" s="3"/>
      <c r="R3" s="3"/>
      <c r="S3" s="3"/>
      <c r="T3" s="3"/>
    </row>
    <row r="4" customFormat="false" ht="15" hidden="false" customHeight="false" outlineLevel="0" collapsed="false">
      <c r="A4" s="3" t="n">
        <v>2</v>
      </c>
      <c r="B4" s="3" t="n">
        <v>45.5</v>
      </c>
      <c r="C4" s="3" t="n">
        <v>62.5</v>
      </c>
      <c r="D4" s="3" t="n">
        <v>36.2</v>
      </c>
      <c r="E4" s="3" t="n">
        <v>4.1</v>
      </c>
      <c r="F4" s="3" t="n">
        <v>32.3</v>
      </c>
      <c r="G4" s="3" t="n">
        <v>36.12</v>
      </c>
      <c r="H4" s="3" t="n">
        <v>2</v>
      </c>
      <c r="I4" s="3" t="n">
        <v>13646</v>
      </c>
      <c r="J4" s="3" t="n">
        <v>18738</v>
      </c>
      <c r="K4" s="3" t="n">
        <v>10867</v>
      </c>
      <c r="L4" s="3" t="n">
        <v>997</v>
      </c>
      <c r="M4" s="3" t="n">
        <v>9859</v>
      </c>
      <c r="N4" s="3" t="n">
        <v>10821.4</v>
      </c>
      <c r="O4" s="3" t="n">
        <v>2</v>
      </c>
      <c r="P4" s="3"/>
      <c r="Q4" s="3"/>
      <c r="R4" s="3"/>
      <c r="S4" s="3"/>
      <c r="T4" s="3"/>
    </row>
    <row r="5" customFormat="false" ht="15" hidden="false" customHeight="false" outlineLevel="0" collapsed="false">
      <c r="A5" s="3" t="n">
        <v>3</v>
      </c>
      <c r="B5" s="3" t="n">
        <v>28.9</v>
      </c>
      <c r="C5" s="3" t="n">
        <v>54.7</v>
      </c>
      <c r="D5" s="3" t="n">
        <v>34.2</v>
      </c>
      <c r="E5" s="3" t="n">
        <v>24.7</v>
      </c>
      <c r="F5" s="3" t="n">
        <v>19.9</v>
      </c>
      <c r="G5" s="3" t="n">
        <v>32.48</v>
      </c>
      <c r="H5" s="3" t="n">
        <v>3</v>
      </c>
      <c r="I5" s="3" t="n">
        <v>8681</v>
      </c>
      <c r="J5" s="3" t="n">
        <v>16405</v>
      </c>
      <c r="K5" s="3" t="n">
        <v>10254</v>
      </c>
      <c r="L5" s="3" t="n">
        <v>7433</v>
      </c>
      <c r="M5" s="3" t="n">
        <v>5903</v>
      </c>
      <c r="N5" s="3" t="n">
        <v>9735.2</v>
      </c>
      <c r="O5" s="3" t="n">
        <v>3</v>
      </c>
      <c r="P5" s="3"/>
      <c r="Q5" s="3"/>
      <c r="R5" s="3"/>
      <c r="S5" s="3"/>
      <c r="T5" s="3"/>
    </row>
    <row r="6" customFormat="false" ht="15" hidden="false" customHeight="false" outlineLevel="0" collapsed="false">
      <c r="A6" s="3" t="n">
        <v>4</v>
      </c>
      <c r="B6" s="3" t="n">
        <v>34.4</v>
      </c>
      <c r="C6" s="3" t="n">
        <v>52.4</v>
      </c>
      <c r="D6" s="3" t="n">
        <v>46.9</v>
      </c>
      <c r="E6" s="3" t="n">
        <v>38.3</v>
      </c>
      <c r="F6" s="3" t="n">
        <v>16</v>
      </c>
      <c r="G6" s="3" t="n">
        <v>37.6</v>
      </c>
      <c r="H6" s="3" t="n">
        <v>4</v>
      </c>
      <c r="I6" s="3" t="n">
        <v>10315</v>
      </c>
      <c r="J6" s="3" t="n">
        <v>15730</v>
      </c>
      <c r="K6" s="3" t="n">
        <v>14066</v>
      </c>
      <c r="L6" s="3" t="n">
        <v>11492</v>
      </c>
      <c r="M6" s="3" t="n">
        <v>4806</v>
      </c>
      <c r="N6" s="3" t="n">
        <v>11281.8</v>
      </c>
      <c r="O6" s="3" t="n">
        <v>4</v>
      </c>
      <c r="P6" s="3"/>
      <c r="Q6" s="3"/>
      <c r="R6" s="3"/>
      <c r="S6" s="3"/>
      <c r="T6" s="3"/>
    </row>
    <row r="7" customFormat="false" ht="15" hidden="false" customHeight="false" outlineLevel="0" collapsed="false">
      <c r="A7" s="3" t="n">
        <v>5</v>
      </c>
      <c r="B7" s="3" t="n">
        <v>19.8</v>
      </c>
      <c r="C7" s="3" t="n">
        <v>42.5</v>
      </c>
      <c r="D7" s="3" t="n">
        <v>20.2</v>
      </c>
      <c r="E7" s="3" t="n">
        <v>62.3</v>
      </c>
      <c r="F7" s="3" t="n">
        <v>19.8</v>
      </c>
      <c r="G7" s="3" t="n">
        <v>32.92</v>
      </c>
      <c r="H7" s="3" t="n">
        <v>5</v>
      </c>
      <c r="I7" s="3" t="n">
        <v>6226</v>
      </c>
      <c r="J7" s="3" t="n">
        <v>12754</v>
      </c>
      <c r="K7" s="3" t="n">
        <v>6656</v>
      </c>
      <c r="L7" s="3" t="n">
        <v>18691</v>
      </c>
      <c r="M7" s="3" t="n">
        <v>6226</v>
      </c>
      <c r="N7" s="3" t="n">
        <v>10110.6</v>
      </c>
      <c r="O7" s="3" t="n">
        <v>5</v>
      </c>
      <c r="P7" s="3"/>
      <c r="Q7" s="3"/>
      <c r="R7" s="3"/>
      <c r="S7" s="3"/>
      <c r="T7" s="3"/>
    </row>
    <row r="8" customFormat="false" ht="15" hidden="false" customHeight="false" outlineLevel="0" collapsed="false">
      <c r="A8" s="3" t="n">
        <v>6</v>
      </c>
      <c r="B8" s="3" t="n">
        <v>31</v>
      </c>
      <c r="C8" s="3" t="n">
        <v>44.7</v>
      </c>
      <c r="D8" s="3" t="n">
        <v>41.5</v>
      </c>
      <c r="E8" s="3" t="n">
        <v>11.6</v>
      </c>
      <c r="F8" s="3" t="n">
        <v>38.8</v>
      </c>
      <c r="G8" s="3" t="n">
        <v>33.52</v>
      </c>
      <c r="H8" s="3" t="n">
        <v>6</v>
      </c>
      <c r="I8" s="3" t="n">
        <v>9286</v>
      </c>
      <c r="J8" s="3" t="n">
        <v>13421</v>
      </c>
      <c r="K8" s="3" t="n">
        <v>12457</v>
      </c>
      <c r="L8" s="3" t="n">
        <v>3870</v>
      </c>
      <c r="M8" s="3" t="n">
        <v>11644</v>
      </c>
      <c r="N8" s="3" t="n">
        <v>10135.6</v>
      </c>
      <c r="O8" s="3" t="n">
        <v>6</v>
      </c>
      <c r="P8" s="3"/>
      <c r="Q8" s="3"/>
      <c r="R8" s="3"/>
      <c r="S8" s="3"/>
      <c r="T8" s="3"/>
    </row>
    <row r="9" customFormat="false" ht="15" hidden="false" customHeight="false" outlineLevel="0" collapsed="false">
      <c r="A9" s="3" t="n">
        <v>7</v>
      </c>
      <c r="B9" s="3" t="n">
        <v>32.7</v>
      </c>
      <c r="C9" s="3" t="n">
        <v>43</v>
      </c>
      <c r="D9" s="3" t="n">
        <v>40.4</v>
      </c>
      <c r="E9" s="3" t="n">
        <v>25.2</v>
      </c>
      <c r="F9" s="3" t="n">
        <v>18.3</v>
      </c>
      <c r="G9" s="3" t="n">
        <v>31.92</v>
      </c>
      <c r="H9" s="3" t="n">
        <v>7</v>
      </c>
      <c r="I9" s="3" t="n">
        <v>9898</v>
      </c>
      <c r="J9" s="3" t="n">
        <v>13069</v>
      </c>
      <c r="K9" s="3" t="n">
        <v>12332</v>
      </c>
      <c r="L9" s="3" t="n">
        <v>7591</v>
      </c>
      <c r="M9" s="3" t="n">
        <v>5965</v>
      </c>
      <c r="N9" s="3" t="n">
        <v>9771</v>
      </c>
      <c r="O9" s="3" t="n">
        <v>7</v>
      </c>
      <c r="P9" s="3"/>
      <c r="Q9" s="3"/>
      <c r="R9" s="3"/>
      <c r="S9" s="3"/>
      <c r="T9" s="3"/>
    </row>
    <row r="10" customFormat="false" ht="15" hidden="false" customHeight="false" outlineLevel="0" collapsed="false">
      <c r="A10" s="3" t="n">
        <v>8</v>
      </c>
      <c r="B10" s="3" t="n">
        <v>51.2</v>
      </c>
      <c r="C10" s="3" t="n">
        <v>30.5</v>
      </c>
      <c r="D10" s="3" t="n">
        <v>36</v>
      </c>
      <c r="E10" s="3" t="n">
        <v>22.9</v>
      </c>
      <c r="F10" s="3" t="n">
        <v>21.4</v>
      </c>
      <c r="G10" s="3" t="n">
        <v>32.4</v>
      </c>
      <c r="H10" s="3" t="n">
        <v>8</v>
      </c>
      <c r="I10" s="3" t="n">
        <v>15526</v>
      </c>
      <c r="J10" s="3" t="n">
        <v>9811</v>
      </c>
      <c r="K10" s="3" t="n">
        <v>10868</v>
      </c>
      <c r="L10" s="3" t="n">
        <v>7525</v>
      </c>
      <c r="M10" s="3" t="n">
        <v>6994</v>
      </c>
      <c r="N10" s="3" t="n">
        <v>10144.8</v>
      </c>
      <c r="O10" s="3" t="n">
        <v>8</v>
      </c>
      <c r="P10" s="3"/>
      <c r="Q10" s="3"/>
      <c r="R10" s="3"/>
      <c r="S10" s="3"/>
      <c r="T10" s="3"/>
    </row>
    <row r="11" customFormat="false" ht="15" hidden="false" customHeight="false" outlineLevel="0" collapsed="false">
      <c r="A11" s="3" t="n">
        <v>9</v>
      </c>
      <c r="B11" s="3" t="n">
        <v>59.3</v>
      </c>
      <c r="C11" s="3" t="n">
        <v>22.6</v>
      </c>
      <c r="D11" s="3" t="n">
        <v>49.7</v>
      </c>
      <c r="E11" s="3" t="n">
        <v>15.3</v>
      </c>
      <c r="F11" s="3" t="n">
        <v>17.6</v>
      </c>
      <c r="G11" s="3" t="n">
        <v>32.9</v>
      </c>
      <c r="H11" s="3" t="n">
        <v>9</v>
      </c>
      <c r="I11" s="3" t="n">
        <v>17813</v>
      </c>
      <c r="J11" s="3" t="n">
        <v>6771</v>
      </c>
      <c r="K11" s="3" t="n">
        <v>14912</v>
      </c>
      <c r="L11" s="3" t="n">
        <v>4601</v>
      </c>
      <c r="M11" s="3" t="n">
        <v>5281</v>
      </c>
      <c r="N11" s="3" t="n">
        <v>9875.6</v>
      </c>
      <c r="O11" s="3" t="n">
        <v>9</v>
      </c>
      <c r="P11" s="3"/>
      <c r="Q11" s="3"/>
      <c r="R11" s="3"/>
      <c r="S11" s="3"/>
      <c r="T11" s="3"/>
    </row>
    <row r="12" customFormat="false" ht="15" hidden="false" customHeight="false" outlineLevel="0" collapsed="false">
      <c r="A12" s="3" t="n">
        <v>10</v>
      </c>
      <c r="B12" s="3" t="n">
        <v>68.2</v>
      </c>
      <c r="C12" s="3" t="n">
        <v>38.7</v>
      </c>
      <c r="D12" s="3" t="n">
        <v>24.2</v>
      </c>
      <c r="E12" s="3" t="n">
        <v>11.3</v>
      </c>
      <c r="F12" s="3" t="n">
        <v>13.6</v>
      </c>
      <c r="G12" s="3" t="n">
        <v>31.2</v>
      </c>
      <c r="H12" s="3" t="n">
        <v>10</v>
      </c>
      <c r="I12" s="3" t="n">
        <v>20460</v>
      </c>
      <c r="J12" s="3" t="n">
        <v>11609</v>
      </c>
      <c r="K12" s="3" t="n">
        <v>7267</v>
      </c>
      <c r="L12" s="3"/>
      <c r="M12" s="3"/>
      <c r="N12" s="3" t="n">
        <v>7867.2</v>
      </c>
      <c r="O12" s="3" t="n">
        <v>10</v>
      </c>
      <c r="P12" s="3"/>
      <c r="Q12" s="3"/>
      <c r="R12" s="3"/>
      <c r="S12" s="3"/>
      <c r="T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 t="s">
        <v>10</v>
      </c>
      <c r="G13" s="3" t="n">
        <v>33.176</v>
      </c>
      <c r="H13" s="3" t="n">
        <v>5.5</v>
      </c>
      <c r="I13" s="3" t="n">
        <v>12274.3</v>
      </c>
      <c r="J13" s="3" t="n">
        <v>12433.1</v>
      </c>
      <c r="K13" s="3" t="n">
        <v>11098</v>
      </c>
      <c r="L13" s="3" t="n">
        <v>8093.22222222222</v>
      </c>
      <c r="M13" s="3" t="n">
        <v>7212</v>
      </c>
      <c r="N13" s="3"/>
      <c r="O13" s="3"/>
      <c r="P13" s="3"/>
      <c r="Q13" s="3"/>
      <c r="R13" s="3"/>
      <c r="S13" s="3"/>
      <c r="T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 t="s">
        <v>14</v>
      </c>
      <c r="G14" s="3" t="n">
        <v>2.02973495806719</v>
      </c>
      <c r="H14" s="3" t="n">
        <v>3.02765035409749</v>
      </c>
      <c r="I14" s="3" t="n">
        <v>4471.61519538025</v>
      </c>
      <c r="J14" s="3" t="n">
        <v>4063.16656617034</v>
      </c>
      <c r="K14" s="3" t="n">
        <v>2624.52086632547</v>
      </c>
      <c r="L14" s="3" t="n">
        <v>5144.70793091741</v>
      </c>
      <c r="M14" s="3" t="n">
        <v>2277.37140141875</v>
      </c>
      <c r="N14" s="3"/>
      <c r="O14" s="3"/>
      <c r="P14" s="3"/>
      <c r="Q14" s="3"/>
      <c r="R14" s="3"/>
      <c r="S14" s="3"/>
      <c r="T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25</v>
      </c>
      <c r="P15" s="3" t="s">
        <v>27</v>
      </c>
      <c r="Q15" s="3"/>
      <c r="R15" s="3"/>
      <c r="S15" s="3"/>
      <c r="T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 t="s">
        <v>4</v>
      </c>
      <c r="P16" s="3" t="s">
        <v>5</v>
      </c>
      <c r="Q16" s="3" t="s">
        <v>6</v>
      </c>
      <c r="R16" s="3" t="s">
        <v>7</v>
      </c>
      <c r="S16" s="3" t="s">
        <v>8</v>
      </c>
      <c r="T16" s="3" t="s">
        <v>9</v>
      </c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 t="n">
        <v>1</v>
      </c>
      <c r="P17" s="3"/>
      <c r="Q17" s="3"/>
      <c r="R17" s="3"/>
      <c r="S17" s="3"/>
      <c r="T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 t="n">
        <v>2</v>
      </c>
      <c r="P18" s="3"/>
      <c r="Q18" s="3"/>
      <c r="R18" s="3"/>
      <c r="S18" s="3"/>
      <c r="T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n">
        <v>3</v>
      </c>
      <c r="P19" s="3"/>
      <c r="Q19" s="3"/>
      <c r="R19" s="3"/>
      <c r="S19" s="3"/>
      <c r="T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 t="n">
        <v>4</v>
      </c>
      <c r="P20" s="3"/>
      <c r="Q20" s="3"/>
      <c r="R20" s="3"/>
      <c r="S20" s="3"/>
      <c r="T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 t="n">
        <v>5</v>
      </c>
      <c r="P21" s="3"/>
      <c r="Q21" s="3"/>
      <c r="R21" s="3"/>
      <c r="S21" s="3"/>
      <c r="T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 t="n">
        <v>6</v>
      </c>
      <c r="P22" s="3"/>
      <c r="Q22" s="3"/>
      <c r="R22" s="3"/>
      <c r="S22" s="3"/>
      <c r="T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n">
        <v>7</v>
      </c>
      <c r="P23" s="3"/>
      <c r="Q23" s="3"/>
      <c r="R23" s="3"/>
      <c r="S23" s="3"/>
      <c r="T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 t="n">
        <v>8</v>
      </c>
      <c r="P24" s="3"/>
      <c r="Q24" s="3"/>
      <c r="R24" s="3"/>
      <c r="S24" s="3"/>
      <c r="T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 t="n">
        <v>9</v>
      </c>
      <c r="P25" s="3"/>
      <c r="Q25" s="3"/>
      <c r="R25" s="3"/>
      <c r="S25" s="3"/>
      <c r="T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 t="n">
        <v>10</v>
      </c>
      <c r="P26" s="3"/>
      <c r="Q26" s="3"/>
      <c r="R26" s="3"/>
      <c r="S26" s="3"/>
      <c r="T26" s="3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4.43359375" defaultRowHeight="15" zeroHeight="false" outlineLevelRow="0" outlineLevelCol="0"/>
  <cols>
    <col collapsed="false" customWidth="true" hidden="false" outlineLevel="0" max="8" min="1" style="1" width="8.71"/>
    <col collapsed="false" customWidth="true" hidden="false" outlineLevel="0" max="9" min="9" style="1" width="10.85"/>
    <col collapsed="false" customWidth="true" hidden="false" outlineLevel="0" max="10" min="10" style="1" width="6.85"/>
    <col collapsed="false" customWidth="true" hidden="false" outlineLevel="0" max="24" min="11" style="1" width="8.71"/>
  </cols>
  <sheetData>
    <row r="1" customFormat="false" ht="15" hidden="false" customHeight="false" outlineLevel="0" collapsed="false">
      <c r="A1" s="4" t="s">
        <v>21</v>
      </c>
      <c r="B1" s="4" t="s">
        <v>2</v>
      </c>
      <c r="C1" s="4"/>
      <c r="D1" s="4"/>
      <c r="E1" s="4"/>
      <c r="F1" s="4"/>
      <c r="G1" s="3"/>
      <c r="H1" s="4" t="s">
        <v>1</v>
      </c>
      <c r="I1" s="4" t="s">
        <v>3</v>
      </c>
      <c r="J1" s="4"/>
      <c r="K1" s="4"/>
      <c r="L1" s="4"/>
      <c r="M1" s="4"/>
      <c r="O1" s="4" t="s">
        <v>1</v>
      </c>
      <c r="P1" s="4" t="s">
        <v>26</v>
      </c>
      <c r="Q1" s="4"/>
      <c r="R1" s="4"/>
      <c r="S1" s="4"/>
      <c r="T1" s="4"/>
    </row>
    <row r="2" customFormat="false" ht="15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/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9</v>
      </c>
    </row>
    <row r="3" customFormat="false" ht="15" hidden="false" customHeight="false" outlineLevel="0" collapsed="false">
      <c r="A3" s="4" t="n">
        <v>1</v>
      </c>
      <c r="B3" s="1" t="n">
        <v>44.7</v>
      </c>
      <c r="C3" s="1" t="n">
        <v>45.5</v>
      </c>
      <c r="D3" s="1" t="n">
        <v>46</v>
      </c>
      <c r="E3" s="4" t="n">
        <v>38.3</v>
      </c>
      <c r="F3" s="4" t="n">
        <v>31.3</v>
      </c>
      <c r="G3" s="3" t="n">
        <f aca="false">AVERAGE(B3:F3)</f>
        <v>41.16</v>
      </c>
      <c r="H3" s="4" t="n">
        <v>1</v>
      </c>
      <c r="I3" s="1" t="n">
        <v>14796</v>
      </c>
      <c r="J3" s="4" t="n">
        <v>13639</v>
      </c>
      <c r="K3" s="4" t="n">
        <v>13798</v>
      </c>
      <c r="L3" s="1" t="n">
        <v>11480</v>
      </c>
      <c r="M3" s="4" t="n">
        <v>9411</v>
      </c>
      <c r="N3" s="3" t="n">
        <f aca="false">SUM(I3:M3)/5</f>
        <v>12624.8</v>
      </c>
      <c r="O3" s="4" t="n">
        <v>1</v>
      </c>
      <c r="P3" s="4"/>
      <c r="Q3" s="4"/>
      <c r="R3" s="2"/>
      <c r="S3" s="4"/>
      <c r="T3" s="4"/>
    </row>
    <row r="4" customFormat="false" ht="15" hidden="false" customHeight="false" outlineLevel="0" collapsed="false">
      <c r="A4" s="4" t="n">
        <v>2</v>
      </c>
      <c r="B4" s="4" t="n">
        <v>44.9</v>
      </c>
      <c r="C4" s="4" t="n">
        <v>39</v>
      </c>
      <c r="D4" s="4" t="n">
        <v>35.7</v>
      </c>
      <c r="E4" s="4" t="n">
        <v>34.4</v>
      </c>
      <c r="F4" s="4" t="n">
        <v>33.1</v>
      </c>
      <c r="G4" s="3" t="n">
        <f aca="false">AVERAGE(B4:F4)</f>
        <v>37.42</v>
      </c>
      <c r="H4" s="4" t="n">
        <v>2</v>
      </c>
      <c r="I4" s="4" t="n">
        <v>13618</v>
      </c>
      <c r="J4" s="4" t="n">
        <v>12012</v>
      </c>
      <c r="K4" s="4" t="n">
        <v>11698</v>
      </c>
      <c r="L4" s="4" t="n">
        <v>10630</v>
      </c>
      <c r="M4" s="4" t="n">
        <v>9921</v>
      </c>
      <c r="N4" s="3" t="n">
        <f aca="false">SUM(I4:M4)/5</f>
        <v>11575.8</v>
      </c>
      <c r="O4" s="4" t="n">
        <v>2</v>
      </c>
      <c r="P4" s="4"/>
      <c r="Q4" s="4"/>
      <c r="R4" s="4"/>
      <c r="S4" s="4"/>
      <c r="T4" s="4"/>
    </row>
    <row r="5" customFormat="false" ht="15" hidden="false" customHeight="false" outlineLevel="0" collapsed="false">
      <c r="A5" s="4" t="n">
        <v>3</v>
      </c>
      <c r="B5" s="4" t="n">
        <v>31.7</v>
      </c>
      <c r="C5" s="4" t="n">
        <v>30.7</v>
      </c>
      <c r="D5" s="4" t="n">
        <v>35</v>
      </c>
      <c r="E5" s="4" t="n">
        <v>37.6</v>
      </c>
      <c r="F5" s="4" t="n">
        <v>32.2</v>
      </c>
      <c r="G5" s="3" t="n">
        <f aca="false">AVERAGE(B5:F5)</f>
        <v>33.44</v>
      </c>
      <c r="H5" s="4" t="n">
        <v>3</v>
      </c>
      <c r="I5" s="4" t="n">
        <v>9679</v>
      </c>
      <c r="J5" s="2" t="n">
        <v>10161</v>
      </c>
      <c r="K5" s="4" t="n">
        <v>10505</v>
      </c>
      <c r="L5" s="4" t="n">
        <v>12453</v>
      </c>
      <c r="M5" s="4" t="n">
        <v>10190</v>
      </c>
      <c r="N5" s="3" t="n">
        <f aca="false">SUM(I5:M5)/5</f>
        <v>10597.6</v>
      </c>
      <c r="O5" s="4" t="n">
        <v>3</v>
      </c>
      <c r="P5" s="4"/>
      <c r="Q5" s="4"/>
      <c r="R5" s="4"/>
      <c r="S5" s="4"/>
      <c r="T5" s="4"/>
    </row>
    <row r="6" customFormat="false" ht="15" hidden="false" customHeight="false" outlineLevel="0" collapsed="false">
      <c r="A6" s="4" t="n">
        <v>4</v>
      </c>
      <c r="B6" s="4" t="n">
        <v>26.5</v>
      </c>
      <c r="C6" s="4" t="n">
        <v>21.5</v>
      </c>
      <c r="D6" s="4" t="n">
        <v>53.8</v>
      </c>
      <c r="E6" s="4" t="n">
        <v>33.4</v>
      </c>
      <c r="F6" s="4" t="n">
        <v>19.3</v>
      </c>
      <c r="G6" s="3" t="n">
        <f aca="false">AVERAGE(B6:F6)</f>
        <v>30.9</v>
      </c>
      <c r="H6" s="4" t="n">
        <v>4</v>
      </c>
      <c r="I6" s="4" t="n">
        <v>8227</v>
      </c>
      <c r="J6" s="4" t="n">
        <v>6770</v>
      </c>
      <c r="K6" s="4" t="n">
        <v>16202</v>
      </c>
      <c r="L6" s="4" t="n">
        <v>10254</v>
      </c>
      <c r="M6" s="4" t="n">
        <v>6277</v>
      </c>
      <c r="N6" s="3" t="n">
        <f aca="false">SUM(I6,J6,K6,L6,M6)/5</f>
        <v>9546</v>
      </c>
      <c r="O6" s="4" t="n">
        <v>4</v>
      </c>
      <c r="P6" s="4"/>
      <c r="Q6" s="4"/>
      <c r="R6" s="4"/>
      <c r="S6" s="4"/>
      <c r="T6" s="4"/>
    </row>
    <row r="7" customFormat="false" ht="13.8" hidden="false" customHeight="false" outlineLevel="0" collapsed="false">
      <c r="A7" s="4" t="n">
        <v>5</v>
      </c>
      <c r="B7" s="4" t="n">
        <v>35.1</v>
      </c>
      <c r="C7" s="4" t="n">
        <v>30.1</v>
      </c>
      <c r="D7" s="4" t="n">
        <v>36.5</v>
      </c>
      <c r="E7" s="4" t="n">
        <v>31.8</v>
      </c>
      <c r="F7" s="4" t="n">
        <v>29.1</v>
      </c>
      <c r="G7" s="3" t="n">
        <f aca="false">AVERAGE(B7:F7)</f>
        <v>32.52</v>
      </c>
      <c r="H7" s="4" t="n">
        <v>5</v>
      </c>
      <c r="I7" s="4" t="n">
        <v>10890</v>
      </c>
      <c r="J7" s="4" t="n">
        <v>9371</v>
      </c>
      <c r="K7" s="4" t="n">
        <v>11478</v>
      </c>
      <c r="L7" s="4" t="n">
        <v>9556</v>
      </c>
      <c r="M7" s="4" t="n">
        <v>9352</v>
      </c>
      <c r="N7" s="3" t="n">
        <f aca="false">SUM(I7,J7,K7,L7,M7)/5</f>
        <v>10129.4</v>
      </c>
      <c r="O7" s="4" t="n">
        <v>5</v>
      </c>
      <c r="P7" s="4"/>
      <c r="Q7" s="4"/>
      <c r="R7" s="4"/>
      <c r="S7" s="4"/>
      <c r="T7" s="4"/>
    </row>
    <row r="8" customFormat="false" ht="15" hidden="false" customHeight="false" outlineLevel="0" collapsed="false">
      <c r="A8" s="4" t="n">
        <v>6</v>
      </c>
      <c r="B8" s="4" t="n">
        <v>34.8</v>
      </c>
      <c r="C8" s="4" t="n">
        <v>35.9</v>
      </c>
      <c r="D8" s="4" t="n">
        <v>37.3</v>
      </c>
      <c r="E8" s="4" t="n">
        <v>26.4</v>
      </c>
      <c r="F8" s="4" t="n">
        <v>32.1</v>
      </c>
      <c r="G8" s="3" t="n">
        <f aca="false">AVERAGE(B8:F8)</f>
        <v>33.3</v>
      </c>
      <c r="H8" s="4" t="n">
        <v>6</v>
      </c>
      <c r="I8" s="4" t="n">
        <v>10449</v>
      </c>
      <c r="J8" s="4" t="n">
        <v>10780</v>
      </c>
      <c r="K8" s="4" t="n">
        <v>11200</v>
      </c>
      <c r="L8" s="4" t="n">
        <v>7986</v>
      </c>
      <c r="M8" s="4" t="n">
        <v>9652</v>
      </c>
      <c r="N8" s="3" t="n">
        <f aca="false">SUM(I8,J8,K8,L8,M8)/5</f>
        <v>10013.4</v>
      </c>
      <c r="O8" s="4" t="n">
        <v>6</v>
      </c>
      <c r="P8" s="4"/>
      <c r="Q8" s="4"/>
      <c r="R8" s="4"/>
      <c r="S8" s="4"/>
      <c r="T8" s="4"/>
    </row>
    <row r="9" customFormat="false" ht="15" hidden="false" customHeight="false" outlineLevel="0" collapsed="false">
      <c r="A9" s="4" t="n">
        <v>7</v>
      </c>
      <c r="B9" s="4" t="n">
        <v>34.3</v>
      </c>
      <c r="C9" s="4" t="n">
        <v>38.4</v>
      </c>
      <c r="D9" s="4" t="n">
        <v>45.9</v>
      </c>
      <c r="E9" s="4" t="n">
        <v>25.9</v>
      </c>
      <c r="F9" s="4" t="n">
        <v>19.5</v>
      </c>
      <c r="G9" s="3" t="n">
        <f aca="false">AVERAGE(B9:F9)</f>
        <v>32.8</v>
      </c>
      <c r="H9" s="4" t="n">
        <v>7</v>
      </c>
      <c r="I9" s="4" t="n">
        <v>11181</v>
      </c>
      <c r="J9" s="4" t="n">
        <v>12399</v>
      </c>
      <c r="K9" s="4" t="n">
        <v>13828</v>
      </c>
      <c r="L9" s="4" t="n">
        <v>9755</v>
      </c>
      <c r="M9" s="4" t="n">
        <v>7577</v>
      </c>
      <c r="N9" s="3" t="n">
        <f aca="false">SUM(I9,J9,K9,L9,M9)/5</f>
        <v>10948</v>
      </c>
      <c r="O9" s="4" t="n">
        <v>7</v>
      </c>
      <c r="P9" s="4"/>
      <c r="Q9" s="4"/>
      <c r="R9" s="4"/>
      <c r="S9" s="4"/>
      <c r="T9" s="4"/>
    </row>
    <row r="10" customFormat="false" ht="15" hidden="false" customHeight="false" outlineLevel="0" collapsed="false">
      <c r="A10" s="4" t="n">
        <v>8</v>
      </c>
      <c r="B10" s="4" t="n">
        <v>35.4</v>
      </c>
      <c r="C10" s="4" t="n">
        <v>35.9</v>
      </c>
      <c r="D10" s="4" t="n">
        <v>35.7</v>
      </c>
      <c r="E10" s="4" t="n">
        <v>41.1</v>
      </c>
      <c r="F10" s="4" t="n">
        <v>20.3</v>
      </c>
      <c r="G10" s="3" t="n">
        <f aca="false">AVERAGE(B10:F10)</f>
        <v>33.68</v>
      </c>
      <c r="H10" s="4" t="n">
        <v>8</v>
      </c>
      <c r="I10" s="4" t="n">
        <v>10607</v>
      </c>
      <c r="J10" s="4" t="n">
        <v>10785</v>
      </c>
      <c r="K10" s="4" t="n">
        <v>10712</v>
      </c>
      <c r="L10" s="4" t="n">
        <v>12342</v>
      </c>
      <c r="M10" s="4" t="n">
        <v>6076</v>
      </c>
      <c r="N10" s="3" t="n">
        <f aca="false">SUM(I10,J10,K10,L10,M10)/5</f>
        <v>10104.4</v>
      </c>
      <c r="O10" s="4" t="n">
        <v>8</v>
      </c>
      <c r="P10" s="4"/>
      <c r="Q10" s="4"/>
      <c r="R10" s="4"/>
      <c r="S10" s="4"/>
      <c r="T10" s="4"/>
    </row>
    <row r="11" customFormat="false" ht="15" hidden="false" customHeight="false" outlineLevel="0" collapsed="false">
      <c r="A11" s="4" t="n">
        <v>9</v>
      </c>
      <c r="B11" s="4" t="n">
        <v>28.1</v>
      </c>
      <c r="C11" s="4" t="n">
        <v>54.6</v>
      </c>
      <c r="D11" s="4" t="n">
        <v>34.9</v>
      </c>
      <c r="E11" s="4" t="n">
        <v>15.2</v>
      </c>
      <c r="F11" s="4" t="n">
        <v>15.9</v>
      </c>
      <c r="G11" s="3" t="n">
        <f aca="false">AVERAGE(B11:F11)</f>
        <v>29.74</v>
      </c>
      <c r="H11" s="4" t="n">
        <v>9</v>
      </c>
      <c r="I11" s="4" t="n">
        <v>9255</v>
      </c>
      <c r="J11" s="4" t="n">
        <v>16365</v>
      </c>
      <c r="K11" s="4" t="n">
        <v>11418</v>
      </c>
      <c r="L11" s="4" t="n">
        <v>5176</v>
      </c>
      <c r="M11" s="4" t="n">
        <v>5519</v>
      </c>
      <c r="N11" s="3" t="n">
        <f aca="false">SUM(I11,J11,K11,L11,M11)/5</f>
        <v>9546.6</v>
      </c>
      <c r="O11" s="4" t="n">
        <v>9</v>
      </c>
      <c r="P11" s="4"/>
      <c r="Q11" s="4"/>
      <c r="R11" s="4"/>
      <c r="S11" s="4"/>
      <c r="T11" s="4"/>
    </row>
    <row r="12" customFormat="false" ht="15" hidden="false" customHeight="false" outlineLevel="0" collapsed="false">
      <c r="A12" s="4" t="n">
        <v>10</v>
      </c>
      <c r="B12" s="4" t="n">
        <v>27</v>
      </c>
      <c r="C12" s="4" t="n">
        <v>41.2</v>
      </c>
      <c r="D12" s="4" t="n">
        <v>37</v>
      </c>
      <c r="E12" s="4" t="n">
        <v>43.8</v>
      </c>
      <c r="F12" s="4" t="n">
        <v>24</v>
      </c>
      <c r="G12" s="3" t="n">
        <f aca="false">AVERAGE(B12:F12)</f>
        <v>34.6</v>
      </c>
      <c r="H12" s="4" t="n">
        <v>10</v>
      </c>
      <c r="I12" s="4" t="n">
        <v>8461</v>
      </c>
      <c r="J12" s="4" t="n">
        <v>12350</v>
      </c>
      <c r="K12" s="4" t="n">
        <v>11129</v>
      </c>
      <c r="L12" s="4" t="n">
        <v>13263</v>
      </c>
      <c r="M12" s="4" t="n">
        <v>7644</v>
      </c>
      <c r="N12" s="3" t="n">
        <f aca="false">SUM(I12,J12,K12,L12,M12)/5</f>
        <v>10569.4</v>
      </c>
      <c r="O12" s="4" t="n">
        <v>10</v>
      </c>
      <c r="P12" s="4"/>
      <c r="Q12" s="4"/>
      <c r="R12" s="4"/>
      <c r="S12" s="4"/>
      <c r="T12" s="4"/>
    </row>
    <row r="13" customFormat="false" ht="15" hidden="false" customHeight="false" outlineLevel="0" collapsed="false">
      <c r="F13" s="3" t="s">
        <v>10</v>
      </c>
      <c r="G13" s="3" t="n">
        <f aca="false">AVERAGE(G3:G12)</f>
        <v>33.956</v>
      </c>
      <c r="H13" s="3" t="n">
        <f aca="false">AVERAGE(H3:H12)</f>
        <v>5.5</v>
      </c>
      <c r="I13" s="3" t="n">
        <f aca="false">AVERAGE(I3:I12)</f>
        <v>10716.3</v>
      </c>
      <c r="J13" s="3" t="n">
        <f aca="false">AVERAGE(J3:J12)</f>
        <v>11463.2</v>
      </c>
      <c r="K13" s="3" t="n">
        <f aca="false">AVERAGE(K3:K12)</f>
        <v>12196.8</v>
      </c>
      <c r="L13" s="3" t="n">
        <f aca="false">AVERAGE(L3:L12)</f>
        <v>10289.5</v>
      </c>
      <c r="M13" s="3" t="n">
        <f aca="false">AVERAGE(M3:M12)</f>
        <v>8161.9</v>
      </c>
    </row>
    <row r="14" customFormat="false" ht="15" hidden="false" customHeight="false" outlineLevel="0" collapsed="false">
      <c r="F14" s="3" t="s">
        <v>14</v>
      </c>
      <c r="G14" s="3" t="n">
        <f aca="false">STDEV(G3:G12)</f>
        <v>3.25911780837835</v>
      </c>
      <c r="H14" s="3" t="n">
        <f aca="false">STDEV(H3:H12)</f>
        <v>3.02765035409749</v>
      </c>
      <c r="I14" s="3" t="n">
        <f aca="false">STDEV(I3:I12)</f>
        <v>2105.22392844298</v>
      </c>
      <c r="J14" s="3" t="n">
        <f aca="false">STDEV(J3:J12)</f>
        <v>2576.62431185543</v>
      </c>
      <c r="K14" s="3" t="n">
        <f aca="false">STDEV(K3:K12)</f>
        <v>1820.8334965675</v>
      </c>
      <c r="L14" s="3" t="n">
        <f aca="false">STDEV(L3:L12)</f>
        <v>2393.21700042247</v>
      </c>
      <c r="M14" s="3" t="n">
        <f aca="false">STDEV(M3:M12)</f>
        <v>1760.79795358052</v>
      </c>
    </row>
    <row r="15" customFormat="false" ht="15" hidden="false" customHeight="false" outlineLevel="0" collapsed="false">
      <c r="O15" s="4" t="s">
        <v>1</v>
      </c>
      <c r="P15" s="4" t="s">
        <v>27</v>
      </c>
      <c r="Q15" s="4"/>
      <c r="R15" s="4"/>
      <c r="S15" s="4"/>
      <c r="T15" s="4"/>
    </row>
    <row r="16" customFormat="false" ht="15" hidden="false" customHeight="false" outlineLevel="0" collapsed="false">
      <c r="O16" s="4" t="s">
        <v>4</v>
      </c>
      <c r="P16" s="4" t="s">
        <v>5</v>
      </c>
      <c r="Q16" s="4" t="s">
        <v>6</v>
      </c>
      <c r="R16" s="4" t="s">
        <v>7</v>
      </c>
      <c r="S16" s="4" t="s">
        <v>8</v>
      </c>
      <c r="T16" s="4" t="s">
        <v>9</v>
      </c>
    </row>
    <row r="17" customFormat="false" ht="15" hidden="false" customHeight="false" outlineLevel="0" collapsed="false">
      <c r="O17" s="4" t="n">
        <v>1</v>
      </c>
      <c r="P17" s="4"/>
      <c r="Q17" s="4"/>
      <c r="R17" s="4"/>
      <c r="S17" s="4"/>
      <c r="T17" s="4"/>
    </row>
    <row r="18" customFormat="false" ht="15" hidden="false" customHeight="false" outlineLevel="0" collapsed="false">
      <c r="O18" s="4" t="n">
        <v>2</v>
      </c>
      <c r="P18" s="4"/>
      <c r="Q18" s="4"/>
      <c r="R18" s="4"/>
      <c r="S18" s="4"/>
      <c r="T18" s="4"/>
    </row>
    <row r="19" customFormat="false" ht="13.8" hidden="false" customHeight="false" outlineLevel="0" collapsed="false">
      <c r="O19" s="4" t="n">
        <v>3</v>
      </c>
      <c r="P19" s="4"/>
      <c r="Q19" s="4"/>
      <c r="R19" s="4"/>
      <c r="S19" s="4"/>
      <c r="T19" s="4"/>
    </row>
    <row r="20" customFormat="false" ht="13.8" hidden="false" customHeight="false" outlineLevel="0" collapsed="false">
      <c r="F20" s="22"/>
      <c r="O20" s="4" t="n">
        <v>4</v>
      </c>
      <c r="P20" s="4"/>
      <c r="Q20" s="4"/>
      <c r="R20" s="4"/>
      <c r="S20" s="4"/>
      <c r="T20" s="4"/>
    </row>
    <row r="21" customFormat="false" ht="15.75" hidden="false" customHeight="true" outlineLevel="0" collapsed="false">
      <c r="E21" s="4"/>
      <c r="F21" s="4"/>
      <c r="G21" s="4"/>
      <c r="H21" s="4"/>
      <c r="I21" s="4"/>
      <c r="J21" s="4"/>
      <c r="O21" s="4" t="n">
        <v>5</v>
      </c>
      <c r="P21" s="4"/>
      <c r="Q21" s="4"/>
      <c r="R21" s="4"/>
      <c r="S21" s="4"/>
      <c r="T21" s="4"/>
    </row>
    <row r="22" customFormat="false" ht="15.75" hidden="false" customHeight="true" outlineLevel="0" collapsed="false">
      <c r="E22" s="4"/>
      <c r="F22" s="4"/>
      <c r="G22" s="4"/>
      <c r="H22" s="4"/>
      <c r="I22" s="4"/>
      <c r="J22" s="4"/>
      <c r="O22" s="4" t="n">
        <v>6</v>
      </c>
      <c r="P22" s="4"/>
      <c r="Q22" s="4"/>
      <c r="R22" s="4"/>
      <c r="S22" s="4"/>
      <c r="T22" s="4"/>
    </row>
    <row r="23" customFormat="false" ht="15.75" hidden="false" customHeight="true" outlineLevel="0" collapsed="false">
      <c r="E23" s="4"/>
      <c r="F23" s="4"/>
      <c r="G23" s="4"/>
      <c r="H23" s="2"/>
      <c r="I23" s="4"/>
      <c r="J23" s="4"/>
      <c r="O23" s="4" t="n">
        <v>7</v>
      </c>
      <c r="P23" s="4"/>
      <c r="Q23" s="4"/>
      <c r="R23" s="4"/>
      <c r="S23" s="4"/>
      <c r="T23" s="4"/>
    </row>
    <row r="24" customFormat="false" ht="15.75" hidden="false" customHeight="true" outlineLevel="0" collapsed="false">
      <c r="E24" s="4"/>
      <c r="F24" s="4"/>
      <c r="G24" s="4"/>
      <c r="H24" s="4"/>
      <c r="I24" s="4"/>
      <c r="J24" s="4"/>
      <c r="O24" s="4" t="n">
        <v>8</v>
      </c>
      <c r="P24" s="4"/>
      <c r="Q24" s="4"/>
      <c r="R24" s="4"/>
      <c r="S24" s="4"/>
      <c r="T24" s="4"/>
    </row>
    <row r="25" customFormat="false" ht="15.75" hidden="false" customHeight="true" outlineLevel="0" collapsed="false">
      <c r="E25" s="4"/>
      <c r="F25" s="4"/>
      <c r="G25" s="4"/>
      <c r="H25" s="4"/>
      <c r="I25" s="4"/>
      <c r="J25" s="4"/>
      <c r="O25" s="4" t="n">
        <v>9</v>
      </c>
      <c r="P25" s="4"/>
      <c r="Q25" s="4"/>
      <c r="R25" s="4"/>
      <c r="S25" s="4"/>
      <c r="T25" s="4"/>
    </row>
    <row r="26" customFormat="false" ht="15.75" hidden="false" customHeight="true" outlineLevel="0" collapsed="false">
      <c r="E26" s="4"/>
      <c r="F26" s="4"/>
      <c r="G26" s="4"/>
      <c r="H26" s="4"/>
      <c r="I26" s="4"/>
      <c r="J26" s="4"/>
      <c r="O26" s="4" t="n">
        <v>10</v>
      </c>
      <c r="P26" s="4"/>
      <c r="Q26" s="4"/>
      <c r="R26" s="4"/>
      <c r="S26" s="4"/>
      <c r="T26" s="4"/>
    </row>
    <row r="27" customFormat="false" ht="15.75" hidden="false" customHeight="true" outlineLevel="0" collapsed="false">
      <c r="E27" s="4"/>
      <c r="F27" s="4"/>
    </row>
    <row r="28" customFormat="false" ht="15.75" hidden="false" customHeight="true" outlineLevel="0" collapsed="false">
      <c r="E28" s="4"/>
      <c r="F28" s="4"/>
    </row>
    <row r="29" customFormat="false" ht="15.75" hidden="false" customHeight="true" outlineLevel="0" collapsed="false">
      <c r="E29" s="4"/>
      <c r="F29" s="4"/>
    </row>
    <row r="30" customFormat="false" ht="15.75" hidden="false" customHeight="true" outlineLevel="0" collapsed="false">
      <c r="E30" s="4"/>
      <c r="F30" s="4"/>
    </row>
    <row r="31" customFormat="false" ht="15.75" hidden="false" customHeight="true" outlineLevel="0" collapsed="false">
      <c r="E31" s="4"/>
      <c r="F31" s="4"/>
    </row>
    <row r="32" customFormat="false" ht="15.75" hidden="false" customHeight="true" outlineLevel="0" collapsed="false">
      <c r="E32" s="4"/>
      <c r="F32" s="4"/>
      <c r="G32" s="4"/>
    </row>
    <row r="33" customFormat="false" ht="15.75" hidden="false" customHeight="true" outlineLevel="0" collapsed="false"/>
    <row r="34" customFormat="false" ht="15.75" hidden="false" customHeight="true" outlineLevel="0" collapsed="false">
      <c r="L34" s="23"/>
      <c r="M34" s="23"/>
      <c r="N34" s="23"/>
      <c r="O34" s="23"/>
      <c r="P34" s="23"/>
    </row>
    <row r="35" customFormat="false" ht="15.75" hidden="false" customHeight="true" outlineLevel="0" collapsed="false">
      <c r="E35" s="4"/>
      <c r="F35" s="4"/>
      <c r="G35" s="4"/>
      <c r="H35" s="4"/>
      <c r="I35" s="4"/>
      <c r="J35" s="4"/>
    </row>
    <row r="36" customFormat="false" ht="15.75" hidden="false" customHeight="true" outlineLevel="0" collapsed="false">
      <c r="E36" s="4"/>
      <c r="F36" s="4"/>
      <c r="G36" s="4"/>
      <c r="H36" s="4"/>
      <c r="I36" s="4"/>
      <c r="J36" s="4"/>
    </row>
    <row r="37" customFormat="false" ht="15.75" hidden="false" customHeight="true" outlineLevel="0" collapsed="false">
      <c r="E37" s="4"/>
      <c r="F37" s="4"/>
      <c r="G37" s="4"/>
      <c r="H37" s="4"/>
      <c r="I37" s="4"/>
      <c r="J37" s="4"/>
    </row>
    <row r="38" customFormat="false" ht="15.75" hidden="false" customHeight="true" outlineLevel="0" collapsed="false">
      <c r="E38" s="4"/>
      <c r="F38" s="4"/>
      <c r="G38" s="4"/>
      <c r="H38" s="4"/>
      <c r="I38" s="4"/>
      <c r="J38" s="4"/>
    </row>
    <row r="39" customFormat="false" ht="15.75" hidden="false" customHeight="true" outlineLevel="0" collapsed="false">
      <c r="E39" s="4"/>
      <c r="F39" s="4"/>
      <c r="G39" s="4"/>
      <c r="H39" s="4"/>
      <c r="I39" s="4"/>
      <c r="J39" s="4"/>
    </row>
    <row r="40" customFormat="false" ht="15.75" hidden="false" customHeight="true" outlineLevel="0" collapsed="false">
      <c r="E40" s="4"/>
      <c r="F40" s="4"/>
      <c r="G40" s="4"/>
      <c r="H40" s="4"/>
      <c r="I40" s="4"/>
      <c r="J40" s="4"/>
    </row>
    <row r="41" customFormat="false" ht="15.75" hidden="false" customHeight="true" outlineLevel="0" collapsed="false">
      <c r="E41" s="4"/>
      <c r="F41" s="4"/>
      <c r="G41" s="4"/>
      <c r="H41" s="4"/>
      <c r="I41" s="4"/>
      <c r="J41" s="4"/>
    </row>
    <row r="42" customFormat="false" ht="15.75" hidden="false" customHeight="true" outlineLevel="0" collapsed="false">
      <c r="E42" s="4"/>
      <c r="F42" s="4"/>
      <c r="G42" s="4"/>
      <c r="H42" s="4"/>
      <c r="I42" s="4"/>
      <c r="J42" s="4"/>
    </row>
    <row r="43" customFormat="false" ht="15.75" hidden="false" customHeight="true" outlineLevel="0" collapsed="false">
      <c r="E43" s="4"/>
      <c r="F43" s="4"/>
      <c r="G43" s="4"/>
      <c r="H43" s="4"/>
      <c r="I43" s="4"/>
      <c r="J43" s="4"/>
    </row>
    <row r="44" customFormat="false" ht="15.75" hidden="false" customHeight="true" outlineLevel="0" collapsed="false">
      <c r="B44" s="4"/>
      <c r="C44" s="4"/>
      <c r="E44" s="4"/>
      <c r="F44" s="4"/>
      <c r="G44" s="4"/>
      <c r="H44" s="4"/>
      <c r="I44" s="4"/>
      <c r="J44" s="4"/>
      <c r="L44" s="12"/>
      <c r="M44" s="12"/>
    </row>
    <row r="45" customFormat="false" ht="15.75" hidden="false" customHeight="true" outlineLevel="0" collapsed="false">
      <c r="B45" s="4"/>
      <c r="C45" s="4"/>
      <c r="D45" s="4"/>
      <c r="E45" s="4"/>
      <c r="F45" s="4"/>
      <c r="G45" s="4"/>
      <c r="K45" s="10"/>
      <c r="L45" s="12"/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>
      <c r="K48" s="11"/>
      <c r="L48" s="11"/>
      <c r="S48" s="23"/>
      <c r="T48" s="23"/>
      <c r="U48" s="23"/>
      <c r="V48" s="23"/>
      <c r="W48" s="23"/>
    </row>
    <row r="49" customFormat="false" ht="15.75" hidden="false" customHeight="true" outlineLevel="0" collapsed="false">
      <c r="K49" s="11"/>
      <c r="L49" s="11"/>
    </row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>
      <c r="K52" s="4"/>
      <c r="L52" s="24"/>
      <c r="M52" s="24"/>
      <c r="N52" s="24"/>
      <c r="O52" s="24"/>
      <c r="P52" s="24"/>
    </row>
    <row r="53" customFormat="false" ht="15.75" hidden="false" customHeight="true" outlineLevel="0" collapsed="false">
      <c r="K53" s="4"/>
      <c r="L53" s="4"/>
    </row>
    <row r="54" customFormat="false" ht="15.75" hidden="false" customHeight="true" outlineLevel="0" collapsed="false">
      <c r="K54" s="4"/>
      <c r="L54" s="4"/>
    </row>
    <row r="55" customFormat="false" ht="15.75" hidden="false" customHeight="true" outlineLevel="0" collapsed="false">
      <c r="K55" s="4"/>
      <c r="L55" s="4"/>
    </row>
    <row r="56" customFormat="false" ht="15.75" hidden="false" customHeight="true" outlineLevel="0" collapsed="false">
      <c r="K56" s="4"/>
      <c r="L56" s="4"/>
    </row>
    <row r="57" customFormat="false" ht="15.75" hidden="false" customHeight="true" outlineLevel="0" collapsed="false">
      <c r="K57" s="4"/>
      <c r="L57" s="4"/>
    </row>
    <row r="58" customFormat="false" ht="15.75" hidden="false" customHeight="true" outlineLevel="0" collapsed="false">
      <c r="K58" s="4"/>
      <c r="L58" s="4"/>
    </row>
    <row r="59" customFormat="false" ht="15.75" hidden="false" customHeight="true" outlineLevel="0" collapsed="false">
      <c r="K59" s="4"/>
      <c r="L59" s="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>
      <c r="K62" s="4"/>
      <c r="L62" s="4"/>
      <c r="S62" s="23"/>
      <c r="T62" s="23"/>
      <c r="U62" s="23"/>
      <c r="V62" s="23"/>
      <c r="W62" s="23"/>
    </row>
    <row r="63" customFormat="false" ht="15.75" hidden="false" customHeight="true" outlineLevel="0" collapsed="false">
      <c r="K63" s="4"/>
      <c r="L63" s="4"/>
    </row>
    <row r="64" customFormat="false" ht="15.75" hidden="false" customHeight="true" outlineLevel="0" collapsed="false">
      <c r="K64" s="4"/>
      <c r="L64" s="4"/>
    </row>
    <row r="65" customFormat="false" ht="15.75" hidden="false" customHeight="true" outlineLevel="0" collapsed="false"/>
    <row r="66" customFormat="false" ht="15.75" hidden="false" customHeight="true" outlineLevel="0" collapsed="false">
      <c r="K66" s="13"/>
      <c r="L66" s="13"/>
    </row>
    <row r="67" customFormat="false" ht="15.75" hidden="false" customHeight="true" outlineLevel="0" collapsed="false">
      <c r="K67" s="13"/>
      <c r="L67" s="13"/>
    </row>
    <row r="68" customFormat="false" ht="15.75" hidden="false" customHeight="true" outlineLevel="0" collapsed="false">
      <c r="K68" s="16"/>
      <c r="L68" s="16"/>
    </row>
    <row r="69" customFormat="false" ht="15.75" hidden="false" customHeight="true" outlineLevel="0" collapsed="false">
      <c r="K69" s="16"/>
      <c r="L69" s="16"/>
    </row>
    <row r="70" customFormat="false" ht="15.75" hidden="false" customHeight="true" outlineLevel="0" collapsed="false">
      <c r="K70" s="19"/>
      <c r="L70" s="19"/>
    </row>
    <row r="71" customFormat="false" ht="15.75" hidden="false" customHeight="true" outlineLevel="0" collapsed="false">
      <c r="K71" s="19"/>
      <c r="L71" s="19"/>
    </row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</sheetData>
  <mergeCells count="10">
    <mergeCell ref="B1:F1"/>
    <mergeCell ref="I1:M1"/>
    <mergeCell ref="P1:T1"/>
    <mergeCell ref="P15:T15"/>
    <mergeCell ref="F21:J21"/>
    <mergeCell ref="L34:P34"/>
    <mergeCell ref="F35:J35"/>
    <mergeCell ref="S48:W48"/>
    <mergeCell ref="L52:P52"/>
    <mergeCell ref="S62:W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4.43359375" defaultRowHeight="15" zeroHeight="false" outlineLevelRow="0" outlineLevelCol="0"/>
  <cols>
    <col collapsed="false" customWidth="true" hidden="false" outlineLevel="0" max="8" min="1" style="1" width="8.71"/>
    <col collapsed="false" customWidth="true" hidden="false" outlineLevel="0" max="9" min="9" style="1" width="10.85"/>
    <col collapsed="false" customWidth="true" hidden="false" outlineLevel="0" max="10" min="10" style="1" width="6.85"/>
    <col collapsed="false" customWidth="true" hidden="false" outlineLevel="0" max="24" min="11" style="1" width="8.71"/>
  </cols>
  <sheetData>
    <row r="1" customFormat="false" ht="15" hidden="false" customHeight="false" outlineLevel="0" collapsed="false">
      <c r="A1" s="4" t="s">
        <v>21</v>
      </c>
      <c r="B1" s="4" t="s">
        <v>2</v>
      </c>
      <c r="C1" s="4"/>
      <c r="D1" s="4"/>
      <c r="E1" s="4"/>
      <c r="F1" s="4"/>
      <c r="G1" s="3"/>
      <c r="H1" s="4" t="s">
        <v>1</v>
      </c>
      <c r="I1" s="4" t="s">
        <v>3</v>
      </c>
      <c r="J1" s="4"/>
      <c r="K1" s="4"/>
      <c r="L1" s="4"/>
      <c r="M1" s="4"/>
      <c r="O1" s="4" t="s">
        <v>1</v>
      </c>
      <c r="P1" s="4" t="s">
        <v>26</v>
      </c>
      <c r="Q1" s="4"/>
      <c r="R1" s="4"/>
      <c r="S1" s="4"/>
      <c r="T1" s="4"/>
    </row>
    <row r="2" customFormat="false" ht="15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/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9</v>
      </c>
    </row>
    <row r="3" customFormat="false" ht="15" hidden="false" customHeight="false" outlineLevel="0" collapsed="false">
      <c r="A3" s="4" t="n">
        <v>1</v>
      </c>
      <c r="B3" s="1" t="n">
        <v>33.1</v>
      </c>
      <c r="C3" s="1" t="n">
        <v>35.6</v>
      </c>
      <c r="D3" s="1" t="n">
        <v>33.7</v>
      </c>
      <c r="E3" s="4" t="n">
        <v>36.4</v>
      </c>
      <c r="F3" s="4" t="n">
        <v>31.8</v>
      </c>
      <c r="G3" s="3" t="n">
        <f aca="false">AVERAGE(B3:F3)</f>
        <v>34.12</v>
      </c>
      <c r="H3" s="4" t="n">
        <v>1</v>
      </c>
      <c r="I3" s="1" t="n">
        <v>9941</v>
      </c>
      <c r="J3" s="4" t="n">
        <v>10673</v>
      </c>
      <c r="K3" s="4" t="n">
        <v>10109</v>
      </c>
      <c r="L3" s="1" t="n">
        <v>10922</v>
      </c>
      <c r="M3" s="4" t="n">
        <v>9545</v>
      </c>
      <c r="N3" s="3" t="n">
        <f aca="false">SUM(I3:M3)/5</f>
        <v>10238</v>
      </c>
      <c r="O3" s="4" t="n">
        <v>1</v>
      </c>
      <c r="P3" s="4"/>
      <c r="Q3" s="4"/>
      <c r="R3" s="2"/>
      <c r="S3" s="4"/>
      <c r="T3" s="4"/>
    </row>
    <row r="4" customFormat="false" ht="15" hidden="false" customHeight="false" outlineLevel="0" collapsed="false">
      <c r="A4" s="4" t="n">
        <v>2</v>
      </c>
      <c r="B4" s="4" t="n">
        <v>33.3</v>
      </c>
      <c r="C4" s="4" t="n">
        <v>53.7</v>
      </c>
      <c r="D4" s="4" t="n">
        <v>47.3</v>
      </c>
      <c r="E4" s="4" t="n">
        <v>28.9</v>
      </c>
      <c r="F4" s="4" t="n">
        <v>27.2</v>
      </c>
      <c r="G4" s="3" t="n">
        <f aca="false">AVERAGE(B4:F4)</f>
        <v>38.08</v>
      </c>
      <c r="H4" s="4" t="n">
        <v>2</v>
      </c>
      <c r="I4" s="4" t="n">
        <v>9976</v>
      </c>
      <c r="J4" s="4" t="n">
        <v>16109</v>
      </c>
      <c r="K4" s="4" t="n">
        <v>14196</v>
      </c>
      <c r="L4" s="4" t="n">
        <v>8675</v>
      </c>
      <c r="M4" s="4" t="n">
        <v>8148</v>
      </c>
      <c r="N4" s="3" t="n">
        <f aca="false">SUM(I4:M4)/5</f>
        <v>11420.8</v>
      </c>
      <c r="O4" s="4" t="n">
        <v>2</v>
      </c>
      <c r="P4" s="4"/>
      <c r="Q4" s="4"/>
      <c r="R4" s="4"/>
      <c r="S4" s="4"/>
      <c r="T4" s="4"/>
    </row>
    <row r="5" customFormat="false" ht="15" hidden="false" customHeight="false" outlineLevel="0" collapsed="false">
      <c r="A5" s="4" t="n">
        <v>3</v>
      </c>
      <c r="B5" s="4" t="n">
        <v>26.3</v>
      </c>
      <c r="C5" s="4" t="n">
        <v>36</v>
      </c>
      <c r="D5" s="4" t="n">
        <v>65.8</v>
      </c>
      <c r="E5" s="4" t="n">
        <v>26.6</v>
      </c>
      <c r="F5" s="4" t="n">
        <v>27.6</v>
      </c>
      <c r="G5" s="3" t="n">
        <f aca="false">AVERAGE(B5:F5)</f>
        <v>36.46</v>
      </c>
      <c r="H5" s="4" t="n">
        <v>3</v>
      </c>
      <c r="I5" s="4" t="n">
        <v>7885</v>
      </c>
      <c r="J5" s="2" t="n">
        <v>10797</v>
      </c>
      <c r="K5" s="4" t="n">
        <v>19728</v>
      </c>
      <c r="L5" s="4" t="n">
        <v>7982</v>
      </c>
      <c r="M5" s="4" t="n">
        <v>8291</v>
      </c>
      <c r="N5" s="3" t="n">
        <f aca="false">SUM(I5:M5)/5</f>
        <v>10936.6</v>
      </c>
      <c r="O5" s="4" t="n">
        <v>3</v>
      </c>
      <c r="P5" s="4"/>
      <c r="Q5" s="4"/>
      <c r="R5" s="4"/>
      <c r="S5" s="4"/>
      <c r="T5" s="4"/>
    </row>
    <row r="6" customFormat="false" ht="15" hidden="false" customHeight="false" outlineLevel="0" collapsed="false">
      <c r="A6" s="4" t="n">
        <v>4</v>
      </c>
      <c r="B6" s="4" t="n">
        <v>39.3</v>
      </c>
      <c r="C6" s="4" t="n">
        <v>29.8</v>
      </c>
      <c r="D6" s="4" t="n">
        <v>51.5</v>
      </c>
      <c r="E6" s="4" t="n">
        <v>25.8</v>
      </c>
      <c r="F6" s="4" t="n">
        <v>42.6</v>
      </c>
      <c r="G6" s="3" t="n">
        <f aca="false">AVERAGE(B6:F6)</f>
        <v>37.8</v>
      </c>
      <c r="H6" s="4" t="n">
        <v>4</v>
      </c>
      <c r="I6" s="4" t="n">
        <v>11783</v>
      </c>
      <c r="J6" s="4" t="n">
        <v>8947</v>
      </c>
      <c r="K6" s="4" t="n">
        <v>15457</v>
      </c>
      <c r="L6" s="4" t="n">
        <v>7740</v>
      </c>
      <c r="M6" s="4" t="n">
        <v>12838</v>
      </c>
      <c r="N6" s="3" t="n">
        <f aca="false">SUM(I6,J6,K6,L6,M6)/5</f>
        <v>11353</v>
      </c>
      <c r="O6" s="4" t="n">
        <v>4</v>
      </c>
      <c r="P6" s="4"/>
      <c r="Q6" s="4"/>
      <c r="R6" s="4"/>
      <c r="S6" s="4"/>
      <c r="T6" s="4"/>
    </row>
    <row r="7" customFormat="false" ht="13.8" hidden="false" customHeight="false" outlineLevel="0" collapsed="false">
      <c r="A7" s="4" t="n">
        <v>5</v>
      </c>
      <c r="B7" s="1" t="n">
        <v>41.4</v>
      </c>
      <c r="C7" s="4" t="n">
        <v>39.7</v>
      </c>
      <c r="D7" s="4" t="n">
        <v>46.4</v>
      </c>
      <c r="E7" s="4" t="n">
        <v>33.6</v>
      </c>
      <c r="F7" s="4" t="n">
        <v>39.4</v>
      </c>
      <c r="G7" s="3" t="n">
        <f aca="false">AVERAGE(B7:F7)</f>
        <v>40.1</v>
      </c>
      <c r="H7" s="4" t="n">
        <v>5</v>
      </c>
      <c r="I7" s="4" t="n">
        <v>12476</v>
      </c>
      <c r="J7" s="4" t="n">
        <v>11948</v>
      </c>
      <c r="K7" s="4" t="n">
        <v>13918</v>
      </c>
      <c r="L7" s="4" t="n">
        <v>10086</v>
      </c>
      <c r="M7" s="4" t="n">
        <v>11823</v>
      </c>
      <c r="N7" s="3" t="n">
        <f aca="false">SUM(I7,J7,K7,L7,M7)/5</f>
        <v>12050.2</v>
      </c>
      <c r="O7" s="4" t="n">
        <v>5</v>
      </c>
      <c r="P7" s="4"/>
      <c r="Q7" s="4"/>
      <c r="R7" s="4"/>
      <c r="S7" s="4"/>
      <c r="T7" s="4"/>
    </row>
    <row r="8" customFormat="false" ht="15" hidden="false" customHeight="false" outlineLevel="0" collapsed="false">
      <c r="A8" s="4" t="n">
        <v>6</v>
      </c>
      <c r="B8" s="4" t="n">
        <v>39.4</v>
      </c>
      <c r="C8" s="4" t="n">
        <v>26.5</v>
      </c>
      <c r="D8" s="4" t="n">
        <v>41.7</v>
      </c>
      <c r="E8" s="4" t="n">
        <v>33.6</v>
      </c>
      <c r="F8" s="4" t="n">
        <v>32.1</v>
      </c>
      <c r="G8" s="3" t="n">
        <f aca="false">AVERAGE(B8:F8)</f>
        <v>34.66</v>
      </c>
      <c r="H8" s="4" t="n">
        <v>6</v>
      </c>
      <c r="I8" s="4" t="n">
        <v>11833</v>
      </c>
      <c r="J8" s="4" t="n">
        <v>8124</v>
      </c>
      <c r="K8" s="4" t="n">
        <v>12514</v>
      </c>
      <c r="L8" s="4" t="n">
        <v>10748</v>
      </c>
      <c r="M8" s="4" t="n">
        <v>9852</v>
      </c>
      <c r="N8" s="3" t="n">
        <f aca="false">SUM(I8,J8,K8,L8,M8)/5</f>
        <v>10614.2</v>
      </c>
      <c r="O8" s="4" t="n">
        <v>6</v>
      </c>
      <c r="P8" s="4"/>
      <c r="Q8" s="4"/>
      <c r="R8" s="4"/>
      <c r="S8" s="4"/>
      <c r="T8" s="4"/>
    </row>
    <row r="9" customFormat="false" ht="15" hidden="false" customHeight="false" outlineLevel="0" collapsed="false">
      <c r="A9" s="4" t="n">
        <v>7</v>
      </c>
      <c r="B9" s="4" t="n">
        <v>46.9</v>
      </c>
      <c r="C9" s="4" t="n">
        <v>30.5</v>
      </c>
      <c r="D9" s="4" t="n">
        <v>47.1</v>
      </c>
      <c r="E9" s="4" t="n">
        <v>33.4</v>
      </c>
      <c r="F9" s="4" t="n">
        <v>29.2</v>
      </c>
      <c r="G9" s="3" t="n">
        <f aca="false">AVERAGE(B9:F9)</f>
        <v>37.42</v>
      </c>
      <c r="H9" s="4" t="n">
        <v>7</v>
      </c>
      <c r="I9" s="4" t="n">
        <v>14074</v>
      </c>
      <c r="J9" s="4" t="n">
        <v>9146</v>
      </c>
      <c r="K9" s="4" t="n">
        <v>14140</v>
      </c>
      <c r="L9" s="4" t="n">
        <v>10025</v>
      </c>
      <c r="M9" s="4" t="n">
        <v>8760</v>
      </c>
      <c r="N9" s="3" t="n">
        <f aca="false">SUM(I9,J9,K9,L9,M9)/5</f>
        <v>11229</v>
      </c>
      <c r="O9" s="4" t="n">
        <v>7</v>
      </c>
      <c r="P9" s="4"/>
      <c r="Q9" s="4"/>
      <c r="R9" s="4"/>
      <c r="S9" s="4"/>
      <c r="T9" s="4"/>
    </row>
    <row r="10" customFormat="false" ht="15" hidden="false" customHeight="false" outlineLevel="0" collapsed="false">
      <c r="A10" s="4" t="n">
        <v>8</v>
      </c>
      <c r="B10" s="4" t="n">
        <v>33.5</v>
      </c>
      <c r="C10" s="4" t="n">
        <v>40.9</v>
      </c>
      <c r="D10" s="4" t="n">
        <v>32.2</v>
      </c>
      <c r="E10" s="4" t="n">
        <v>32.8</v>
      </c>
      <c r="F10" s="4" t="n">
        <v>30.4</v>
      </c>
      <c r="G10" s="3" t="n">
        <f aca="false">AVERAGE(B10:F10)</f>
        <v>33.96</v>
      </c>
      <c r="H10" s="4" t="n">
        <v>8</v>
      </c>
      <c r="I10" s="4" t="n">
        <v>10437</v>
      </c>
      <c r="J10" s="4" t="n">
        <v>12371</v>
      </c>
      <c r="K10" s="4" t="n">
        <v>9824</v>
      </c>
      <c r="L10" s="4" t="n">
        <v>10572</v>
      </c>
      <c r="M10" s="4" t="n">
        <v>9899</v>
      </c>
      <c r="N10" s="3" t="n">
        <f aca="false">SUM(I10,J10,K10,L10,M10)/5</f>
        <v>10620.6</v>
      </c>
      <c r="O10" s="4" t="n">
        <v>8</v>
      </c>
      <c r="P10" s="4"/>
      <c r="Q10" s="4"/>
      <c r="R10" s="4"/>
      <c r="S10" s="4"/>
      <c r="T10" s="4"/>
    </row>
    <row r="11" customFormat="false" ht="15" hidden="false" customHeight="false" outlineLevel="0" collapsed="false">
      <c r="A11" s="4" t="n">
        <v>9</v>
      </c>
      <c r="B11" s="4" t="n">
        <v>37</v>
      </c>
      <c r="C11" s="4" t="n">
        <v>42.9</v>
      </c>
      <c r="D11" s="4" t="n">
        <v>44.4</v>
      </c>
      <c r="E11" s="4" t="n">
        <v>25.9</v>
      </c>
      <c r="F11" s="4" t="n">
        <v>26.6</v>
      </c>
      <c r="G11" s="3" t="n">
        <f aca="false">AVERAGE(B11:F11)</f>
        <v>35.36</v>
      </c>
      <c r="H11" s="4" t="n">
        <v>9</v>
      </c>
      <c r="I11" s="4" t="n">
        <v>11136</v>
      </c>
      <c r="J11" s="4" t="n">
        <v>12880</v>
      </c>
      <c r="K11" s="4" t="n">
        <v>13324</v>
      </c>
      <c r="L11" s="4" t="n">
        <v>8851</v>
      </c>
      <c r="M11" s="4" t="n">
        <v>8993</v>
      </c>
      <c r="N11" s="3" t="n">
        <f aca="false">SUM(I11,J11,K11,L11,M11)/5</f>
        <v>11036.8</v>
      </c>
      <c r="O11" s="4" t="n">
        <v>9</v>
      </c>
      <c r="P11" s="4"/>
      <c r="Q11" s="4"/>
      <c r="R11" s="4"/>
      <c r="S11" s="4"/>
      <c r="T11" s="4"/>
    </row>
    <row r="12" customFormat="false" ht="15" hidden="false" customHeight="false" outlineLevel="0" collapsed="false">
      <c r="A12" s="4" t="n">
        <v>10</v>
      </c>
      <c r="B12" s="4" t="n">
        <v>31.9</v>
      </c>
      <c r="C12" s="4" t="n">
        <v>36.2</v>
      </c>
      <c r="D12" s="4" t="n">
        <v>42.3</v>
      </c>
      <c r="E12" s="4" t="n">
        <v>30.3</v>
      </c>
      <c r="F12" s="4" t="n">
        <v>25.2</v>
      </c>
      <c r="G12" s="3" t="n">
        <f aca="false">AVERAGE(B12:F12)</f>
        <v>33.18</v>
      </c>
      <c r="H12" s="4" t="n">
        <v>10</v>
      </c>
      <c r="I12" s="4" t="n">
        <v>10777</v>
      </c>
      <c r="J12" s="4" t="n">
        <v>11853</v>
      </c>
      <c r="K12" s="4" t="n">
        <v>12724</v>
      </c>
      <c r="L12" s="4" t="n">
        <v>10078</v>
      </c>
      <c r="M12" s="4" t="n">
        <v>8693</v>
      </c>
      <c r="N12" s="3" t="n">
        <f aca="false">SUM(I12,J12,K12,L12,M12)/5</f>
        <v>10825</v>
      </c>
      <c r="O12" s="4" t="n">
        <v>10</v>
      </c>
      <c r="P12" s="4"/>
      <c r="Q12" s="4"/>
      <c r="R12" s="4"/>
      <c r="S12" s="4"/>
      <c r="T12" s="4"/>
    </row>
    <row r="13" customFormat="false" ht="15" hidden="false" customHeight="false" outlineLevel="0" collapsed="false">
      <c r="F13" s="3" t="s">
        <v>10</v>
      </c>
      <c r="G13" s="3" t="n">
        <f aca="false">AVERAGE(G3:G12)</f>
        <v>36.114</v>
      </c>
      <c r="H13" s="3" t="n">
        <f aca="false">AVERAGE(H3:H12)</f>
        <v>5.5</v>
      </c>
      <c r="I13" s="3" t="n">
        <f aca="false">AVERAGE(I3:I12)</f>
        <v>11031.8</v>
      </c>
      <c r="J13" s="3" t="n">
        <f aca="false">AVERAGE(J3:J12)</f>
        <v>11284.8</v>
      </c>
      <c r="K13" s="3" t="n">
        <f aca="false">AVERAGE(K3:K12)</f>
        <v>13593.4</v>
      </c>
      <c r="L13" s="3" t="n">
        <f aca="false">AVERAGE(L3:L12)</f>
        <v>9567.9</v>
      </c>
      <c r="M13" s="3" t="n">
        <f aca="false">AVERAGE(M3:M12)</f>
        <v>9684.2</v>
      </c>
    </row>
    <row r="14" customFormat="false" ht="15" hidden="false" customHeight="false" outlineLevel="0" collapsed="false">
      <c r="F14" s="3" t="s">
        <v>14</v>
      </c>
      <c r="G14" s="3" t="n">
        <f aca="false">STDEV(G3:G12)</f>
        <v>2.21931020314371</v>
      </c>
      <c r="H14" s="3" t="n">
        <f aca="false">STDEV(H3:H12)</f>
        <v>3.02765035409749</v>
      </c>
      <c r="I14" s="3" t="n">
        <f aca="false">STDEV(I3:I12)</f>
        <v>1672.76861652903</v>
      </c>
      <c r="J14" s="3" t="n">
        <f aca="false">STDEV(J3:J12)</f>
        <v>2319.06982310677</v>
      </c>
      <c r="K14" s="3" t="n">
        <f aca="false">STDEV(K3:K12)</f>
        <v>2793.17705211189</v>
      </c>
      <c r="L14" s="3" t="n">
        <f aca="false">STDEV(L3:L12)</f>
        <v>1161.39393737774</v>
      </c>
      <c r="M14" s="3" t="n">
        <f aca="false">STDEV(M3:M12)</f>
        <v>1535.86347772913</v>
      </c>
    </row>
    <row r="15" customFormat="false" ht="15" hidden="false" customHeight="false" outlineLevel="0" collapsed="false">
      <c r="O15" s="4" t="s">
        <v>1</v>
      </c>
      <c r="P15" s="4" t="s">
        <v>27</v>
      </c>
      <c r="Q15" s="4"/>
      <c r="R15" s="4"/>
      <c r="S15" s="4"/>
      <c r="T15" s="4"/>
    </row>
    <row r="16" customFormat="false" ht="15" hidden="false" customHeight="false" outlineLevel="0" collapsed="false">
      <c r="O16" s="4" t="s">
        <v>4</v>
      </c>
      <c r="P16" s="4" t="s">
        <v>5</v>
      </c>
      <c r="Q16" s="4" t="s">
        <v>6</v>
      </c>
      <c r="R16" s="4" t="s">
        <v>7</v>
      </c>
      <c r="S16" s="4" t="s">
        <v>8</v>
      </c>
      <c r="T16" s="4" t="s">
        <v>9</v>
      </c>
    </row>
    <row r="17" customFormat="false" ht="15" hidden="false" customHeight="false" outlineLevel="0" collapsed="false">
      <c r="O17" s="4" t="n">
        <v>1</v>
      </c>
      <c r="P17" s="4"/>
      <c r="Q17" s="4"/>
      <c r="R17" s="4"/>
      <c r="S17" s="4"/>
      <c r="T17" s="4"/>
    </row>
    <row r="18" customFormat="false" ht="15" hidden="false" customHeight="false" outlineLevel="0" collapsed="false">
      <c r="O18" s="4" t="n">
        <v>2</v>
      </c>
      <c r="P18" s="4"/>
      <c r="Q18" s="4"/>
      <c r="R18" s="4"/>
      <c r="S18" s="4"/>
      <c r="T18" s="4"/>
    </row>
    <row r="19" customFormat="false" ht="15" hidden="false" customHeight="false" outlineLevel="0" collapsed="false">
      <c r="C19" s="22" t="n">
        <v>44905</v>
      </c>
      <c r="O19" s="4" t="n">
        <v>3</v>
      </c>
      <c r="P19" s="4"/>
      <c r="Q19" s="4"/>
      <c r="R19" s="4"/>
      <c r="S19" s="4"/>
      <c r="T19" s="4"/>
    </row>
    <row r="20" customFormat="false" ht="15" hidden="false" customHeight="false" outlineLevel="0" collapsed="false">
      <c r="B20" s="4" t="s">
        <v>15</v>
      </c>
      <c r="C20" s="4" t="s">
        <v>26</v>
      </c>
      <c r="D20" s="4"/>
      <c r="E20" s="4"/>
      <c r="F20" s="4"/>
      <c r="G20" s="4"/>
      <c r="O20" s="4" t="n">
        <v>4</v>
      </c>
      <c r="P20" s="4"/>
      <c r="Q20" s="4"/>
      <c r="R20" s="4"/>
      <c r="S20" s="4"/>
      <c r="T20" s="4"/>
    </row>
    <row r="21" customFormat="false" ht="15.75" hidden="false" customHeight="true" outlineLevel="0" collapsed="false">
      <c r="B21" s="4" t="s">
        <v>4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  <c r="O21" s="4" t="n">
        <v>5</v>
      </c>
      <c r="P21" s="4"/>
      <c r="Q21" s="4"/>
      <c r="R21" s="4"/>
      <c r="S21" s="4"/>
      <c r="T21" s="4"/>
    </row>
    <row r="22" customFormat="false" ht="15.75" hidden="false" customHeight="true" outlineLevel="0" collapsed="false">
      <c r="B22" s="4" t="n">
        <v>1</v>
      </c>
      <c r="C22" s="4"/>
      <c r="D22" s="4"/>
      <c r="E22" s="2"/>
      <c r="F22" s="4" t="n">
        <v>21.92</v>
      </c>
      <c r="G22" s="4" t="n">
        <v>261.72</v>
      </c>
      <c r="O22" s="4" t="n">
        <v>6</v>
      </c>
      <c r="P22" s="4"/>
      <c r="Q22" s="4"/>
      <c r="R22" s="4"/>
      <c r="S22" s="4"/>
      <c r="T22" s="4"/>
    </row>
    <row r="23" customFormat="false" ht="15.75" hidden="false" customHeight="true" outlineLevel="0" collapsed="false">
      <c r="B23" s="4" t="n">
        <v>2</v>
      </c>
      <c r="C23" s="4"/>
      <c r="D23" s="4"/>
      <c r="E23" s="4"/>
      <c r="F23" s="4" t="n">
        <v>20.55</v>
      </c>
      <c r="G23" s="4" t="n">
        <v>482.99</v>
      </c>
      <c r="O23" s="4" t="n">
        <v>7</v>
      </c>
      <c r="P23" s="4"/>
      <c r="Q23" s="4"/>
      <c r="R23" s="4"/>
      <c r="S23" s="4"/>
      <c r="T23" s="4"/>
    </row>
    <row r="24" customFormat="false" ht="15.75" hidden="false" customHeight="true" outlineLevel="0" collapsed="false">
      <c r="B24" s="4" t="n">
        <v>3</v>
      </c>
      <c r="C24" s="4"/>
      <c r="D24" s="4"/>
      <c r="E24" s="4"/>
      <c r="F24" s="4" t="n">
        <v>44.2</v>
      </c>
      <c r="G24" s="4" t="n">
        <v>30.3</v>
      </c>
      <c r="O24" s="4" t="n">
        <v>8</v>
      </c>
      <c r="P24" s="4"/>
      <c r="Q24" s="4"/>
      <c r="R24" s="4"/>
      <c r="S24" s="4"/>
      <c r="T24" s="4"/>
    </row>
    <row r="25" customFormat="false" ht="15.75" hidden="false" customHeight="true" outlineLevel="0" collapsed="false">
      <c r="B25" s="4" t="n">
        <v>4</v>
      </c>
      <c r="C25" s="4"/>
      <c r="D25" s="4"/>
      <c r="E25" s="4"/>
      <c r="F25" s="4" t="n">
        <v>102.44</v>
      </c>
      <c r="G25" s="4" t="n">
        <v>25.1</v>
      </c>
      <c r="O25" s="4" t="n">
        <v>9</v>
      </c>
      <c r="P25" s="4"/>
      <c r="Q25" s="4"/>
      <c r="R25" s="4"/>
      <c r="S25" s="4"/>
      <c r="T25" s="4"/>
    </row>
    <row r="26" customFormat="false" ht="15.75" hidden="false" customHeight="true" outlineLevel="0" collapsed="false">
      <c r="B26" s="4" t="n">
        <v>5</v>
      </c>
      <c r="C26" s="4"/>
      <c r="D26" s="4"/>
      <c r="E26" s="4"/>
      <c r="F26" s="4" t="n">
        <v>195.17</v>
      </c>
      <c r="G26" s="4" t="n">
        <v>18.97</v>
      </c>
      <c r="O26" s="4" t="n">
        <v>10</v>
      </c>
      <c r="P26" s="4"/>
      <c r="Q26" s="4"/>
      <c r="R26" s="4"/>
      <c r="S26" s="4"/>
      <c r="T26" s="4"/>
    </row>
    <row r="27" customFormat="false" ht="15.75" hidden="false" customHeight="true" outlineLevel="0" collapsed="false">
      <c r="B27" s="4" t="n">
        <v>6</v>
      </c>
      <c r="C27" s="4"/>
      <c r="D27" s="4"/>
      <c r="E27" s="4"/>
      <c r="F27" s="4" t="n">
        <v>181</v>
      </c>
      <c r="G27" s="4" t="n">
        <v>16.54</v>
      </c>
    </row>
    <row r="28" customFormat="false" ht="15.75" hidden="false" customHeight="true" outlineLevel="0" collapsed="false">
      <c r="B28" s="4" t="n">
        <v>7</v>
      </c>
      <c r="C28" s="4"/>
      <c r="D28" s="4"/>
      <c r="E28" s="4"/>
      <c r="F28" s="4" t="n">
        <v>49.2</v>
      </c>
      <c r="G28" s="4" t="n">
        <v>65.4</v>
      </c>
    </row>
    <row r="29" customFormat="false" ht="15.75" hidden="false" customHeight="true" outlineLevel="0" collapsed="false">
      <c r="B29" s="4" t="n">
        <v>8</v>
      </c>
      <c r="C29" s="4"/>
      <c r="D29" s="4"/>
      <c r="E29" s="4"/>
      <c r="F29" s="4" t="n">
        <v>164.4</v>
      </c>
      <c r="G29" s="4" t="n">
        <v>348.2</v>
      </c>
    </row>
    <row r="30" customFormat="false" ht="15.75" hidden="false" customHeight="true" outlineLevel="0" collapsed="false">
      <c r="B30" s="4" t="n">
        <v>9</v>
      </c>
      <c r="C30" s="4"/>
      <c r="D30" s="4"/>
      <c r="E30" s="4"/>
      <c r="F30" s="4" t="n">
        <v>88.6</v>
      </c>
      <c r="G30" s="4" t="n">
        <v>155.06</v>
      </c>
    </row>
    <row r="31" customFormat="false" ht="15.75" hidden="false" customHeight="true" outlineLevel="0" collapsed="false">
      <c r="B31" s="4" t="n">
        <v>10</v>
      </c>
      <c r="C31" s="4"/>
      <c r="D31" s="4"/>
      <c r="E31" s="4"/>
      <c r="F31" s="4" t="n">
        <v>659.91</v>
      </c>
      <c r="G31" s="4" t="n">
        <v>658.1</v>
      </c>
    </row>
    <row r="32" customFormat="false" ht="15.75" hidden="false" customHeight="true" outlineLevel="0" collapsed="false">
      <c r="L32" s="3" t="s">
        <v>28</v>
      </c>
    </row>
    <row r="33" customFormat="false" ht="15.75" hidden="false" customHeight="true" outlineLevel="0" collapsed="false"/>
    <row r="34" customFormat="false" ht="15.75" hidden="false" customHeight="true" outlineLevel="0" collapsed="false">
      <c r="B34" s="4" t="s">
        <v>1</v>
      </c>
      <c r="C34" s="4" t="s">
        <v>27</v>
      </c>
      <c r="D34" s="4"/>
      <c r="E34" s="4"/>
      <c r="F34" s="4"/>
      <c r="G34" s="4"/>
      <c r="K34" s="4" t="s">
        <v>15</v>
      </c>
      <c r="L34" s="4" t="s">
        <v>26</v>
      </c>
      <c r="M34" s="4"/>
      <c r="N34" s="4"/>
      <c r="O34" s="4"/>
      <c r="P34" s="4"/>
    </row>
    <row r="35" customFormat="false" ht="15.75" hidden="false" customHeight="true" outlineLevel="0" collapsed="false">
      <c r="B35" s="4" t="s">
        <v>4</v>
      </c>
      <c r="C35" s="4" t="s">
        <v>5</v>
      </c>
      <c r="D35" s="4" t="s">
        <v>6</v>
      </c>
      <c r="E35" s="4" t="s">
        <v>7</v>
      </c>
      <c r="F35" s="4" t="s">
        <v>8</v>
      </c>
      <c r="G35" s="4" t="s">
        <v>9</v>
      </c>
      <c r="K35" s="4" t="s">
        <v>4</v>
      </c>
      <c r="L35" s="4" t="s">
        <v>5</v>
      </c>
      <c r="M35" s="4" t="s">
        <v>6</v>
      </c>
      <c r="N35" s="4" t="s">
        <v>7</v>
      </c>
      <c r="O35" s="4" t="s">
        <v>8</v>
      </c>
      <c r="P35" s="4" t="s">
        <v>9</v>
      </c>
    </row>
    <row r="36" customFormat="false" ht="15.75" hidden="false" customHeight="true" outlineLevel="0" collapsed="false">
      <c r="B36" s="4" t="n">
        <v>1</v>
      </c>
      <c r="C36" s="4"/>
      <c r="D36" s="4"/>
      <c r="E36" s="4"/>
      <c r="F36" s="4" t="n">
        <v>11876</v>
      </c>
      <c r="G36" s="4" t="n">
        <v>41150</v>
      </c>
      <c r="K36" s="6" t="n">
        <v>1</v>
      </c>
      <c r="L36" s="6" t="n">
        <v>11.7</v>
      </c>
      <c r="M36" s="6" t="n">
        <v>262.65</v>
      </c>
      <c r="N36" s="9" t="n">
        <v>52.7</v>
      </c>
      <c r="O36" s="6" t="n">
        <v>127.7</v>
      </c>
      <c r="P36" s="6" t="n">
        <v>62.4</v>
      </c>
    </row>
    <row r="37" customFormat="false" ht="15.75" hidden="false" customHeight="true" outlineLevel="0" collapsed="false">
      <c r="B37" s="4" t="n">
        <v>2</v>
      </c>
      <c r="C37" s="4"/>
      <c r="D37" s="4"/>
      <c r="E37" s="4"/>
      <c r="F37" s="4" t="n">
        <v>9490</v>
      </c>
      <c r="G37" s="4" t="n">
        <v>47283</v>
      </c>
      <c r="K37" s="6" t="n">
        <v>2</v>
      </c>
      <c r="L37" s="6" t="n">
        <v>8.47</v>
      </c>
      <c r="M37" s="6" t="n">
        <v>262.7</v>
      </c>
      <c r="N37" s="6" t="n">
        <v>115.15</v>
      </c>
      <c r="O37" s="6" t="n">
        <v>170.6</v>
      </c>
      <c r="P37" s="6" t="n">
        <v>207.2</v>
      </c>
    </row>
    <row r="38" customFormat="false" ht="15.75" hidden="false" customHeight="true" outlineLevel="0" collapsed="false">
      <c r="B38" s="4" t="n">
        <v>3</v>
      </c>
      <c r="C38" s="4"/>
      <c r="D38" s="4"/>
      <c r="E38" s="4"/>
      <c r="F38" s="4" t="n">
        <v>19890</v>
      </c>
      <c r="G38" s="4" t="n">
        <v>17351</v>
      </c>
      <c r="K38" s="6" t="n">
        <v>3</v>
      </c>
      <c r="L38" s="6" t="n">
        <v>10.3</v>
      </c>
      <c r="M38" s="6" t="n">
        <v>352</v>
      </c>
      <c r="N38" s="6"/>
      <c r="O38" s="6" t="n">
        <v>111.8</v>
      </c>
      <c r="P38" s="6" t="n">
        <v>146.3</v>
      </c>
    </row>
    <row r="39" customFormat="false" ht="15.75" hidden="false" customHeight="true" outlineLevel="0" collapsed="false">
      <c r="B39" s="4" t="n">
        <v>4</v>
      </c>
      <c r="C39" s="4"/>
      <c r="D39" s="4"/>
      <c r="E39" s="4"/>
      <c r="F39" s="4" t="n">
        <v>19606</v>
      </c>
      <c r="G39" s="4" t="n">
        <v>10049</v>
      </c>
      <c r="K39" s="6" t="n">
        <v>4</v>
      </c>
      <c r="L39" s="6"/>
      <c r="M39" s="6"/>
      <c r="N39" s="6"/>
      <c r="O39" s="6"/>
      <c r="P39" s="6"/>
    </row>
    <row r="40" customFormat="false" ht="15.75" hidden="false" customHeight="true" outlineLevel="0" collapsed="false">
      <c r="B40" s="4" t="n">
        <v>5</v>
      </c>
      <c r="C40" s="4"/>
      <c r="D40" s="4"/>
      <c r="E40" s="4"/>
      <c r="F40" s="4" t="n">
        <v>18731</v>
      </c>
      <c r="G40" s="4" t="n">
        <v>3308</v>
      </c>
      <c r="K40" s="10" t="n">
        <v>5</v>
      </c>
      <c r="L40" s="10"/>
      <c r="M40" s="10"/>
      <c r="N40" s="10"/>
      <c r="O40" s="10"/>
      <c r="P40" s="10"/>
    </row>
    <row r="41" customFormat="false" ht="15.75" hidden="false" customHeight="true" outlineLevel="0" collapsed="false">
      <c r="B41" s="4" t="n">
        <v>6</v>
      </c>
      <c r="C41" s="4"/>
      <c r="D41" s="4"/>
      <c r="E41" s="4"/>
      <c r="F41" s="4" t="n">
        <v>19855</v>
      </c>
      <c r="G41" s="4" t="n">
        <v>3231</v>
      </c>
      <c r="K41" s="10" t="n">
        <v>6</v>
      </c>
      <c r="L41" s="12"/>
      <c r="M41" s="12"/>
      <c r="N41" s="12"/>
      <c r="O41" s="12"/>
      <c r="P41" s="12"/>
    </row>
    <row r="42" customFormat="false" ht="15.75" hidden="false" customHeight="true" outlineLevel="0" collapsed="false">
      <c r="B42" s="4" t="n">
        <v>7</v>
      </c>
      <c r="C42" s="4"/>
      <c r="D42" s="4"/>
      <c r="E42" s="4"/>
      <c r="F42" s="4" t="n">
        <v>13777</v>
      </c>
      <c r="G42" s="4" t="n">
        <v>33802</v>
      </c>
      <c r="K42" s="10" t="n">
        <v>7</v>
      </c>
      <c r="L42" s="12"/>
      <c r="M42" s="12"/>
      <c r="N42" s="12"/>
      <c r="O42" s="12"/>
      <c r="P42" s="12"/>
    </row>
    <row r="43" customFormat="false" ht="15.75" hidden="false" customHeight="true" outlineLevel="0" collapsed="false">
      <c r="B43" s="4" t="n">
        <v>8</v>
      </c>
      <c r="C43" s="4"/>
      <c r="D43" s="4"/>
      <c r="E43" s="4"/>
      <c r="F43" s="4" t="n">
        <v>42058</v>
      </c>
      <c r="G43" s="4" t="n">
        <v>61175</v>
      </c>
      <c r="K43" s="10" t="n">
        <v>8</v>
      </c>
      <c r="L43" s="12"/>
      <c r="M43" s="12"/>
      <c r="N43" s="12"/>
      <c r="O43" s="12"/>
      <c r="P43" s="12"/>
    </row>
    <row r="44" customFormat="false" ht="15.75" hidden="false" customHeight="true" outlineLevel="0" collapsed="false">
      <c r="B44" s="4" t="n">
        <v>9</v>
      </c>
      <c r="C44" s="4"/>
      <c r="D44" s="4"/>
      <c r="E44" s="4"/>
      <c r="F44" s="4" t="n">
        <v>23552</v>
      </c>
      <c r="G44" s="4" t="n">
        <v>25518</v>
      </c>
      <c r="K44" s="10" t="n">
        <v>9</v>
      </c>
      <c r="L44" s="12"/>
      <c r="M44" s="12"/>
      <c r="N44" s="12"/>
      <c r="O44" s="12"/>
      <c r="P44" s="12"/>
    </row>
    <row r="45" customFormat="false" ht="15.75" hidden="false" customHeight="true" outlineLevel="0" collapsed="false">
      <c r="B45" s="4" t="n">
        <v>10</v>
      </c>
      <c r="C45" s="4"/>
      <c r="D45" s="4"/>
      <c r="E45" s="4"/>
      <c r="F45" s="4" t="n">
        <v>29708</v>
      </c>
      <c r="G45" s="4" t="n">
        <v>30442</v>
      </c>
      <c r="K45" s="10" t="n">
        <v>10</v>
      </c>
      <c r="L45" s="12"/>
      <c r="M45" s="12"/>
      <c r="N45" s="12"/>
      <c r="O45" s="12"/>
      <c r="P45" s="12"/>
    </row>
    <row r="46" customFormat="false" ht="15.75" hidden="false" customHeight="true" outlineLevel="0" collapsed="false"/>
    <row r="47" customFormat="false" ht="15.75" hidden="false" customHeight="true" outlineLevel="0" collapsed="false">
      <c r="K47" s="11"/>
      <c r="L47" s="11"/>
      <c r="M47" s="11"/>
      <c r="N47" s="11"/>
      <c r="O47" s="11"/>
      <c r="P47" s="11"/>
      <c r="S47" s="3" t="s">
        <v>29</v>
      </c>
    </row>
    <row r="48" customFormat="false" ht="15.75" hidden="false" customHeight="true" outlineLevel="0" collapsed="false">
      <c r="K48" s="11"/>
      <c r="L48" s="11"/>
      <c r="M48" s="11"/>
      <c r="N48" s="11"/>
      <c r="O48" s="11"/>
      <c r="P48" s="11"/>
      <c r="R48" s="4" t="s">
        <v>1</v>
      </c>
      <c r="S48" s="4" t="s">
        <v>26</v>
      </c>
      <c r="T48" s="4"/>
      <c r="U48" s="4"/>
      <c r="V48" s="4"/>
      <c r="W48" s="4"/>
    </row>
    <row r="49" customFormat="false" ht="15.75" hidden="false" customHeight="true" outlineLevel="0" collapsed="false">
      <c r="K49" s="11"/>
      <c r="L49" s="11"/>
      <c r="M49" s="11"/>
      <c r="N49" s="11"/>
      <c r="O49" s="11"/>
      <c r="P49" s="11"/>
      <c r="R49" s="4" t="s">
        <v>4</v>
      </c>
      <c r="S49" s="4" t="s">
        <v>5</v>
      </c>
      <c r="T49" s="4" t="s">
        <v>6</v>
      </c>
      <c r="U49" s="4" t="s">
        <v>7</v>
      </c>
      <c r="V49" s="4" t="s">
        <v>8</v>
      </c>
      <c r="W49" s="4" t="s">
        <v>9</v>
      </c>
    </row>
    <row r="50" customFormat="false" ht="15.75" hidden="false" customHeight="true" outlineLevel="0" collapsed="false">
      <c r="R50" s="4" t="n">
        <v>1</v>
      </c>
      <c r="S50" s="4" t="n">
        <v>82.3</v>
      </c>
      <c r="T50" s="4" t="n">
        <v>55.7</v>
      </c>
      <c r="U50" s="2" t="n">
        <v>75.3</v>
      </c>
      <c r="V50" s="4" t="n">
        <v>23.15</v>
      </c>
      <c r="W50" s="4" t="n">
        <v>56.94</v>
      </c>
    </row>
    <row r="51" customFormat="false" ht="15.75" hidden="false" customHeight="true" outlineLevel="0" collapsed="false">
      <c r="R51" s="4" t="n">
        <v>2</v>
      </c>
      <c r="S51" s="4" t="n">
        <v>233</v>
      </c>
      <c r="T51" s="4" t="n">
        <v>174.8</v>
      </c>
      <c r="U51" s="4" t="n">
        <v>213.7</v>
      </c>
      <c r="V51" s="4" t="n">
        <v>10.5</v>
      </c>
      <c r="W51" s="4" t="n">
        <v>437.5</v>
      </c>
    </row>
    <row r="52" customFormat="false" ht="15.75" hidden="false" customHeight="true" outlineLevel="0" collapsed="false">
      <c r="K52" s="4" t="s">
        <v>15</v>
      </c>
      <c r="L52" s="4" t="s">
        <v>27</v>
      </c>
      <c r="M52" s="4"/>
      <c r="N52" s="4"/>
      <c r="O52" s="4"/>
      <c r="P52" s="4"/>
      <c r="R52" s="4" t="n">
        <v>3</v>
      </c>
      <c r="S52" s="4" t="n">
        <v>108</v>
      </c>
      <c r="T52" s="4" t="n">
        <v>86.94</v>
      </c>
      <c r="U52" s="4" t="n">
        <v>115.5</v>
      </c>
      <c r="V52" s="4" t="n">
        <v>16.08</v>
      </c>
      <c r="W52" s="4" t="n">
        <v>204.16</v>
      </c>
    </row>
    <row r="53" customFormat="false" ht="15.75" hidden="false" customHeight="true" outlineLevel="0" collapsed="false">
      <c r="K53" s="4" t="s">
        <v>4</v>
      </c>
      <c r="L53" s="4" t="s">
        <v>5</v>
      </c>
      <c r="M53" s="4" t="s">
        <v>6</v>
      </c>
      <c r="N53" s="4" t="s">
        <v>7</v>
      </c>
      <c r="O53" s="4" t="s">
        <v>8</v>
      </c>
      <c r="P53" s="4" t="s">
        <v>9</v>
      </c>
      <c r="R53" s="4" t="n">
        <v>4</v>
      </c>
      <c r="S53" s="4" t="n">
        <v>134.5</v>
      </c>
      <c r="T53" s="4" t="n">
        <v>104.09</v>
      </c>
      <c r="U53" s="4" t="n">
        <v>108.5</v>
      </c>
      <c r="V53" s="4" t="n">
        <v>15.08</v>
      </c>
      <c r="W53" s="4" t="n">
        <v>202.5</v>
      </c>
    </row>
    <row r="54" customFormat="false" ht="15.75" hidden="false" customHeight="true" outlineLevel="0" collapsed="false">
      <c r="K54" s="4" t="n">
        <v>0</v>
      </c>
      <c r="L54" s="4"/>
      <c r="M54" s="4"/>
      <c r="N54" s="4"/>
      <c r="O54" s="4"/>
      <c r="P54" s="4"/>
      <c r="R54" s="4" t="n">
        <v>5</v>
      </c>
      <c r="S54" s="4"/>
      <c r="T54" s="4"/>
      <c r="U54" s="4"/>
      <c r="V54" s="4"/>
      <c r="W54" s="4"/>
    </row>
    <row r="55" customFormat="false" ht="15.75" hidden="false" customHeight="true" outlineLevel="0" collapsed="false">
      <c r="K55" s="4" t="n">
        <v>1</v>
      </c>
      <c r="L55" s="4" t="n">
        <v>6015</v>
      </c>
      <c r="M55" s="4" t="n">
        <v>302</v>
      </c>
      <c r="N55" s="4" t="n">
        <v>12135</v>
      </c>
      <c r="O55" s="4" t="n">
        <v>19685</v>
      </c>
      <c r="P55" s="4" t="n">
        <v>13930</v>
      </c>
      <c r="R55" s="4" t="n">
        <v>6</v>
      </c>
      <c r="S55" s="4"/>
      <c r="T55" s="4"/>
      <c r="U55" s="4"/>
      <c r="V55" s="4"/>
      <c r="W55" s="4"/>
    </row>
    <row r="56" customFormat="false" ht="15.75" hidden="false" customHeight="true" outlineLevel="0" collapsed="false">
      <c r="K56" s="4" t="n">
        <v>2</v>
      </c>
      <c r="L56" s="4" t="n">
        <v>2404</v>
      </c>
      <c r="M56" s="4" t="n">
        <v>292</v>
      </c>
      <c r="N56" s="4" t="n">
        <v>17964</v>
      </c>
      <c r="O56" s="4" t="n">
        <v>25944</v>
      </c>
      <c r="P56" s="4" t="n">
        <v>20814</v>
      </c>
      <c r="R56" s="4" t="n">
        <v>7</v>
      </c>
      <c r="S56" s="4"/>
      <c r="T56" s="4"/>
      <c r="U56" s="4"/>
      <c r="V56" s="4"/>
      <c r="W56" s="4"/>
    </row>
    <row r="57" customFormat="false" ht="15.75" hidden="false" customHeight="true" outlineLevel="0" collapsed="false">
      <c r="K57" s="4" t="n">
        <v>3</v>
      </c>
      <c r="L57" s="4" t="n">
        <v>2918</v>
      </c>
      <c r="M57" s="4" t="n">
        <v>263</v>
      </c>
      <c r="N57" s="4"/>
      <c r="O57" s="4" t="n">
        <v>17013</v>
      </c>
      <c r="P57" s="4" t="n">
        <v>14728</v>
      </c>
      <c r="R57" s="4" t="n">
        <v>8</v>
      </c>
      <c r="S57" s="4"/>
      <c r="T57" s="4"/>
      <c r="U57" s="4"/>
      <c r="V57" s="4" t="n">
        <v>146.37</v>
      </c>
      <c r="W57" s="4" t="n">
        <v>172.05</v>
      </c>
    </row>
    <row r="58" customFormat="false" ht="15.75" hidden="false" customHeight="true" outlineLevel="0" collapsed="false">
      <c r="K58" s="4" t="n">
        <v>4</v>
      </c>
      <c r="L58" s="4"/>
      <c r="M58" s="4"/>
      <c r="N58" s="4"/>
      <c r="O58" s="4"/>
      <c r="P58" s="4"/>
      <c r="R58" s="4" t="n">
        <v>9</v>
      </c>
      <c r="S58" s="4"/>
      <c r="T58" s="4"/>
      <c r="U58" s="4"/>
      <c r="V58" s="4"/>
      <c r="W58" s="4"/>
    </row>
    <row r="59" customFormat="false" ht="15.75" hidden="false" customHeight="true" outlineLevel="0" collapsed="false">
      <c r="K59" s="4" t="n">
        <v>5</v>
      </c>
      <c r="L59" s="4"/>
      <c r="M59" s="4"/>
      <c r="N59" s="4"/>
      <c r="O59" s="4"/>
      <c r="P59" s="4"/>
      <c r="R59" s="4" t="n">
        <v>10</v>
      </c>
      <c r="S59" s="4"/>
      <c r="T59" s="4"/>
      <c r="U59" s="4"/>
      <c r="V59" s="4"/>
      <c r="W59" s="4"/>
    </row>
    <row r="60" customFormat="false" ht="15.75" hidden="false" customHeight="true" outlineLevel="0" collapsed="false">
      <c r="K60" s="4" t="n">
        <v>6</v>
      </c>
      <c r="L60" s="4"/>
      <c r="M60" s="4"/>
      <c r="N60" s="4"/>
      <c r="O60" s="4"/>
      <c r="P60" s="4"/>
    </row>
    <row r="61" customFormat="false" ht="15.75" hidden="false" customHeight="true" outlineLevel="0" collapsed="false">
      <c r="K61" s="4" t="n">
        <v>7</v>
      </c>
      <c r="L61" s="4"/>
      <c r="M61" s="4"/>
      <c r="N61" s="4"/>
      <c r="O61" s="4"/>
      <c r="P61" s="4"/>
    </row>
    <row r="62" customFormat="false" ht="15.75" hidden="false" customHeight="true" outlineLevel="0" collapsed="false">
      <c r="K62" s="4" t="n">
        <v>8</v>
      </c>
      <c r="L62" s="4"/>
      <c r="M62" s="4"/>
      <c r="N62" s="4"/>
      <c r="O62" s="4"/>
      <c r="P62" s="4"/>
      <c r="R62" s="4" t="s">
        <v>1</v>
      </c>
      <c r="S62" s="4" t="s">
        <v>27</v>
      </c>
      <c r="T62" s="4"/>
      <c r="U62" s="4"/>
      <c r="V62" s="4"/>
      <c r="W62" s="4"/>
    </row>
    <row r="63" customFormat="false" ht="15.75" hidden="false" customHeight="true" outlineLevel="0" collapsed="false">
      <c r="K63" s="4" t="n">
        <v>9</v>
      </c>
      <c r="L63" s="4"/>
      <c r="M63" s="4"/>
      <c r="N63" s="4"/>
      <c r="O63" s="4"/>
      <c r="P63" s="4"/>
      <c r="R63" s="4" t="s">
        <v>4</v>
      </c>
      <c r="S63" s="4" t="s">
        <v>5</v>
      </c>
      <c r="T63" s="4" t="s">
        <v>6</v>
      </c>
      <c r="U63" s="4" t="s">
        <v>7</v>
      </c>
      <c r="V63" s="4" t="s">
        <v>8</v>
      </c>
      <c r="W63" s="4" t="s">
        <v>9</v>
      </c>
    </row>
    <row r="64" customFormat="false" ht="15.75" hidden="false" customHeight="true" outlineLevel="0" collapsed="false">
      <c r="K64" s="4" t="n">
        <v>10</v>
      </c>
      <c r="L64" s="4"/>
      <c r="M64" s="4"/>
      <c r="N64" s="4"/>
      <c r="O64" s="4"/>
      <c r="P64" s="4"/>
      <c r="R64" s="4" t="n">
        <v>1</v>
      </c>
      <c r="S64" s="4" t="n">
        <v>17039</v>
      </c>
      <c r="T64" s="4" t="n">
        <v>15229</v>
      </c>
      <c r="U64" s="4" t="n">
        <v>16839</v>
      </c>
      <c r="V64" s="4" t="n">
        <v>10482</v>
      </c>
      <c r="W64" s="4" t="n">
        <v>14852</v>
      </c>
    </row>
    <row r="65" customFormat="false" ht="15.75" hidden="false" customHeight="true" outlineLevel="0" collapsed="false">
      <c r="R65" s="4" t="n">
        <v>2</v>
      </c>
      <c r="S65" s="4" t="n">
        <v>17346</v>
      </c>
      <c r="T65" s="4" t="n">
        <v>15315</v>
      </c>
      <c r="U65" s="4" t="n">
        <v>19128</v>
      </c>
      <c r="V65" s="4" t="n">
        <v>2713</v>
      </c>
      <c r="W65" s="4" t="n">
        <v>22443</v>
      </c>
    </row>
    <row r="66" customFormat="false" ht="15.75" hidden="false" customHeight="true" outlineLevel="0" collapsed="false">
      <c r="K66" s="13" t="n">
        <v>9</v>
      </c>
      <c r="L66" s="13"/>
      <c r="M66" s="13"/>
      <c r="N66" s="13"/>
      <c r="O66" s="13"/>
      <c r="P66" s="13"/>
      <c r="R66" s="4" t="n">
        <v>3</v>
      </c>
      <c r="S66" s="4" t="n">
        <v>10704</v>
      </c>
      <c r="T66" s="4" t="n">
        <v>12181</v>
      </c>
      <c r="U66" s="4" t="n">
        <v>10238</v>
      </c>
      <c r="V66" s="4" t="n">
        <v>2637</v>
      </c>
      <c r="W66" s="4" t="n">
        <v>15399</v>
      </c>
    </row>
    <row r="67" customFormat="false" ht="15.75" hidden="false" customHeight="true" outlineLevel="0" collapsed="false">
      <c r="K67" s="13" t="n">
        <v>10</v>
      </c>
      <c r="L67" s="13"/>
      <c r="M67" s="13"/>
      <c r="N67" s="13"/>
      <c r="O67" s="13"/>
      <c r="P67" s="13"/>
      <c r="R67" s="4" t="n">
        <v>4</v>
      </c>
      <c r="S67" s="4" t="n">
        <v>11173</v>
      </c>
      <c r="T67" s="4" t="n">
        <v>11281</v>
      </c>
      <c r="U67" s="4" t="n">
        <v>10620</v>
      </c>
      <c r="V67" s="4" t="n">
        <v>3218</v>
      </c>
      <c r="W67" s="4" t="n">
        <v>12131</v>
      </c>
    </row>
    <row r="68" customFormat="false" ht="15.75" hidden="false" customHeight="true" outlineLevel="0" collapsed="false">
      <c r="K68" s="16" t="n">
        <v>5</v>
      </c>
      <c r="L68" s="16"/>
      <c r="M68" s="16"/>
      <c r="N68" s="16"/>
      <c r="O68" s="16"/>
      <c r="P68" s="16"/>
      <c r="R68" s="4" t="n">
        <v>5</v>
      </c>
      <c r="S68" s="4"/>
      <c r="T68" s="4"/>
      <c r="U68" s="4"/>
      <c r="V68" s="4"/>
      <c r="W68" s="4"/>
    </row>
    <row r="69" customFormat="false" ht="15.75" hidden="false" customHeight="true" outlineLevel="0" collapsed="false">
      <c r="K69" s="16" t="n">
        <v>6</v>
      </c>
      <c r="L69" s="16"/>
      <c r="M69" s="16"/>
      <c r="N69" s="16"/>
      <c r="O69" s="16"/>
      <c r="P69" s="16"/>
      <c r="R69" s="4" t="n">
        <v>6</v>
      </c>
      <c r="S69" s="4"/>
      <c r="T69" s="4"/>
      <c r="U69" s="4"/>
      <c r="V69" s="4"/>
      <c r="W69" s="4"/>
    </row>
    <row r="70" customFormat="false" ht="15.75" hidden="false" customHeight="true" outlineLevel="0" collapsed="false">
      <c r="K70" s="19" t="n">
        <v>7</v>
      </c>
      <c r="L70" s="19"/>
      <c r="M70" s="19"/>
      <c r="N70" s="19"/>
      <c r="O70" s="19"/>
      <c r="P70" s="19"/>
      <c r="R70" s="4" t="n">
        <v>7</v>
      </c>
      <c r="S70" s="4"/>
      <c r="T70" s="4"/>
      <c r="U70" s="4"/>
      <c r="V70" s="4"/>
      <c r="W70" s="4"/>
    </row>
    <row r="71" customFormat="false" ht="15.75" hidden="false" customHeight="true" outlineLevel="0" collapsed="false">
      <c r="K71" s="19" t="n">
        <v>8</v>
      </c>
      <c r="L71" s="19"/>
      <c r="M71" s="19"/>
      <c r="N71" s="19"/>
      <c r="O71" s="19"/>
      <c r="P71" s="19"/>
      <c r="R71" s="4" t="n">
        <v>8</v>
      </c>
      <c r="S71" s="4"/>
      <c r="T71" s="4"/>
      <c r="U71" s="4"/>
      <c r="V71" s="4" t="n">
        <v>18737</v>
      </c>
      <c r="W71" s="4" t="n">
        <v>18849</v>
      </c>
    </row>
    <row r="72" customFormat="false" ht="15.75" hidden="false" customHeight="true" outlineLevel="0" collapsed="false">
      <c r="R72" s="4" t="n">
        <v>9</v>
      </c>
      <c r="S72" s="4"/>
      <c r="T72" s="4"/>
      <c r="U72" s="4"/>
      <c r="V72" s="4"/>
      <c r="W72" s="4"/>
    </row>
    <row r="73" customFormat="false" ht="15.75" hidden="false" customHeight="true" outlineLevel="0" collapsed="false">
      <c r="R73" s="4" t="n">
        <v>10</v>
      </c>
      <c r="S73" s="4"/>
      <c r="T73" s="4"/>
      <c r="U73" s="4"/>
      <c r="V73" s="4"/>
      <c r="W73" s="4"/>
    </row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</sheetData>
  <mergeCells count="10">
    <mergeCell ref="B1:F1"/>
    <mergeCell ref="I1:M1"/>
    <mergeCell ref="P1:T1"/>
    <mergeCell ref="P15:T15"/>
    <mergeCell ref="C20:G20"/>
    <mergeCell ref="C34:G34"/>
    <mergeCell ref="L34:P34"/>
    <mergeCell ref="S48:W48"/>
    <mergeCell ref="L52:P52"/>
    <mergeCell ref="S62:W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6" activeCellId="0" sqref="T26"/>
    </sheetView>
  </sheetViews>
  <sheetFormatPr defaultColWidth="14.43359375" defaultRowHeight="15" zeroHeight="false" outlineLevelRow="0" outlineLevelCol="0"/>
  <cols>
    <col collapsed="false" customWidth="true" hidden="false" outlineLevel="0" max="8" min="1" style="1" width="8.71"/>
    <col collapsed="false" customWidth="true" hidden="false" outlineLevel="0" max="9" min="9" style="1" width="10.85"/>
    <col collapsed="false" customWidth="true" hidden="false" outlineLevel="0" max="10" min="10" style="1" width="6.85"/>
    <col collapsed="false" customWidth="true" hidden="false" outlineLevel="0" max="24" min="11" style="1" width="8.71"/>
  </cols>
  <sheetData>
    <row r="1" customFormat="false" ht="15" hidden="false" customHeight="false" outlineLevel="0" collapsed="false">
      <c r="A1" s="4" t="s">
        <v>21</v>
      </c>
      <c r="B1" s="4" t="s">
        <v>2</v>
      </c>
      <c r="C1" s="4"/>
      <c r="D1" s="4"/>
      <c r="E1" s="4"/>
      <c r="F1" s="4"/>
      <c r="G1" s="3"/>
      <c r="H1" s="4" t="s">
        <v>1</v>
      </c>
      <c r="I1" s="4" t="s">
        <v>3</v>
      </c>
      <c r="J1" s="4"/>
      <c r="K1" s="4"/>
      <c r="L1" s="4"/>
      <c r="M1" s="4"/>
      <c r="O1" s="4" t="s">
        <v>1</v>
      </c>
      <c r="P1" s="4" t="s">
        <v>26</v>
      </c>
      <c r="Q1" s="4"/>
      <c r="R1" s="4"/>
      <c r="S1" s="4"/>
      <c r="T1" s="4"/>
    </row>
    <row r="2" customFormat="false" ht="15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/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9</v>
      </c>
    </row>
    <row r="3" customFormat="false" ht="15" hidden="false" customHeight="false" outlineLevel="0" collapsed="false">
      <c r="A3" s="4" t="n">
        <v>1</v>
      </c>
      <c r="E3" s="4"/>
      <c r="F3" s="4"/>
      <c r="G3" s="3" t="e">
        <f aca="false">AVERAGE(B3:F3)</f>
        <v>#DIV/0!</v>
      </c>
      <c r="H3" s="4" t="n">
        <v>1</v>
      </c>
      <c r="J3" s="4"/>
      <c r="K3" s="4"/>
      <c r="M3" s="4"/>
      <c r="N3" s="3" t="n">
        <f aca="false">SUM(I3:M3)/5</f>
        <v>0</v>
      </c>
      <c r="O3" s="4" t="n">
        <v>1</v>
      </c>
      <c r="P3" s="4"/>
      <c r="Q3" s="4"/>
      <c r="R3" s="2"/>
      <c r="S3" s="4"/>
      <c r="T3" s="4"/>
    </row>
    <row r="4" customFormat="false" ht="15" hidden="false" customHeight="false" outlineLevel="0" collapsed="false">
      <c r="A4" s="4" t="n">
        <v>2</v>
      </c>
      <c r="B4" s="4"/>
      <c r="C4" s="4"/>
      <c r="D4" s="4"/>
      <c r="E4" s="4"/>
      <c r="F4" s="4"/>
      <c r="G4" s="3" t="e">
        <f aca="false">AVERAGE(B4:F4)</f>
        <v>#DIV/0!</v>
      </c>
      <c r="H4" s="4" t="n">
        <v>2</v>
      </c>
      <c r="I4" s="4"/>
      <c r="J4" s="4"/>
      <c r="K4" s="4"/>
      <c r="L4" s="4"/>
      <c r="M4" s="4"/>
      <c r="N4" s="3" t="n">
        <f aca="false">SUM(I4:M4)/5</f>
        <v>0</v>
      </c>
      <c r="O4" s="4" t="n">
        <v>2</v>
      </c>
      <c r="P4" s="4"/>
      <c r="Q4" s="4"/>
      <c r="R4" s="4"/>
      <c r="S4" s="4"/>
      <c r="T4" s="4"/>
    </row>
    <row r="5" customFormat="false" ht="15" hidden="false" customHeight="false" outlineLevel="0" collapsed="false">
      <c r="A5" s="4" t="n">
        <v>3</v>
      </c>
      <c r="B5" s="4"/>
      <c r="C5" s="4"/>
      <c r="D5" s="4"/>
      <c r="E5" s="4"/>
      <c r="F5" s="4"/>
      <c r="G5" s="3" t="e">
        <f aca="false">AVERAGE(B5:F5)</f>
        <v>#DIV/0!</v>
      </c>
      <c r="H5" s="4" t="n">
        <v>3</v>
      </c>
      <c r="I5" s="4"/>
      <c r="J5" s="2"/>
      <c r="K5" s="4"/>
      <c r="L5" s="4"/>
      <c r="M5" s="4"/>
      <c r="N5" s="3" t="n">
        <f aca="false">SUM(I5:M5)/5</f>
        <v>0</v>
      </c>
      <c r="O5" s="4" t="n">
        <v>3</v>
      </c>
      <c r="P5" s="4"/>
      <c r="Q5" s="4"/>
      <c r="R5" s="4"/>
      <c r="S5" s="4"/>
      <c r="T5" s="4"/>
    </row>
    <row r="6" customFormat="false" ht="15" hidden="false" customHeight="false" outlineLevel="0" collapsed="false">
      <c r="A6" s="4" t="n">
        <v>4</v>
      </c>
      <c r="B6" s="4"/>
      <c r="C6" s="4"/>
      <c r="D6" s="4"/>
      <c r="E6" s="4"/>
      <c r="F6" s="4"/>
      <c r="G6" s="3" t="e">
        <f aca="false">AVERAGE(B6:F6)</f>
        <v>#DIV/0!</v>
      </c>
      <c r="H6" s="4" t="n">
        <v>4</v>
      </c>
      <c r="I6" s="4"/>
      <c r="J6" s="4"/>
      <c r="K6" s="4"/>
      <c r="L6" s="4"/>
      <c r="M6" s="4"/>
      <c r="N6" s="3" t="n">
        <f aca="false">SUM(I6,J6,K6,L6,M6)/5</f>
        <v>0</v>
      </c>
      <c r="O6" s="4" t="n">
        <v>4</v>
      </c>
      <c r="P6" s="4"/>
      <c r="Q6" s="4"/>
      <c r="R6" s="4"/>
      <c r="S6" s="4"/>
      <c r="T6" s="4"/>
    </row>
    <row r="7" customFormat="false" ht="15" hidden="false" customHeight="false" outlineLevel="0" collapsed="false">
      <c r="A7" s="4" t="n">
        <v>5</v>
      </c>
      <c r="B7" s="4"/>
      <c r="C7" s="4"/>
      <c r="D7" s="4"/>
      <c r="E7" s="4"/>
      <c r="F7" s="4"/>
      <c r="G7" s="3" t="e">
        <f aca="false">AVERAGE(B7:F7)</f>
        <v>#DIV/0!</v>
      </c>
      <c r="H7" s="4" t="n">
        <v>5</v>
      </c>
      <c r="I7" s="4"/>
      <c r="J7" s="4"/>
      <c r="K7" s="4"/>
      <c r="L7" s="4"/>
      <c r="M7" s="4"/>
      <c r="N7" s="3" t="n">
        <f aca="false">SUM(I7,J7,K7,L7,M7)/5</f>
        <v>0</v>
      </c>
      <c r="O7" s="4" t="n">
        <v>5</v>
      </c>
      <c r="P7" s="4"/>
      <c r="Q7" s="4"/>
      <c r="R7" s="4"/>
      <c r="S7" s="4"/>
      <c r="T7" s="4"/>
    </row>
    <row r="8" customFormat="false" ht="15" hidden="false" customHeight="false" outlineLevel="0" collapsed="false">
      <c r="A8" s="4" t="n">
        <v>6</v>
      </c>
      <c r="B8" s="4"/>
      <c r="C8" s="4"/>
      <c r="D8" s="4"/>
      <c r="E8" s="4"/>
      <c r="F8" s="4"/>
      <c r="G8" s="3" t="e">
        <f aca="false">AVERAGE(B8:F8)</f>
        <v>#DIV/0!</v>
      </c>
      <c r="H8" s="4" t="n">
        <v>6</v>
      </c>
      <c r="I8" s="4"/>
      <c r="J8" s="4"/>
      <c r="K8" s="4"/>
      <c r="L8" s="4"/>
      <c r="M8" s="4"/>
      <c r="N8" s="3" t="n">
        <f aca="false">SUM(I8,J8,K8,L8,M8)/5</f>
        <v>0</v>
      </c>
      <c r="O8" s="4" t="n">
        <v>6</v>
      </c>
      <c r="P8" s="4"/>
      <c r="Q8" s="4"/>
      <c r="R8" s="4"/>
      <c r="S8" s="4"/>
      <c r="T8" s="4"/>
    </row>
    <row r="9" customFormat="false" ht="15" hidden="false" customHeight="false" outlineLevel="0" collapsed="false">
      <c r="A9" s="4" t="n">
        <v>7</v>
      </c>
      <c r="B9" s="4"/>
      <c r="C9" s="4"/>
      <c r="D9" s="4"/>
      <c r="E9" s="4"/>
      <c r="F9" s="4"/>
      <c r="G9" s="3" t="e">
        <f aca="false">AVERAGE(B9:F9)</f>
        <v>#DIV/0!</v>
      </c>
      <c r="H9" s="4" t="n">
        <v>7</v>
      </c>
      <c r="I9" s="4"/>
      <c r="J9" s="4"/>
      <c r="K9" s="4"/>
      <c r="L9" s="4"/>
      <c r="M9" s="4"/>
      <c r="N9" s="3" t="n">
        <f aca="false">SUM(I9,J9,K9,L9,M9)/5</f>
        <v>0</v>
      </c>
      <c r="O9" s="4" t="n">
        <v>7</v>
      </c>
      <c r="P9" s="4"/>
      <c r="Q9" s="4"/>
      <c r="R9" s="4"/>
      <c r="S9" s="4"/>
      <c r="T9" s="4"/>
    </row>
    <row r="10" customFormat="false" ht="15" hidden="false" customHeight="false" outlineLevel="0" collapsed="false">
      <c r="A10" s="4" t="n">
        <v>8</v>
      </c>
      <c r="B10" s="4"/>
      <c r="C10" s="4"/>
      <c r="D10" s="4"/>
      <c r="E10" s="4"/>
      <c r="F10" s="4"/>
      <c r="G10" s="3" t="e">
        <f aca="false">AVERAGE(B10:F10)</f>
        <v>#DIV/0!</v>
      </c>
      <c r="H10" s="4" t="n">
        <v>8</v>
      </c>
      <c r="I10" s="4"/>
      <c r="J10" s="4"/>
      <c r="K10" s="4"/>
      <c r="L10" s="4"/>
      <c r="M10" s="4"/>
      <c r="N10" s="3" t="n">
        <f aca="false">SUM(I10,J10,K10,L10,M10)/5</f>
        <v>0</v>
      </c>
      <c r="O10" s="4" t="n">
        <v>8</v>
      </c>
      <c r="P10" s="4"/>
      <c r="Q10" s="4"/>
      <c r="R10" s="4"/>
      <c r="S10" s="4"/>
      <c r="T10" s="4"/>
    </row>
    <row r="11" customFormat="false" ht="15" hidden="false" customHeight="false" outlineLevel="0" collapsed="false">
      <c r="A11" s="4" t="n">
        <v>9</v>
      </c>
      <c r="B11" s="4"/>
      <c r="C11" s="4"/>
      <c r="D11" s="4"/>
      <c r="E11" s="4"/>
      <c r="F11" s="4"/>
      <c r="G11" s="3" t="e">
        <f aca="false">AVERAGE(B11:F11)</f>
        <v>#DIV/0!</v>
      </c>
      <c r="H11" s="4" t="n">
        <v>9</v>
      </c>
      <c r="I11" s="4"/>
      <c r="J11" s="4"/>
      <c r="K11" s="4"/>
      <c r="L11" s="4"/>
      <c r="M11" s="4"/>
      <c r="N11" s="3" t="n">
        <f aca="false">SUM(I11,J11,K11,L11,M11)/5</f>
        <v>0</v>
      </c>
      <c r="O11" s="4" t="n">
        <v>9</v>
      </c>
      <c r="P11" s="4"/>
      <c r="Q11" s="4"/>
      <c r="R11" s="4"/>
      <c r="S11" s="4"/>
      <c r="T11" s="4"/>
    </row>
    <row r="12" customFormat="false" ht="15" hidden="false" customHeight="false" outlineLevel="0" collapsed="false">
      <c r="A12" s="4" t="n">
        <v>10</v>
      </c>
      <c r="B12" s="4"/>
      <c r="C12" s="4"/>
      <c r="D12" s="4"/>
      <c r="E12" s="4"/>
      <c r="F12" s="4"/>
      <c r="G12" s="3" t="e">
        <f aca="false">AVERAGE(B12:F12)</f>
        <v>#DIV/0!</v>
      </c>
      <c r="H12" s="4" t="n">
        <v>10</v>
      </c>
      <c r="I12" s="4"/>
      <c r="J12" s="4"/>
      <c r="K12" s="4"/>
      <c r="L12" s="4"/>
      <c r="M12" s="4"/>
      <c r="N12" s="3" t="n">
        <f aca="false">SUM(I12,J12,K12,L12,M12)/5</f>
        <v>0</v>
      </c>
      <c r="O12" s="4" t="n">
        <v>10</v>
      </c>
      <c r="P12" s="4"/>
      <c r="Q12" s="4"/>
      <c r="R12" s="4"/>
      <c r="S12" s="4"/>
      <c r="T12" s="4"/>
    </row>
    <row r="13" customFormat="false" ht="15" hidden="false" customHeight="false" outlineLevel="0" collapsed="false">
      <c r="F13" s="3" t="s">
        <v>10</v>
      </c>
      <c r="G13" s="3" t="e">
        <f aca="false">AVERAGE(G3:G12)</f>
        <v>#DIV/0!</v>
      </c>
      <c r="H13" s="3" t="n">
        <f aca="false">AVERAGE(H3:H12)</f>
        <v>5.5</v>
      </c>
      <c r="I13" s="3" t="e">
        <f aca="false">AVERAGE(I3:I12)</f>
        <v>#DIV/0!</v>
      </c>
      <c r="J13" s="3" t="e">
        <f aca="false">AVERAGE(J3:J12)</f>
        <v>#DIV/0!</v>
      </c>
      <c r="K13" s="3" t="e">
        <f aca="false">AVERAGE(K3:K12)</f>
        <v>#DIV/0!</v>
      </c>
      <c r="L13" s="3" t="e">
        <f aca="false">AVERAGE(L3:L12)</f>
        <v>#DIV/0!</v>
      </c>
      <c r="M13" s="3" t="e">
        <f aca="false">AVERAGE(M3:M12)</f>
        <v>#DIV/0!</v>
      </c>
    </row>
    <row r="14" customFormat="false" ht="15" hidden="false" customHeight="false" outlineLevel="0" collapsed="false">
      <c r="F14" s="3" t="s">
        <v>14</v>
      </c>
      <c r="G14" s="3" t="e">
        <f aca="false">STDEV(G3:G12)</f>
        <v>#DIV/0!</v>
      </c>
      <c r="H14" s="3" t="n">
        <f aca="false">STDEV(H3:H12)</f>
        <v>3.02765035409749</v>
      </c>
      <c r="I14" s="3" t="e">
        <f aca="false">STDEV(I3:I12)</f>
        <v>#DIV/0!</v>
      </c>
      <c r="J14" s="3" t="e">
        <f aca="false">STDEV(J3:J12)</f>
        <v>#DIV/0!</v>
      </c>
      <c r="K14" s="3" t="e">
        <f aca="false">STDEV(K3:K12)</f>
        <v>#DIV/0!</v>
      </c>
      <c r="L14" s="3" t="e">
        <f aca="false">STDEV(L3:L12)</f>
        <v>#DIV/0!</v>
      </c>
      <c r="M14" s="3" t="e">
        <f aca="false">STDEV(M3:M12)</f>
        <v>#DIV/0!</v>
      </c>
    </row>
    <row r="15" customFormat="false" ht="15" hidden="false" customHeight="false" outlineLevel="0" collapsed="false">
      <c r="O15" s="4" t="s">
        <v>1</v>
      </c>
      <c r="P15" s="4" t="s">
        <v>27</v>
      </c>
      <c r="Q15" s="4"/>
      <c r="R15" s="4"/>
      <c r="S15" s="4"/>
      <c r="T15" s="4"/>
    </row>
    <row r="16" customFormat="false" ht="15" hidden="false" customHeight="false" outlineLevel="0" collapsed="false">
      <c r="O16" s="4" t="s">
        <v>4</v>
      </c>
      <c r="P16" s="4" t="s">
        <v>5</v>
      </c>
      <c r="Q16" s="4" t="s">
        <v>6</v>
      </c>
      <c r="R16" s="4" t="s">
        <v>7</v>
      </c>
      <c r="S16" s="4" t="s">
        <v>8</v>
      </c>
      <c r="T16" s="4" t="s">
        <v>9</v>
      </c>
    </row>
    <row r="17" customFormat="false" ht="15" hidden="false" customHeight="false" outlineLevel="0" collapsed="false">
      <c r="O17" s="4" t="n">
        <v>1</v>
      </c>
      <c r="P17" s="4"/>
      <c r="Q17" s="4"/>
      <c r="R17" s="4"/>
      <c r="S17" s="4"/>
      <c r="T17" s="4"/>
    </row>
    <row r="18" customFormat="false" ht="15" hidden="false" customHeight="false" outlineLevel="0" collapsed="false">
      <c r="O18" s="4" t="n">
        <v>2</v>
      </c>
      <c r="P18" s="4"/>
      <c r="Q18" s="4"/>
      <c r="R18" s="4"/>
      <c r="S18" s="4"/>
      <c r="T18" s="4"/>
    </row>
    <row r="19" customFormat="false" ht="15" hidden="false" customHeight="false" outlineLevel="0" collapsed="false">
      <c r="C19" s="22" t="n">
        <v>44905</v>
      </c>
      <c r="O19" s="4" t="n">
        <v>3</v>
      </c>
      <c r="P19" s="4"/>
      <c r="Q19" s="4"/>
      <c r="R19" s="4"/>
      <c r="S19" s="4"/>
      <c r="T19" s="4"/>
    </row>
    <row r="20" customFormat="false" ht="15" hidden="false" customHeight="false" outlineLevel="0" collapsed="false">
      <c r="B20" s="4" t="s">
        <v>15</v>
      </c>
      <c r="C20" s="4" t="s">
        <v>26</v>
      </c>
      <c r="D20" s="4"/>
      <c r="E20" s="4"/>
      <c r="F20" s="4"/>
      <c r="G20" s="4"/>
      <c r="O20" s="4" t="n">
        <v>4</v>
      </c>
      <c r="P20" s="4"/>
      <c r="Q20" s="4"/>
      <c r="R20" s="4"/>
      <c r="S20" s="4"/>
      <c r="T20" s="4"/>
    </row>
    <row r="21" customFormat="false" ht="15.75" hidden="false" customHeight="true" outlineLevel="0" collapsed="false">
      <c r="B21" s="4" t="s">
        <v>4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  <c r="O21" s="4" t="n">
        <v>5</v>
      </c>
      <c r="P21" s="4"/>
      <c r="Q21" s="4"/>
      <c r="R21" s="4"/>
      <c r="S21" s="4"/>
      <c r="T21" s="4"/>
    </row>
    <row r="22" customFormat="false" ht="15.75" hidden="false" customHeight="true" outlineLevel="0" collapsed="false">
      <c r="B22" s="4" t="n">
        <v>1</v>
      </c>
      <c r="C22" s="4"/>
      <c r="D22" s="4"/>
      <c r="E22" s="2"/>
      <c r="F22" s="4" t="n">
        <v>21.92</v>
      </c>
      <c r="G22" s="4" t="n">
        <v>261.72</v>
      </c>
      <c r="O22" s="4" t="n">
        <v>6</v>
      </c>
      <c r="P22" s="4"/>
      <c r="Q22" s="4"/>
      <c r="R22" s="4"/>
      <c r="S22" s="4"/>
      <c r="T22" s="4"/>
    </row>
    <row r="23" customFormat="false" ht="15.75" hidden="false" customHeight="true" outlineLevel="0" collapsed="false">
      <c r="B23" s="4" t="n">
        <v>2</v>
      </c>
      <c r="C23" s="4"/>
      <c r="D23" s="4"/>
      <c r="E23" s="4"/>
      <c r="F23" s="4" t="n">
        <v>20.55</v>
      </c>
      <c r="G23" s="4" t="n">
        <v>482.99</v>
      </c>
      <c r="O23" s="4" t="n">
        <v>7</v>
      </c>
      <c r="P23" s="4"/>
      <c r="Q23" s="4"/>
      <c r="R23" s="4"/>
      <c r="S23" s="4"/>
      <c r="T23" s="4"/>
    </row>
    <row r="24" customFormat="false" ht="15.75" hidden="false" customHeight="true" outlineLevel="0" collapsed="false">
      <c r="B24" s="4" t="n">
        <v>3</v>
      </c>
      <c r="C24" s="4"/>
      <c r="D24" s="4"/>
      <c r="E24" s="4"/>
      <c r="F24" s="4" t="n">
        <v>44.2</v>
      </c>
      <c r="G24" s="4" t="n">
        <v>30.3</v>
      </c>
      <c r="O24" s="4" t="n">
        <v>8</v>
      </c>
      <c r="P24" s="4"/>
      <c r="Q24" s="4"/>
      <c r="R24" s="4"/>
      <c r="S24" s="4"/>
      <c r="T24" s="4"/>
    </row>
    <row r="25" customFormat="false" ht="15.75" hidden="false" customHeight="true" outlineLevel="0" collapsed="false">
      <c r="B25" s="4" t="n">
        <v>4</v>
      </c>
      <c r="C25" s="4"/>
      <c r="D25" s="4"/>
      <c r="E25" s="4"/>
      <c r="F25" s="4" t="n">
        <v>102.44</v>
      </c>
      <c r="G25" s="4" t="n">
        <v>25.1</v>
      </c>
      <c r="O25" s="4" t="n">
        <v>9</v>
      </c>
      <c r="P25" s="4"/>
      <c r="Q25" s="4"/>
      <c r="R25" s="4"/>
      <c r="S25" s="4"/>
      <c r="T25" s="4"/>
    </row>
    <row r="26" customFormat="false" ht="15.75" hidden="false" customHeight="true" outlineLevel="0" collapsed="false">
      <c r="B26" s="4" t="n">
        <v>5</v>
      </c>
      <c r="C26" s="4"/>
      <c r="D26" s="4"/>
      <c r="E26" s="4"/>
      <c r="F26" s="4" t="n">
        <v>195.17</v>
      </c>
      <c r="G26" s="4" t="n">
        <v>18.97</v>
      </c>
      <c r="O26" s="4" t="n">
        <v>10</v>
      </c>
      <c r="P26" s="4"/>
      <c r="Q26" s="4"/>
      <c r="R26" s="4"/>
      <c r="S26" s="4"/>
      <c r="T26" s="4"/>
    </row>
    <row r="27" customFormat="false" ht="15.75" hidden="false" customHeight="true" outlineLevel="0" collapsed="false">
      <c r="B27" s="4" t="n">
        <v>6</v>
      </c>
      <c r="C27" s="4"/>
      <c r="D27" s="4"/>
      <c r="E27" s="4"/>
      <c r="F27" s="4" t="n">
        <v>181</v>
      </c>
      <c r="G27" s="4" t="n">
        <v>16.54</v>
      </c>
    </row>
    <row r="28" customFormat="false" ht="15.75" hidden="false" customHeight="true" outlineLevel="0" collapsed="false">
      <c r="B28" s="4" t="n">
        <v>7</v>
      </c>
      <c r="C28" s="4"/>
      <c r="D28" s="4"/>
      <c r="E28" s="4"/>
      <c r="F28" s="4" t="n">
        <v>49.2</v>
      </c>
      <c r="G28" s="4" t="n">
        <v>65.4</v>
      </c>
    </row>
    <row r="29" customFormat="false" ht="15.75" hidden="false" customHeight="true" outlineLevel="0" collapsed="false">
      <c r="B29" s="4" t="n">
        <v>8</v>
      </c>
      <c r="C29" s="4"/>
      <c r="D29" s="4"/>
      <c r="E29" s="4"/>
      <c r="F29" s="4" t="n">
        <v>164.4</v>
      </c>
      <c r="G29" s="4" t="n">
        <v>348.2</v>
      </c>
    </row>
    <row r="30" customFormat="false" ht="15.75" hidden="false" customHeight="true" outlineLevel="0" collapsed="false">
      <c r="B30" s="4" t="n">
        <v>9</v>
      </c>
      <c r="C30" s="4"/>
      <c r="D30" s="4"/>
      <c r="E30" s="4"/>
      <c r="F30" s="4" t="n">
        <v>88.6</v>
      </c>
      <c r="G30" s="4" t="n">
        <v>155.06</v>
      </c>
    </row>
    <row r="31" customFormat="false" ht="15.75" hidden="false" customHeight="true" outlineLevel="0" collapsed="false">
      <c r="B31" s="4" t="n">
        <v>10</v>
      </c>
      <c r="C31" s="4"/>
      <c r="D31" s="4"/>
      <c r="E31" s="4"/>
      <c r="F31" s="4" t="n">
        <v>659.91</v>
      </c>
      <c r="G31" s="4" t="n">
        <v>658.1</v>
      </c>
    </row>
    <row r="32" customFormat="false" ht="15.75" hidden="false" customHeight="true" outlineLevel="0" collapsed="false">
      <c r="L32" s="3" t="s">
        <v>28</v>
      </c>
    </row>
    <row r="33" customFormat="false" ht="15.75" hidden="false" customHeight="true" outlineLevel="0" collapsed="false"/>
    <row r="34" customFormat="false" ht="15.75" hidden="false" customHeight="true" outlineLevel="0" collapsed="false">
      <c r="B34" s="4" t="s">
        <v>1</v>
      </c>
      <c r="C34" s="4" t="s">
        <v>27</v>
      </c>
      <c r="D34" s="4"/>
      <c r="E34" s="4"/>
      <c r="F34" s="4"/>
      <c r="G34" s="4"/>
      <c r="K34" s="4" t="s">
        <v>15</v>
      </c>
      <c r="L34" s="4" t="s">
        <v>26</v>
      </c>
      <c r="M34" s="4"/>
      <c r="N34" s="4"/>
      <c r="O34" s="4"/>
      <c r="P34" s="4"/>
    </row>
    <row r="35" customFormat="false" ht="15.75" hidden="false" customHeight="true" outlineLevel="0" collapsed="false">
      <c r="B35" s="4" t="s">
        <v>4</v>
      </c>
      <c r="C35" s="4" t="s">
        <v>5</v>
      </c>
      <c r="D35" s="4" t="s">
        <v>6</v>
      </c>
      <c r="E35" s="4" t="s">
        <v>7</v>
      </c>
      <c r="F35" s="4" t="s">
        <v>8</v>
      </c>
      <c r="G35" s="4" t="s">
        <v>9</v>
      </c>
      <c r="K35" s="4" t="s">
        <v>4</v>
      </c>
      <c r="L35" s="4" t="s">
        <v>5</v>
      </c>
      <c r="M35" s="4" t="s">
        <v>6</v>
      </c>
      <c r="N35" s="4" t="s">
        <v>7</v>
      </c>
      <c r="O35" s="4" t="s">
        <v>8</v>
      </c>
      <c r="P35" s="4" t="s">
        <v>9</v>
      </c>
    </row>
    <row r="36" customFormat="false" ht="15.75" hidden="false" customHeight="true" outlineLevel="0" collapsed="false">
      <c r="B36" s="4" t="n">
        <v>1</v>
      </c>
      <c r="C36" s="4"/>
      <c r="D36" s="4"/>
      <c r="E36" s="4"/>
      <c r="F36" s="4" t="n">
        <v>11876</v>
      </c>
      <c r="G36" s="4" t="n">
        <v>41150</v>
      </c>
      <c r="K36" s="6" t="n">
        <v>1</v>
      </c>
      <c r="L36" s="6" t="n">
        <v>11.7</v>
      </c>
      <c r="M36" s="6" t="n">
        <v>262.65</v>
      </c>
      <c r="N36" s="9" t="n">
        <v>52.7</v>
      </c>
      <c r="O36" s="6" t="n">
        <v>127.7</v>
      </c>
      <c r="P36" s="6" t="n">
        <v>62.4</v>
      </c>
    </row>
    <row r="37" customFormat="false" ht="15.75" hidden="false" customHeight="true" outlineLevel="0" collapsed="false">
      <c r="B37" s="4" t="n">
        <v>2</v>
      </c>
      <c r="C37" s="4"/>
      <c r="D37" s="4"/>
      <c r="E37" s="4"/>
      <c r="F37" s="4" t="n">
        <v>9490</v>
      </c>
      <c r="G37" s="4" t="n">
        <v>47283</v>
      </c>
      <c r="K37" s="6" t="n">
        <v>2</v>
      </c>
      <c r="L37" s="6" t="n">
        <v>8.47</v>
      </c>
      <c r="M37" s="6" t="n">
        <v>262.7</v>
      </c>
      <c r="N37" s="6" t="n">
        <v>115.15</v>
      </c>
      <c r="O37" s="6" t="n">
        <v>170.6</v>
      </c>
      <c r="P37" s="6" t="n">
        <v>207.2</v>
      </c>
    </row>
    <row r="38" customFormat="false" ht="15.75" hidden="false" customHeight="true" outlineLevel="0" collapsed="false">
      <c r="B38" s="4" t="n">
        <v>3</v>
      </c>
      <c r="C38" s="4"/>
      <c r="D38" s="4"/>
      <c r="E38" s="4"/>
      <c r="F38" s="4" t="n">
        <v>19890</v>
      </c>
      <c r="G38" s="4" t="n">
        <v>17351</v>
      </c>
      <c r="K38" s="6" t="n">
        <v>3</v>
      </c>
      <c r="L38" s="6" t="n">
        <v>10.3</v>
      </c>
      <c r="M38" s="6" t="n">
        <v>352</v>
      </c>
      <c r="N38" s="6"/>
      <c r="O38" s="6" t="n">
        <v>111.8</v>
      </c>
      <c r="P38" s="6" t="n">
        <v>146.3</v>
      </c>
    </row>
    <row r="39" customFormat="false" ht="15.75" hidden="false" customHeight="true" outlineLevel="0" collapsed="false">
      <c r="B39" s="4" t="n">
        <v>4</v>
      </c>
      <c r="C39" s="4"/>
      <c r="D39" s="4"/>
      <c r="E39" s="4"/>
      <c r="F39" s="4" t="n">
        <v>19606</v>
      </c>
      <c r="G39" s="4" t="n">
        <v>10049</v>
      </c>
      <c r="K39" s="6" t="n">
        <v>4</v>
      </c>
      <c r="L39" s="6"/>
      <c r="M39" s="6"/>
      <c r="N39" s="6"/>
      <c r="O39" s="6"/>
      <c r="P39" s="6"/>
    </row>
    <row r="40" customFormat="false" ht="15.75" hidden="false" customHeight="true" outlineLevel="0" collapsed="false">
      <c r="B40" s="4" t="n">
        <v>5</v>
      </c>
      <c r="C40" s="4"/>
      <c r="D40" s="4"/>
      <c r="E40" s="4"/>
      <c r="F40" s="4" t="n">
        <v>18731</v>
      </c>
      <c r="G40" s="4" t="n">
        <v>3308</v>
      </c>
      <c r="K40" s="10" t="n">
        <v>5</v>
      </c>
      <c r="L40" s="10"/>
      <c r="M40" s="10"/>
      <c r="N40" s="10"/>
      <c r="O40" s="10"/>
      <c r="P40" s="10"/>
    </row>
    <row r="41" customFormat="false" ht="15.75" hidden="false" customHeight="true" outlineLevel="0" collapsed="false">
      <c r="B41" s="4" t="n">
        <v>6</v>
      </c>
      <c r="C41" s="4"/>
      <c r="D41" s="4"/>
      <c r="E41" s="4"/>
      <c r="F41" s="4" t="n">
        <v>19855</v>
      </c>
      <c r="G41" s="4" t="n">
        <v>3231</v>
      </c>
      <c r="K41" s="10" t="n">
        <v>6</v>
      </c>
      <c r="L41" s="12"/>
      <c r="M41" s="12"/>
      <c r="N41" s="12"/>
      <c r="O41" s="12"/>
      <c r="P41" s="12"/>
    </row>
    <row r="42" customFormat="false" ht="15.75" hidden="false" customHeight="true" outlineLevel="0" collapsed="false">
      <c r="B42" s="4" t="n">
        <v>7</v>
      </c>
      <c r="C42" s="4"/>
      <c r="D42" s="4"/>
      <c r="E42" s="4"/>
      <c r="F42" s="4" t="n">
        <v>13777</v>
      </c>
      <c r="G42" s="4" t="n">
        <v>33802</v>
      </c>
      <c r="K42" s="10" t="n">
        <v>7</v>
      </c>
      <c r="L42" s="12"/>
      <c r="M42" s="12"/>
      <c r="N42" s="12"/>
      <c r="O42" s="12"/>
      <c r="P42" s="12"/>
    </row>
    <row r="43" customFormat="false" ht="15.75" hidden="false" customHeight="true" outlineLevel="0" collapsed="false">
      <c r="B43" s="4" t="n">
        <v>8</v>
      </c>
      <c r="C43" s="4"/>
      <c r="D43" s="4"/>
      <c r="E43" s="4"/>
      <c r="F43" s="4" t="n">
        <v>42058</v>
      </c>
      <c r="G43" s="4" t="n">
        <v>61175</v>
      </c>
      <c r="K43" s="10" t="n">
        <v>8</v>
      </c>
      <c r="L43" s="12"/>
      <c r="M43" s="12"/>
      <c r="N43" s="12"/>
      <c r="O43" s="12"/>
      <c r="P43" s="12"/>
    </row>
    <row r="44" customFormat="false" ht="15.75" hidden="false" customHeight="true" outlineLevel="0" collapsed="false">
      <c r="B44" s="4" t="n">
        <v>9</v>
      </c>
      <c r="C44" s="4"/>
      <c r="D44" s="4"/>
      <c r="E44" s="4"/>
      <c r="F44" s="4" t="n">
        <v>23552</v>
      </c>
      <c r="G44" s="4" t="n">
        <v>25518</v>
      </c>
      <c r="K44" s="10" t="n">
        <v>9</v>
      </c>
      <c r="L44" s="12"/>
      <c r="M44" s="12"/>
      <c r="N44" s="12"/>
      <c r="O44" s="12"/>
      <c r="P44" s="12"/>
    </row>
    <row r="45" customFormat="false" ht="15.75" hidden="false" customHeight="true" outlineLevel="0" collapsed="false">
      <c r="B45" s="4" t="n">
        <v>10</v>
      </c>
      <c r="C45" s="4"/>
      <c r="D45" s="4"/>
      <c r="E45" s="4"/>
      <c r="F45" s="4" t="n">
        <v>29708</v>
      </c>
      <c r="G45" s="4" t="n">
        <v>30442</v>
      </c>
      <c r="K45" s="10" t="n">
        <v>10</v>
      </c>
      <c r="L45" s="12"/>
      <c r="M45" s="12"/>
      <c r="N45" s="12"/>
      <c r="O45" s="12"/>
      <c r="P45" s="12"/>
    </row>
    <row r="46" customFormat="false" ht="15.75" hidden="false" customHeight="true" outlineLevel="0" collapsed="false"/>
    <row r="47" customFormat="false" ht="15.75" hidden="false" customHeight="true" outlineLevel="0" collapsed="false">
      <c r="K47" s="11"/>
      <c r="L47" s="11"/>
      <c r="M47" s="11"/>
      <c r="N47" s="11"/>
      <c r="O47" s="11"/>
      <c r="P47" s="11"/>
      <c r="S47" s="3" t="s">
        <v>29</v>
      </c>
    </row>
    <row r="48" customFormat="false" ht="15.75" hidden="false" customHeight="true" outlineLevel="0" collapsed="false">
      <c r="K48" s="11"/>
      <c r="L48" s="11"/>
      <c r="M48" s="11"/>
      <c r="N48" s="11"/>
      <c r="O48" s="11"/>
      <c r="P48" s="11"/>
      <c r="R48" s="4" t="s">
        <v>1</v>
      </c>
      <c r="S48" s="4" t="s">
        <v>26</v>
      </c>
      <c r="T48" s="4"/>
      <c r="U48" s="4"/>
      <c r="V48" s="4"/>
      <c r="W48" s="4"/>
    </row>
    <row r="49" customFormat="false" ht="15.75" hidden="false" customHeight="true" outlineLevel="0" collapsed="false">
      <c r="K49" s="11"/>
      <c r="L49" s="11"/>
      <c r="M49" s="11"/>
      <c r="N49" s="11"/>
      <c r="O49" s="11"/>
      <c r="P49" s="11"/>
      <c r="R49" s="4" t="s">
        <v>4</v>
      </c>
      <c r="S49" s="4" t="s">
        <v>5</v>
      </c>
      <c r="T49" s="4" t="s">
        <v>6</v>
      </c>
      <c r="U49" s="4" t="s">
        <v>7</v>
      </c>
      <c r="V49" s="4" t="s">
        <v>8</v>
      </c>
      <c r="W49" s="4" t="s">
        <v>9</v>
      </c>
    </row>
    <row r="50" customFormat="false" ht="15.75" hidden="false" customHeight="true" outlineLevel="0" collapsed="false">
      <c r="R50" s="4" t="n">
        <v>1</v>
      </c>
      <c r="S50" s="4" t="n">
        <v>82.3</v>
      </c>
      <c r="T50" s="4" t="n">
        <v>55.7</v>
      </c>
      <c r="U50" s="2" t="n">
        <v>75.3</v>
      </c>
      <c r="V50" s="4" t="n">
        <v>23.15</v>
      </c>
      <c r="W50" s="4" t="n">
        <v>56.94</v>
      </c>
    </row>
    <row r="51" customFormat="false" ht="15.75" hidden="false" customHeight="true" outlineLevel="0" collapsed="false">
      <c r="R51" s="4" t="n">
        <v>2</v>
      </c>
      <c r="S51" s="4" t="n">
        <v>233</v>
      </c>
      <c r="T51" s="4" t="n">
        <v>174.8</v>
      </c>
      <c r="U51" s="4" t="n">
        <v>213.7</v>
      </c>
      <c r="V51" s="4" t="n">
        <v>10.5</v>
      </c>
      <c r="W51" s="4" t="n">
        <v>437.5</v>
      </c>
    </row>
    <row r="52" customFormat="false" ht="15.75" hidden="false" customHeight="true" outlineLevel="0" collapsed="false">
      <c r="K52" s="4" t="s">
        <v>15</v>
      </c>
      <c r="L52" s="4" t="s">
        <v>27</v>
      </c>
      <c r="M52" s="4"/>
      <c r="N52" s="4"/>
      <c r="O52" s="4"/>
      <c r="P52" s="4"/>
      <c r="R52" s="4" t="n">
        <v>3</v>
      </c>
      <c r="S52" s="4" t="n">
        <v>108</v>
      </c>
      <c r="T52" s="4" t="n">
        <v>86.94</v>
      </c>
      <c r="U52" s="4" t="n">
        <v>115.5</v>
      </c>
      <c r="V52" s="4" t="n">
        <v>16.08</v>
      </c>
      <c r="W52" s="4" t="n">
        <v>204.16</v>
      </c>
    </row>
    <row r="53" customFormat="false" ht="15.75" hidden="false" customHeight="true" outlineLevel="0" collapsed="false">
      <c r="K53" s="4" t="s">
        <v>4</v>
      </c>
      <c r="L53" s="4" t="s">
        <v>5</v>
      </c>
      <c r="M53" s="4" t="s">
        <v>6</v>
      </c>
      <c r="N53" s="4" t="s">
        <v>7</v>
      </c>
      <c r="O53" s="4" t="s">
        <v>8</v>
      </c>
      <c r="P53" s="4" t="s">
        <v>9</v>
      </c>
      <c r="R53" s="4" t="n">
        <v>4</v>
      </c>
      <c r="S53" s="4" t="n">
        <v>134.5</v>
      </c>
      <c r="T53" s="4" t="n">
        <v>104.09</v>
      </c>
      <c r="U53" s="4" t="n">
        <v>108.5</v>
      </c>
      <c r="V53" s="4" t="n">
        <v>15.08</v>
      </c>
      <c r="W53" s="4" t="n">
        <v>202.5</v>
      </c>
    </row>
    <row r="54" customFormat="false" ht="15.75" hidden="false" customHeight="true" outlineLevel="0" collapsed="false">
      <c r="K54" s="4" t="n">
        <v>0</v>
      </c>
      <c r="L54" s="4"/>
      <c r="M54" s="4"/>
      <c r="N54" s="4"/>
      <c r="O54" s="4"/>
      <c r="P54" s="4"/>
      <c r="R54" s="4" t="n">
        <v>5</v>
      </c>
      <c r="S54" s="4"/>
      <c r="T54" s="4"/>
      <c r="U54" s="4"/>
      <c r="V54" s="4"/>
      <c r="W54" s="4"/>
    </row>
    <row r="55" customFormat="false" ht="15.75" hidden="false" customHeight="true" outlineLevel="0" collapsed="false">
      <c r="K55" s="4" t="n">
        <v>1</v>
      </c>
      <c r="L55" s="4" t="n">
        <v>6015</v>
      </c>
      <c r="M55" s="4" t="n">
        <v>302</v>
      </c>
      <c r="N55" s="4" t="n">
        <v>12135</v>
      </c>
      <c r="O55" s="4" t="n">
        <v>19685</v>
      </c>
      <c r="P55" s="4" t="n">
        <v>13930</v>
      </c>
      <c r="R55" s="4" t="n">
        <v>6</v>
      </c>
      <c r="S55" s="4"/>
      <c r="T55" s="4"/>
      <c r="U55" s="4"/>
      <c r="V55" s="4"/>
      <c r="W55" s="4"/>
    </row>
    <row r="56" customFormat="false" ht="15.75" hidden="false" customHeight="true" outlineLevel="0" collapsed="false">
      <c r="K56" s="4" t="n">
        <v>2</v>
      </c>
      <c r="L56" s="4" t="n">
        <v>2404</v>
      </c>
      <c r="M56" s="4" t="n">
        <v>292</v>
      </c>
      <c r="N56" s="4" t="n">
        <v>17964</v>
      </c>
      <c r="O56" s="4" t="n">
        <v>25944</v>
      </c>
      <c r="P56" s="4" t="n">
        <v>20814</v>
      </c>
      <c r="R56" s="4" t="n">
        <v>7</v>
      </c>
      <c r="S56" s="4"/>
      <c r="T56" s="4"/>
      <c r="U56" s="4"/>
      <c r="V56" s="4"/>
      <c r="W56" s="4"/>
    </row>
    <row r="57" customFormat="false" ht="15.75" hidden="false" customHeight="true" outlineLevel="0" collapsed="false">
      <c r="K57" s="4" t="n">
        <v>3</v>
      </c>
      <c r="L57" s="4" t="n">
        <v>2918</v>
      </c>
      <c r="M57" s="4" t="n">
        <v>263</v>
      </c>
      <c r="N57" s="4"/>
      <c r="O57" s="4" t="n">
        <v>17013</v>
      </c>
      <c r="P57" s="4" t="n">
        <v>14728</v>
      </c>
      <c r="R57" s="4" t="n">
        <v>8</v>
      </c>
      <c r="S57" s="4"/>
      <c r="T57" s="4"/>
      <c r="U57" s="4"/>
      <c r="V57" s="4" t="n">
        <v>146.37</v>
      </c>
      <c r="W57" s="4" t="n">
        <v>172.05</v>
      </c>
    </row>
    <row r="58" customFormat="false" ht="15.75" hidden="false" customHeight="true" outlineLevel="0" collapsed="false">
      <c r="K58" s="4" t="n">
        <v>4</v>
      </c>
      <c r="L58" s="4"/>
      <c r="M58" s="4"/>
      <c r="N58" s="4"/>
      <c r="O58" s="4"/>
      <c r="P58" s="4"/>
      <c r="R58" s="4" t="n">
        <v>9</v>
      </c>
      <c r="S58" s="4"/>
      <c r="T58" s="4"/>
      <c r="U58" s="4"/>
      <c r="V58" s="4"/>
      <c r="W58" s="4"/>
    </row>
    <row r="59" customFormat="false" ht="15.75" hidden="false" customHeight="true" outlineLevel="0" collapsed="false">
      <c r="K59" s="4" t="n">
        <v>5</v>
      </c>
      <c r="L59" s="4"/>
      <c r="M59" s="4"/>
      <c r="N59" s="4"/>
      <c r="O59" s="4"/>
      <c r="P59" s="4"/>
      <c r="R59" s="4" t="n">
        <v>10</v>
      </c>
      <c r="S59" s="4"/>
      <c r="T59" s="4"/>
      <c r="U59" s="4"/>
      <c r="V59" s="4"/>
      <c r="W59" s="4"/>
    </row>
    <row r="60" customFormat="false" ht="15.75" hidden="false" customHeight="true" outlineLevel="0" collapsed="false">
      <c r="K60" s="4" t="n">
        <v>6</v>
      </c>
      <c r="L60" s="4"/>
      <c r="M60" s="4"/>
      <c r="N60" s="4"/>
      <c r="O60" s="4"/>
      <c r="P60" s="4"/>
    </row>
    <row r="61" customFormat="false" ht="15.75" hidden="false" customHeight="true" outlineLevel="0" collapsed="false">
      <c r="K61" s="4" t="n">
        <v>7</v>
      </c>
      <c r="L61" s="4"/>
      <c r="M61" s="4"/>
      <c r="N61" s="4"/>
      <c r="O61" s="4"/>
      <c r="P61" s="4"/>
    </row>
    <row r="62" customFormat="false" ht="15.75" hidden="false" customHeight="true" outlineLevel="0" collapsed="false">
      <c r="K62" s="4" t="n">
        <v>8</v>
      </c>
      <c r="L62" s="4"/>
      <c r="M62" s="4"/>
      <c r="N62" s="4"/>
      <c r="O62" s="4"/>
      <c r="P62" s="4"/>
      <c r="R62" s="4" t="s">
        <v>1</v>
      </c>
      <c r="S62" s="4" t="s">
        <v>27</v>
      </c>
      <c r="T62" s="4"/>
      <c r="U62" s="4"/>
      <c r="V62" s="4"/>
      <c r="W62" s="4"/>
    </row>
    <row r="63" customFormat="false" ht="15.75" hidden="false" customHeight="true" outlineLevel="0" collapsed="false">
      <c r="K63" s="4" t="n">
        <v>9</v>
      </c>
      <c r="L63" s="4"/>
      <c r="M63" s="4"/>
      <c r="N63" s="4"/>
      <c r="O63" s="4"/>
      <c r="P63" s="4"/>
      <c r="R63" s="4" t="s">
        <v>4</v>
      </c>
      <c r="S63" s="4" t="s">
        <v>5</v>
      </c>
      <c r="T63" s="4" t="s">
        <v>6</v>
      </c>
      <c r="U63" s="4" t="s">
        <v>7</v>
      </c>
      <c r="V63" s="4" t="s">
        <v>8</v>
      </c>
      <c r="W63" s="4" t="s">
        <v>9</v>
      </c>
    </row>
    <row r="64" customFormat="false" ht="15.75" hidden="false" customHeight="true" outlineLevel="0" collapsed="false">
      <c r="K64" s="4" t="n">
        <v>10</v>
      </c>
      <c r="L64" s="4"/>
      <c r="M64" s="4"/>
      <c r="N64" s="4"/>
      <c r="O64" s="4"/>
      <c r="P64" s="4"/>
      <c r="R64" s="4" t="n">
        <v>1</v>
      </c>
      <c r="S64" s="4" t="n">
        <v>17039</v>
      </c>
      <c r="T64" s="4" t="n">
        <v>15229</v>
      </c>
      <c r="U64" s="4" t="n">
        <v>16839</v>
      </c>
      <c r="V64" s="4" t="n">
        <v>10482</v>
      </c>
      <c r="W64" s="4" t="n">
        <v>14852</v>
      </c>
    </row>
    <row r="65" customFormat="false" ht="15.75" hidden="false" customHeight="true" outlineLevel="0" collapsed="false">
      <c r="R65" s="4" t="n">
        <v>2</v>
      </c>
      <c r="S65" s="4" t="n">
        <v>17346</v>
      </c>
      <c r="T65" s="4" t="n">
        <v>15315</v>
      </c>
      <c r="U65" s="4" t="n">
        <v>19128</v>
      </c>
      <c r="V65" s="4" t="n">
        <v>2713</v>
      </c>
      <c r="W65" s="4" t="n">
        <v>22443</v>
      </c>
    </row>
    <row r="66" customFormat="false" ht="15.75" hidden="false" customHeight="true" outlineLevel="0" collapsed="false">
      <c r="K66" s="13" t="n">
        <v>9</v>
      </c>
      <c r="L66" s="13"/>
      <c r="M66" s="13"/>
      <c r="N66" s="13"/>
      <c r="O66" s="13"/>
      <c r="P66" s="13"/>
      <c r="R66" s="4" t="n">
        <v>3</v>
      </c>
      <c r="S66" s="4" t="n">
        <v>10704</v>
      </c>
      <c r="T66" s="4" t="n">
        <v>12181</v>
      </c>
      <c r="U66" s="4" t="n">
        <v>10238</v>
      </c>
      <c r="V66" s="4" t="n">
        <v>2637</v>
      </c>
      <c r="W66" s="4" t="n">
        <v>15399</v>
      </c>
    </row>
    <row r="67" customFormat="false" ht="15.75" hidden="false" customHeight="true" outlineLevel="0" collapsed="false">
      <c r="K67" s="13" t="n">
        <v>10</v>
      </c>
      <c r="L67" s="13"/>
      <c r="M67" s="13"/>
      <c r="N67" s="13"/>
      <c r="O67" s="13"/>
      <c r="P67" s="13"/>
      <c r="R67" s="4" t="n">
        <v>4</v>
      </c>
      <c r="S67" s="4" t="n">
        <v>11173</v>
      </c>
      <c r="T67" s="4" t="n">
        <v>11281</v>
      </c>
      <c r="U67" s="4" t="n">
        <v>10620</v>
      </c>
      <c r="V67" s="4" t="n">
        <v>3218</v>
      </c>
      <c r="W67" s="4" t="n">
        <v>12131</v>
      </c>
    </row>
    <row r="68" customFormat="false" ht="15.75" hidden="false" customHeight="true" outlineLevel="0" collapsed="false">
      <c r="K68" s="16" t="n">
        <v>5</v>
      </c>
      <c r="L68" s="16"/>
      <c r="M68" s="16"/>
      <c r="N68" s="16"/>
      <c r="O68" s="16"/>
      <c r="P68" s="16"/>
      <c r="R68" s="4" t="n">
        <v>5</v>
      </c>
      <c r="S68" s="4"/>
      <c r="T68" s="4"/>
      <c r="U68" s="4"/>
      <c r="V68" s="4"/>
      <c r="W68" s="4"/>
    </row>
    <row r="69" customFormat="false" ht="15.75" hidden="false" customHeight="true" outlineLevel="0" collapsed="false">
      <c r="K69" s="16" t="n">
        <v>6</v>
      </c>
      <c r="L69" s="16"/>
      <c r="M69" s="16"/>
      <c r="N69" s="16"/>
      <c r="O69" s="16"/>
      <c r="P69" s="16"/>
      <c r="R69" s="4" t="n">
        <v>6</v>
      </c>
      <c r="S69" s="4"/>
      <c r="T69" s="4"/>
      <c r="U69" s="4"/>
      <c r="V69" s="4"/>
      <c r="W69" s="4"/>
    </row>
    <row r="70" customFormat="false" ht="15.75" hidden="false" customHeight="true" outlineLevel="0" collapsed="false">
      <c r="K70" s="19" t="n">
        <v>7</v>
      </c>
      <c r="L70" s="19"/>
      <c r="M70" s="19"/>
      <c r="N70" s="19"/>
      <c r="O70" s="19"/>
      <c r="P70" s="19"/>
      <c r="R70" s="4" t="n">
        <v>7</v>
      </c>
      <c r="S70" s="4"/>
      <c r="T70" s="4"/>
      <c r="U70" s="4"/>
      <c r="V70" s="4"/>
      <c r="W70" s="4"/>
    </row>
    <row r="71" customFormat="false" ht="15.75" hidden="false" customHeight="true" outlineLevel="0" collapsed="false">
      <c r="K71" s="19" t="n">
        <v>8</v>
      </c>
      <c r="L71" s="19"/>
      <c r="M71" s="19"/>
      <c r="N71" s="19"/>
      <c r="O71" s="19"/>
      <c r="P71" s="19"/>
      <c r="R71" s="4" t="n">
        <v>8</v>
      </c>
      <c r="S71" s="4"/>
      <c r="T71" s="4"/>
      <c r="U71" s="4"/>
      <c r="V71" s="4" t="n">
        <v>18737</v>
      </c>
      <c r="W71" s="4" t="n">
        <v>18849</v>
      </c>
    </row>
    <row r="72" customFormat="false" ht="15.75" hidden="false" customHeight="true" outlineLevel="0" collapsed="false">
      <c r="R72" s="4" t="n">
        <v>9</v>
      </c>
      <c r="S72" s="4"/>
      <c r="T72" s="4"/>
      <c r="U72" s="4"/>
      <c r="V72" s="4"/>
      <c r="W72" s="4"/>
    </row>
    <row r="73" customFormat="false" ht="15.75" hidden="false" customHeight="true" outlineLevel="0" collapsed="false">
      <c r="R73" s="4" t="n">
        <v>10</v>
      </c>
      <c r="S73" s="4"/>
      <c r="T73" s="4"/>
      <c r="U73" s="4"/>
      <c r="V73" s="4"/>
      <c r="W73" s="4"/>
    </row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</sheetData>
  <mergeCells count="10">
    <mergeCell ref="B1:F1"/>
    <mergeCell ref="I1:M1"/>
    <mergeCell ref="P1:T1"/>
    <mergeCell ref="P15:T15"/>
    <mergeCell ref="C20:G20"/>
    <mergeCell ref="C34:G34"/>
    <mergeCell ref="L34:P34"/>
    <mergeCell ref="S48:W48"/>
    <mergeCell ref="L52:P52"/>
    <mergeCell ref="S62:W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2022-12-16T13:28:30Z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