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4-10sresults-2.3.1" sheetId="1" r:id="rId4"/>
    <sheet state="visible" name="64-20sresults-2.3.1" sheetId="2" r:id="rId5"/>
    <sheet state="visible" name="64-30sresults-2.3.1" sheetId="3" r:id="rId6"/>
    <sheet state="visible" name="64-40sresults-2.3.1" sheetId="4" r:id="rId7"/>
    <sheet state="visible" name="64-50sresults-2.3.1" sheetId="5" r:id="rId8"/>
    <sheet state="visible" name="64-60sresults-2.3.1" sheetId="6" r:id="rId9"/>
  </sheets>
  <definedNames/>
  <calcPr/>
  <extLst>
    <ext uri="GoogleSheetsCustomDataVersion1">
      <go:sheetsCustomData xmlns:go="http://customooxmlschemas.google.com/" r:id="rId10" roundtripDataSignature="AMtx7mhSn/KfIPNndVF+EPBioyM49N2l/w=="/>
    </ext>
  </extLst>
</workbook>
</file>

<file path=xl/sharedStrings.xml><?xml version="1.0" encoding="utf-8"?>
<sst xmlns="http://schemas.openxmlformats.org/spreadsheetml/2006/main" count="214" uniqueCount="19">
  <si>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</si>
  <si>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</si>
  <si>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</si>
  <si>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</si>
  <si>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</si>
  <si>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</si>
  <si>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</si>
  <si>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</si>
  <si>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</si>
  <si>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</si>
  <si>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</si>
  <si>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</si>
  <si>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5min</t>
  </si>
  <si>
    <t>Mean</t>
  </si>
  <si>
    <t>STD</t>
  </si>
  <si>
    <t>Max. Latency</t>
  </si>
  <si>
    <t>6min</t>
  </si>
  <si>
    <t>10..8</t>
  </si>
  <si>
    <t>8min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</si>
</sst>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/>
    <font>
      <sz val="10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3.8</v>
      </c>
      <c r="C3" s="1">
        <v>106.6</v>
      </c>
      <c r="D3" s="1">
        <v>3.0</v>
      </c>
      <c r="E3" s="1">
        <v>11.0</v>
      </c>
      <c r="F3" s="1">
        <v>67.9</v>
      </c>
      <c r="G3" s="5">
        <f t="shared" ref="G3:G12" si="1">AVERAGE(B3:F3)</f>
        <v>38.46</v>
      </c>
      <c r="H3" s="1">
        <v>1.0</v>
      </c>
      <c r="I3" s="6">
        <v>1162.0</v>
      </c>
      <c r="J3" s="6">
        <v>31986.0</v>
      </c>
      <c r="K3" s="6">
        <v>942.0</v>
      </c>
      <c r="L3" s="6">
        <v>3321.0</v>
      </c>
      <c r="M3" s="1">
        <v>20422.0</v>
      </c>
      <c r="N3" s="7">
        <f t="shared" ref="N3:N5" si="2">SUM(I3:M3)/5</f>
        <v>11566.6</v>
      </c>
      <c r="O3" s="7" t="s">
        <v>12</v>
      </c>
      <c r="P3" s="1">
        <v>1.0</v>
      </c>
      <c r="Q3" s="8">
        <v>257.12</v>
      </c>
      <c r="R3" s="8">
        <v>7.92</v>
      </c>
      <c r="S3" s="8">
        <v>335.36</v>
      </c>
      <c r="T3" s="8">
        <v>88.8</v>
      </c>
      <c r="U3" s="8">
        <v>13.05</v>
      </c>
      <c r="V3" s="8">
        <v>135.085</v>
      </c>
      <c r="W3" s="6"/>
      <c r="X3" s="6"/>
      <c r="Y3" s="6"/>
    </row>
    <row r="4" ht="12.75" customHeight="1">
      <c r="A4" s="1">
        <v>2.0</v>
      </c>
      <c r="B4" s="1">
        <v>18.3</v>
      </c>
      <c r="C4" s="6">
        <v>29.3</v>
      </c>
      <c r="D4" s="6">
        <v>9.5</v>
      </c>
      <c r="E4" s="1">
        <v>20.0</v>
      </c>
      <c r="F4" s="1">
        <v>59.5</v>
      </c>
      <c r="G4" s="5">
        <f t="shared" si="1"/>
        <v>27.32</v>
      </c>
      <c r="H4" s="1">
        <v>2.0</v>
      </c>
      <c r="I4" s="1">
        <v>5490.0</v>
      </c>
      <c r="J4" s="1">
        <v>8792.0</v>
      </c>
      <c r="K4" s="1">
        <v>2962.0</v>
      </c>
      <c r="L4" s="1">
        <v>6006.0</v>
      </c>
      <c r="M4" s="1">
        <v>17931.0</v>
      </c>
      <c r="N4" s="7">
        <f t="shared" si="2"/>
        <v>8236.2</v>
      </c>
      <c r="O4" s="7"/>
      <c r="P4" s="1">
        <v>2.0</v>
      </c>
      <c r="Q4" s="8">
        <v>69.07</v>
      </c>
      <c r="R4" s="8">
        <v>47.59</v>
      </c>
      <c r="S4" s="8">
        <v>110.51</v>
      </c>
      <c r="T4" s="8">
        <v>46.12</v>
      </c>
      <c r="U4" s="8">
        <v>14.12</v>
      </c>
      <c r="V4" s="8">
        <v>41.595</v>
      </c>
      <c r="W4" s="6"/>
      <c r="X4" s="6"/>
      <c r="Y4" s="6"/>
    </row>
    <row r="5" ht="12.75" customHeight="1">
      <c r="A5" s="1">
        <v>3.0</v>
      </c>
      <c r="B5" s="1">
        <v>3.8</v>
      </c>
      <c r="C5" s="1">
        <v>78.8</v>
      </c>
      <c r="D5" s="1">
        <v>2.3</v>
      </c>
      <c r="E5" s="1">
        <v>10.7</v>
      </c>
      <c r="F5" s="1">
        <v>50.4</v>
      </c>
      <c r="G5" s="5">
        <f t="shared" si="1"/>
        <v>29.2</v>
      </c>
      <c r="H5" s="1">
        <v>3.0</v>
      </c>
      <c r="I5" s="1">
        <v>1292.0</v>
      </c>
      <c r="J5" s="9">
        <v>24046.0</v>
      </c>
      <c r="K5" s="1">
        <v>772.0</v>
      </c>
      <c r="L5" s="1">
        <v>3754.0</v>
      </c>
      <c r="M5" s="1">
        <v>15117.0</v>
      </c>
      <c r="N5" s="7">
        <f t="shared" si="2"/>
        <v>8996.2</v>
      </c>
      <c r="O5" s="7"/>
      <c r="P5" s="1">
        <v>3.0</v>
      </c>
      <c r="Q5" s="8">
        <v>52.04</v>
      </c>
      <c r="R5" s="8">
        <v>31.82</v>
      </c>
      <c r="S5" s="8">
        <v>98.68</v>
      </c>
      <c r="T5" s="8">
        <v>48.12</v>
      </c>
      <c r="U5" s="8">
        <v>15.13</v>
      </c>
      <c r="V5" s="8">
        <v>33.585</v>
      </c>
      <c r="W5" s="6"/>
      <c r="X5" s="6"/>
      <c r="Y5" s="6"/>
    </row>
    <row r="6" ht="12.75" customHeight="1">
      <c r="A6" s="1">
        <v>4.0</v>
      </c>
      <c r="B6" s="1">
        <v>4.6</v>
      </c>
      <c r="C6" s="1">
        <v>49.3</v>
      </c>
      <c r="D6" s="1">
        <v>15.9</v>
      </c>
      <c r="E6" s="1">
        <v>7.9</v>
      </c>
      <c r="F6" s="1">
        <v>80.2</v>
      </c>
      <c r="G6" s="5">
        <f t="shared" si="1"/>
        <v>31.58</v>
      </c>
      <c r="H6" s="1">
        <v>4.0</v>
      </c>
      <c r="I6" s="1">
        <v>1402.0</v>
      </c>
      <c r="J6" s="1">
        <v>14808.0</v>
      </c>
      <c r="K6" s="1">
        <v>4903.0</v>
      </c>
      <c r="L6" s="1">
        <v>2460.0</v>
      </c>
      <c r="M6" s="1">
        <v>24066.0</v>
      </c>
      <c r="N6" s="7">
        <f t="shared" ref="N6:N12" si="3">SUM(I6,J6,K6,L6,M6)/5</f>
        <v>9527.8</v>
      </c>
      <c r="O6" s="7"/>
      <c r="P6" s="1">
        <v>4.0</v>
      </c>
      <c r="Q6" s="8">
        <v>262.41</v>
      </c>
      <c r="R6" s="8">
        <v>10.86</v>
      </c>
      <c r="S6" s="8">
        <v>432.76</v>
      </c>
      <c r="T6" s="8">
        <v>90.86</v>
      </c>
      <c r="U6" s="8">
        <v>18.06</v>
      </c>
      <c r="V6" s="8">
        <v>140.235</v>
      </c>
      <c r="W6" s="6"/>
      <c r="X6" s="6"/>
      <c r="Y6" s="6"/>
    </row>
    <row r="7" ht="12.75" customHeight="1">
      <c r="A7" s="1">
        <v>5.0</v>
      </c>
      <c r="B7" s="1">
        <v>5.3</v>
      </c>
      <c r="C7" s="1">
        <v>29.0</v>
      </c>
      <c r="D7" s="1">
        <v>15.0</v>
      </c>
      <c r="E7" s="1">
        <v>11.7</v>
      </c>
      <c r="F7" s="1">
        <v>71.7</v>
      </c>
      <c r="G7" s="5">
        <f t="shared" si="1"/>
        <v>26.54</v>
      </c>
      <c r="H7" s="1">
        <v>5.0</v>
      </c>
      <c r="I7" s="1">
        <v>1582.0</v>
      </c>
      <c r="J7" s="1">
        <v>8693.0</v>
      </c>
      <c r="K7" s="1">
        <v>4487.0</v>
      </c>
      <c r="L7" s="1">
        <v>3793.0</v>
      </c>
      <c r="M7" s="1">
        <v>23205.0</v>
      </c>
      <c r="N7" s="7">
        <f t="shared" si="3"/>
        <v>8352</v>
      </c>
      <c r="O7" s="7"/>
      <c r="P7" s="1">
        <v>5.0</v>
      </c>
      <c r="Q7" s="8">
        <v>216.33</v>
      </c>
      <c r="R7" s="8">
        <v>18.49</v>
      </c>
      <c r="S7" s="8">
        <v>59.94</v>
      </c>
      <c r="T7" s="8">
        <v>123.96</v>
      </c>
      <c r="U7" s="8">
        <v>10.91</v>
      </c>
      <c r="V7" s="8">
        <v>113.62</v>
      </c>
      <c r="W7" s="6"/>
      <c r="X7" s="6"/>
      <c r="Y7" s="6"/>
    </row>
    <row r="8" ht="12.75" customHeight="1">
      <c r="A8" s="1">
        <v>6.0</v>
      </c>
      <c r="B8" s="1">
        <v>7.9</v>
      </c>
      <c r="C8" s="1">
        <v>45.3</v>
      </c>
      <c r="D8" s="1">
        <v>10.7</v>
      </c>
      <c r="E8" s="1">
        <v>14.5</v>
      </c>
      <c r="F8" s="1">
        <v>76.1</v>
      </c>
      <c r="G8" s="7">
        <f t="shared" si="1"/>
        <v>30.9</v>
      </c>
      <c r="H8" s="1">
        <v>6.0</v>
      </c>
      <c r="I8" s="1">
        <v>2493.0</v>
      </c>
      <c r="J8" s="1">
        <v>13595.0</v>
      </c>
      <c r="K8" s="1">
        <v>3342.0</v>
      </c>
      <c r="L8" s="1">
        <v>4435.0</v>
      </c>
      <c r="M8" s="1">
        <v>22825.0</v>
      </c>
      <c r="N8" s="7">
        <f t="shared" si="3"/>
        <v>9338</v>
      </c>
      <c r="O8" s="7"/>
      <c r="P8" s="1">
        <v>6.0</v>
      </c>
      <c r="Q8" s="8">
        <v>187.2</v>
      </c>
      <c r="R8" s="8">
        <v>32.31</v>
      </c>
      <c r="S8" s="8">
        <v>63.85</v>
      </c>
      <c r="T8" s="8">
        <v>85.55</v>
      </c>
      <c r="U8" s="8">
        <v>12.04</v>
      </c>
      <c r="V8" s="8">
        <v>99.62</v>
      </c>
      <c r="W8" s="6"/>
      <c r="X8" s="6"/>
      <c r="Y8" s="6"/>
    </row>
    <row r="9" ht="12.75" customHeight="1">
      <c r="A9" s="1">
        <v>7.0</v>
      </c>
      <c r="B9" s="1">
        <v>13.7</v>
      </c>
      <c r="C9" s="1">
        <v>21.4</v>
      </c>
      <c r="D9" s="1">
        <v>13.1</v>
      </c>
      <c r="E9" s="1">
        <v>11.9</v>
      </c>
      <c r="F9" s="1">
        <v>74.4</v>
      </c>
      <c r="G9" s="7">
        <f t="shared" si="1"/>
        <v>26.9</v>
      </c>
      <c r="H9" s="1">
        <v>7.0</v>
      </c>
      <c r="I9" s="1">
        <v>4100.0</v>
      </c>
      <c r="J9" s="1">
        <v>6421.0</v>
      </c>
      <c r="K9" s="1">
        <v>4085.0</v>
      </c>
      <c r="L9" s="1">
        <v>3624.0</v>
      </c>
      <c r="M9" s="1">
        <v>22307.0</v>
      </c>
      <c r="N9" s="7">
        <f t="shared" si="3"/>
        <v>8107.4</v>
      </c>
      <c r="O9" s="7"/>
      <c r="P9" s="1">
        <v>7.0</v>
      </c>
      <c r="Q9" s="8">
        <v>122.1</v>
      </c>
      <c r="R9" s="8">
        <v>20.16</v>
      </c>
      <c r="S9" s="8">
        <v>90.28</v>
      </c>
      <c r="T9" s="8">
        <v>67.21</v>
      </c>
      <c r="U9" s="8">
        <v>11.09</v>
      </c>
      <c r="V9" s="8">
        <v>66.595</v>
      </c>
      <c r="W9" s="6"/>
      <c r="X9" s="6"/>
      <c r="Y9" s="6"/>
    </row>
    <row r="10" ht="12.75" customHeight="1">
      <c r="A10" s="1">
        <v>8.0</v>
      </c>
      <c r="B10" s="1">
        <v>24.7</v>
      </c>
      <c r="C10" s="1">
        <v>15.2</v>
      </c>
      <c r="D10" s="1">
        <v>10.9</v>
      </c>
      <c r="E10" s="1">
        <v>12.2</v>
      </c>
      <c r="F10" s="1">
        <v>78.6</v>
      </c>
      <c r="G10" s="7">
        <f t="shared" si="1"/>
        <v>28.32</v>
      </c>
      <c r="H10" s="1">
        <v>8.0</v>
      </c>
      <c r="I10" s="1">
        <v>7463.0</v>
      </c>
      <c r="J10" s="1">
        <v>4546.0</v>
      </c>
      <c r="K10" s="1">
        <v>3320.0</v>
      </c>
      <c r="L10" s="1">
        <v>3662.0</v>
      </c>
      <c r="M10" s="1">
        <v>23571.0</v>
      </c>
      <c r="N10" s="7">
        <f t="shared" si="3"/>
        <v>8512.4</v>
      </c>
      <c r="O10" s="7"/>
      <c r="P10" s="1">
        <v>8.0</v>
      </c>
      <c r="Q10" s="8">
        <v>68.83</v>
      </c>
      <c r="R10" s="8">
        <v>43.22</v>
      </c>
      <c r="S10" s="8">
        <v>72.73</v>
      </c>
      <c r="T10" s="8">
        <v>82.08</v>
      </c>
      <c r="U10" s="8">
        <v>11.27</v>
      </c>
      <c r="V10" s="8">
        <v>40.05</v>
      </c>
      <c r="W10" s="6"/>
      <c r="X10" s="6"/>
      <c r="Y10" s="6"/>
    </row>
    <row r="11" ht="12.75" customHeight="1">
      <c r="A11" s="1">
        <v>9.0</v>
      </c>
      <c r="B11" s="1">
        <v>11.3</v>
      </c>
      <c r="C11" s="1">
        <v>47.2</v>
      </c>
      <c r="D11" s="1">
        <v>7.7</v>
      </c>
      <c r="E11" s="1">
        <v>10.6</v>
      </c>
      <c r="F11" s="1">
        <v>79.7</v>
      </c>
      <c r="G11" s="7">
        <f t="shared" si="1"/>
        <v>31.3</v>
      </c>
      <c r="H11" s="1">
        <v>9.0</v>
      </c>
      <c r="I11" s="1">
        <v>3403.0</v>
      </c>
      <c r="J11" s="1">
        <v>14155.0</v>
      </c>
      <c r="K11" s="1">
        <v>2336.0</v>
      </c>
      <c r="L11" s="1">
        <v>3179.0</v>
      </c>
      <c r="M11" s="1">
        <v>23908.0</v>
      </c>
      <c r="N11" s="7">
        <f t="shared" si="3"/>
        <v>9396.2</v>
      </c>
      <c r="O11" s="7"/>
      <c r="P11" s="1">
        <v>9.0</v>
      </c>
      <c r="Q11" s="8">
        <v>37.89</v>
      </c>
      <c r="R11" s="8">
        <v>61.87</v>
      </c>
      <c r="S11" s="8">
        <v>88.22</v>
      </c>
      <c r="T11" s="8">
        <v>79.08</v>
      </c>
      <c r="U11" s="8">
        <v>11.08</v>
      </c>
      <c r="V11" s="8">
        <v>24.485</v>
      </c>
      <c r="W11" s="6"/>
      <c r="X11" s="6"/>
      <c r="Y11" s="6"/>
    </row>
    <row r="12" ht="12.75" customHeight="1">
      <c r="A12" s="1">
        <v>10.0</v>
      </c>
      <c r="B12" s="1">
        <v>13.8</v>
      </c>
      <c r="C12" s="1">
        <v>19.8</v>
      </c>
      <c r="D12" s="1">
        <v>8.8</v>
      </c>
      <c r="E12" s="1">
        <v>20.9</v>
      </c>
      <c r="F12" s="1">
        <v>63.5</v>
      </c>
      <c r="G12" s="7">
        <f t="shared" si="1"/>
        <v>25.36</v>
      </c>
      <c r="H12" s="1">
        <v>10.0</v>
      </c>
      <c r="I12" s="1">
        <v>4340.0</v>
      </c>
      <c r="J12" s="1">
        <v>5942.0</v>
      </c>
      <c r="K12" s="1">
        <v>2631.0</v>
      </c>
      <c r="L12" s="1">
        <v>6263.0</v>
      </c>
      <c r="M12" s="1">
        <v>19037.0</v>
      </c>
      <c r="N12" s="7">
        <f t="shared" si="3"/>
        <v>7642.6</v>
      </c>
      <c r="O12" s="7"/>
      <c r="P12" s="1">
        <v>10.0</v>
      </c>
      <c r="Q12" s="8">
        <v>84.49</v>
      </c>
      <c r="R12" s="8">
        <v>19.23</v>
      </c>
      <c r="S12" s="8">
        <v>127.45</v>
      </c>
      <c r="T12" s="8">
        <v>92.31</v>
      </c>
      <c r="U12" s="8">
        <v>10.97</v>
      </c>
      <c r="V12" s="8">
        <v>47.73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4">AVERAGE(G3:G12)</f>
        <v>29.588</v>
      </c>
      <c r="H13" s="7">
        <f t="shared" si="4"/>
        <v>5.5</v>
      </c>
      <c r="I13" s="7">
        <f t="shared" si="4"/>
        <v>3272.7</v>
      </c>
      <c r="J13" s="7">
        <f t="shared" si="4"/>
        <v>13298.4</v>
      </c>
      <c r="K13" s="7">
        <f t="shared" si="4"/>
        <v>2978</v>
      </c>
      <c r="L13" s="7">
        <f t="shared" si="4"/>
        <v>4049.7</v>
      </c>
      <c r="M13" s="7">
        <f t="shared" si="4"/>
        <v>21238.9</v>
      </c>
      <c r="N13" s="7">
        <f t="shared" si="4"/>
        <v>8967.54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5">STDEV(G3:G12)</f>
        <v>3.780454999</v>
      </c>
      <c r="H14" s="7">
        <f t="shared" si="5"/>
        <v>3.027650354</v>
      </c>
      <c r="I14" s="7">
        <f t="shared" si="5"/>
        <v>2099.198527</v>
      </c>
      <c r="J14" s="7">
        <f t="shared" si="5"/>
        <v>8739.279365</v>
      </c>
      <c r="K14" s="7">
        <f t="shared" si="5"/>
        <v>1374.456499</v>
      </c>
      <c r="L14" s="7">
        <f t="shared" si="5"/>
        <v>1209.930948</v>
      </c>
      <c r="M14" s="7">
        <f t="shared" si="5"/>
        <v>3018.6997</v>
      </c>
      <c r="N14" s="7">
        <f t="shared" si="5"/>
        <v>1105.894434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44217.0</v>
      </c>
      <c r="R17" s="8">
        <v>4939.0</v>
      </c>
      <c r="S17" s="8">
        <v>39354.0</v>
      </c>
      <c r="T17" s="8">
        <v>21661.0</v>
      </c>
      <c r="U17" s="8">
        <v>1758.0</v>
      </c>
      <c r="V17" s="8">
        <v>22987.5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18787.0</v>
      </c>
      <c r="R18" s="8">
        <v>12342.0</v>
      </c>
      <c r="S18" s="8">
        <v>24025.0</v>
      </c>
      <c r="T18" s="8">
        <v>17223.0</v>
      </c>
      <c r="U18" s="8">
        <v>1313.0</v>
      </c>
      <c r="V18" s="8">
        <v>10050.0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27528.0</v>
      </c>
      <c r="R19" s="8">
        <v>18271.0</v>
      </c>
      <c r="S19" s="8">
        <v>25690.0</v>
      </c>
      <c r="T19" s="8">
        <v>17674.0</v>
      </c>
      <c r="U19" s="8">
        <v>1431.0</v>
      </c>
      <c r="V19" s="8">
        <v>14479.5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49398.0</v>
      </c>
      <c r="R20" s="8">
        <v>5126.0</v>
      </c>
      <c r="S20" s="8">
        <v>50487.0</v>
      </c>
      <c r="T20" s="8">
        <v>50676.0</v>
      </c>
      <c r="U20" s="8">
        <v>1449.0</v>
      </c>
      <c r="V20" s="8">
        <v>25423.5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40059.0</v>
      </c>
      <c r="R21" s="8">
        <v>5528.0</v>
      </c>
      <c r="S21" s="8">
        <v>21129.0</v>
      </c>
      <c r="T21" s="8">
        <v>26376.0</v>
      </c>
      <c r="U21" s="8">
        <v>2238.0</v>
      </c>
      <c r="V21" s="8">
        <v>21148.5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26310.0</v>
      </c>
      <c r="R22" s="8">
        <v>10629.0</v>
      </c>
      <c r="S22" s="8">
        <v>17748.0</v>
      </c>
      <c r="T22" s="8">
        <v>19757.0</v>
      </c>
      <c r="U22" s="8">
        <v>1521.0</v>
      </c>
      <c r="V22" s="8">
        <v>13915.5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26340.0</v>
      </c>
      <c r="R23" s="8">
        <v>5435.0</v>
      </c>
      <c r="S23" s="8">
        <v>28727.0</v>
      </c>
      <c r="T23" s="8">
        <v>25824.0</v>
      </c>
      <c r="U23" s="8">
        <v>1352.0</v>
      </c>
      <c r="V23" s="8">
        <v>13846.0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15618.0</v>
      </c>
      <c r="R24" s="8">
        <v>9697.0</v>
      </c>
      <c r="S24" s="8">
        <v>19360.0</v>
      </c>
      <c r="T24" s="8">
        <v>18383.0</v>
      </c>
      <c r="U24" s="8">
        <v>1221.0</v>
      </c>
      <c r="V24" s="8">
        <v>8419.5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11020.0</v>
      </c>
      <c r="R25" s="8">
        <v>18569.0</v>
      </c>
      <c r="S25" s="8">
        <v>14038.0</v>
      </c>
      <c r="T25" s="8">
        <v>16894.0</v>
      </c>
      <c r="U25" s="8">
        <v>1233.0</v>
      </c>
      <c r="V25" s="8">
        <v>6126.5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17637.0</v>
      </c>
      <c r="R26" s="8">
        <v>5926.0</v>
      </c>
      <c r="S26" s="8">
        <v>27409.0</v>
      </c>
      <c r="T26" s="8">
        <v>28284.0</v>
      </c>
      <c r="U26" s="8">
        <v>1309.0</v>
      </c>
      <c r="V26" s="8">
        <v>9473.0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 t="s">
        <v>16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26.1</v>
      </c>
      <c r="C3" s="6">
        <v>55.3</v>
      </c>
      <c r="D3" s="6">
        <v>17.5</v>
      </c>
      <c r="E3" s="1">
        <v>26.4</v>
      </c>
      <c r="F3" s="1">
        <v>23.9</v>
      </c>
      <c r="G3" s="5">
        <f t="shared" ref="G3:G12" si="1">AVERAGE(B3:F3)</f>
        <v>29.84</v>
      </c>
      <c r="H3" s="1">
        <v>1.0</v>
      </c>
      <c r="I3" s="6">
        <v>7827.0</v>
      </c>
      <c r="J3" s="1">
        <v>16775.0</v>
      </c>
      <c r="K3" s="11">
        <v>5663.0</v>
      </c>
      <c r="L3" s="6">
        <v>7906.0</v>
      </c>
      <c r="M3" s="1">
        <v>7160.0</v>
      </c>
      <c r="N3" s="7">
        <f t="shared" ref="N3:N5" si="2">SUM(I3:M3)/5</f>
        <v>9066.2</v>
      </c>
      <c r="O3" s="7"/>
      <c r="P3" s="1">
        <v>1.0</v>
      </c>
      <c r="Q3" s="8">
        <v>36.41</v>
      </c>
      <c r="R3" s="8">
        <v>16.56</v>
      </c>
      <c r="S3" s="8">
        <v>55.55</v>
      </c>
      <c r="T3" s="8">
        <v>36.74</v>
      </c>
      <c r="U3" s="8">
        <v>40.16</v>
      </c>
      <c r="V3" s="8">
        <v>38.285</v>
      </c>
      <c r="W3" s="6"/>
      <c r="X3" s="6"/>
      <c r="Y3" s="6"/>
    </row>
    <row r="4" ht="12.75" customHeight="1">
      <c r="A4" s="1">
        <v>2.0</v>
      </c>
      <c r="B4" s="1">
        <v>13.5</v>
      </c>
      <c r="C4" s="1">
        <v>29.0</v>
      </c>
      <c r="D4" s="1">
        <v>10.3</v>
      </c>
      <c r="E4" s="1">
        <v>32.5</v>
      </c>
      <c r="F4" s="1">
        <v>27.7</v>
      </c>
      <c r="G4" s="5">
        <f t="shared" si="1"/>
        <v>22.6</v>
      </c>
      <c r="H4" s="1">
        <v>2.0</v>
      </c>
      <c r="I4" s="1">
        <v>4063.0</v>
      </c>
      <c r="J4" s="1">
        <v>8703.0</v>
      </c>
      <c r="K4" s="1">
        <v>3086.0</v>
      </c>
      <c r="L4" s="1">
        <v>9751.0</v>
      </c>
      <c r="M4" s="1">
        <v>8316.0</v>
      </c>
      <c r="N4" s="7">
        <f t="shared" si="2"/>
        <v>6783.8</v>
      </c>
      <c r="O4" s="7"/>
      <c r="P4" s="1">
        <v>2.0</v>
      </c>
      <c r="Q4" s="8">
        <v>39.56</v>
      </c>
      <c r="R4" s="8">
        <v>53.34</v>
      </c>
      <c r="S4" s="8">
        <v>62.75</v>
      </c>
      <c r="T4" s="8">
        <v>84.72</v>
      </c>
      <c r="U4" s="8">
        <v>89.29</v>
      </c>
      <c r="V4" s="8">
        <v>64.425</v>
      </c>
      <c r="W4" s="6"/>
      <c r="X4" s="6"/>
      <c r="Y4" s="6"/>
    </row>
    <row r="5" ht="12.75" customHeight="1">
      <c r="A5" s="1">
        <v>3.0</v>
      </c>
      <c r="B5" s="1">
        <v>10.8</v>
      </c>
      <c r="C5" s="12">
        <v>38.6</v>
      </c>
      <c r="D5" s="1">
        <v>6.8</v>
      </c>
      <c r="E5" s="1">
        <v>54.1</v>
      </c>
      <c r="F5" s="1">
        <v>10.8</v>
      </c>
      <c r="G5" s="5">
        <f t="shared" si="1"/>
        <v>24.22</v>
      </c>
      <c r="H5" s="1">
        <v>3.0</v>
      </c>
      <c r="I5" s="1">
        <v>2521.0</v>
      </c>
      <c r="J5" s="13">
        <v>11573.0</v>
      </c>
      <c r="K5" s="1">
        <v>2290.0</v>
      </c>
      <c r="L5" s="1">
        <v>16223.0</v>
      </c>
      <c r="M5" s="1">
        <v>3238.0</v>
      </c>
      <c r="N5" s="7">
        <f t="shared" si="2"/>
        <v>7169</v>
      </c>
      <c r="O5" s="7"/>
      <c r="P5" s="1">
        <v>3.0</v>
      </c>
      <c r="Q5" s="8">
        <v>71.1</v>
      </c>
      <c r="R5" s="8">
        <v>32.16</v>
      </c>
      <c r="S5" s="8">
        <v>95.38</v>
      </c>
      <c r="T5" s="8">
        <v>29.23</v>
      </c>
      <c r="U5" s="8">
        <v>33.81</v>
      </c>
      <c r="V5" s="8">
        <v>52.455</v>
      </c>
      <c r="W5" s="6"/>
      <c r="X5" s="6"/>
      <c r="Y5" s="6"/>
    </row>
    <row r="6" ht="12.75" customHeight="1">
      <c r="A6" s="1">
        <v>4.0</v>
      </c>
      <c r="B6" s="1">
        <v>10.3</v>
      </c>
      <c r="C6" s="1">
        <v>58.7</v>
      </c>
      <c r="D6" s="1">
        <v>9.0</v>
      </c>
      <c r="E6" s="1">
        <v>21.4</v>
      </c>
      <c r="F6" s="1">
        <v>15.5</v>
      </c>
      <c r="G6" s="5">
        <f t="shared" si="1"/>
        <v>22.98</v>
      </c>
      <c r="H6" s="1">
        <v>4.0</v>
      </c>
      <c r="I6" s="1">
        <v>3111.0</v>
      </c>
      <c r="J6" s="1">
        <v>17629.0</v>
      </c>
      <c r="K6" s="1">
        <v>2916.0</v>
      </c>
      <c r="L6" s="1">
        <v>6428.0</v>
      </c>
      <c r="M6" s="1">
        <v>4673.0</v>
      </c>
      <c r="N6" s="7">
        <f t="shared" ref="N6:N12" si="3">SUM(I6,J6,K6,L6,M6)/5</f>
        <v>6951.4</v>
      </c>
      <c r="O6" s="7"/>
      <c r="P6" s="1">
        <v>4.0</v>
      </c>
      <c r="Q6" s="8">
        <v>89.12</v>
      </c>
      <c r="R6" s="8">
        <v>23.88</v>
      </c>
      <c r="S6" s="8">
        <v>145.53</v>
      </c>
      <c r="T6" s="8">
        <v>17.32</v>
      </c>
      <c r="U6" s="8">
        <v>89.94</v>
      </c>
      <c r="V6" s="8">
        <v>89.53</v>
      </c>
      <c r="W6" s="6"/>
      <c r="X6" s="6"/>
      <c r="Y6" s="6"/>
    </row>
    <row r="7" ht="12.75" customHeight="1">
      <c r="A7" s="1">
        <v>5.0</v>
      </c>
      <c r="B7" s="1">
        <v>19.0</v>
      </c>
      <c r="C7" s="1">
        <v>30.7</v>
      </c>
      <c r="D7" s="1">
        <v>6.7</v>
      </c>
      <c r="E7" s="1">
        <v>15.3</v>
      </c>
      <c r="F7" s="1">
        <v>24.9</v>
      </c>
      <c r="G7" s="5">
        <f t="shared" si="1"/>
        <v>19.32</v>
      </c>
      <c r="H7" s="1">
        <v>5.0</v>
      </c>
      <c r="I7" s="1">
        <v>5684.0</v>
      </c>
      <c r="J7" s="1">
        <v>9203.0</v>
      </c>
      <c r="K7" s="1">
        <v>1905.0</v>
      </c>
      <c r="L7" s="1">
        <v>4587.0</v>
      </c>
      <c r="M7" s="1">
        <v>7710.0</v>
      </c>
      <c r="N7" s="7">
        <f t="shared" si="3"/>
        <v>5817.8</v>
      </c>
      <c r="O7" s="7"/>
      <c r="P7" s="1">
        <v>5.0</v>
      </c>
      <c r="Q7" s="8">
        <v>92.77</v>
      </c>
      <c r="R7" s="8">
        <v>15.42</v>
      </c>
      <c r="S7" s="8">
        <v>108.08</v>
      </c>
      <c r="T7" s="8">
        <v>45.07</v>
      </c>
      <c r="U7" s="8">
        <v>61.51</v>
      </c>
      <c r="V7" s="8">
        <v>77.14</v>
      </c>
      <c r="W7" s="6"/>
      <c r="X7" s="6"/>
      <c r="Y7" s="6"/>
    </row>
    <row r="8" ht="12.75" customHeight="1">
      <c r="A8" s="1">
        <v>6.0</v>
      </c>
      <c r="B8" s="1">
        <v>9.4</v>
      </c>
      <c r="C8" s="1">
        <v>24.6</v>
      </c>
      <c r="D8" s="1">
        <v>13.5</v>
      </c>
      <c r="E8" s="1">
        <v>15.1</v>
      </c>
      <c r="F8" s="1">
        <v>22.1</v>
      </c>
      <c r="G8" s="7">
        <f t="shared" si="1"/>
        <v>16.94</v>
      </c>
      <c r="H8" s="1">
        <v>6.0</v>
      </c>
      <c r="I8" s="1">
        <v>2826.0</v>
      </c>
      <c r="J8" s="1">
        <v>7367.0</v>
      </c>
      <c r="K8" s="1">
        <v>4270.0</v>
      </c>
      <c r="L8" s="1">
        <v>4528.0</v>
      </c>
      <c r="M8" s="1">
        <v>6615.0</v>
      </c>
      <c r="N8" s="7">
        <f t="shared" si="3"/>
        <v>5121.2</v>
      </c>
      <c r="O8" s="7"/>
      <c r="P8" s="1">
        <v>6.0</v>
      </c>
      <c r="Q8" s="8">
        <v>49.74</v>
      </c>
      <c r="R8" s="8">
        <v>30.46</v>
      </c>
      <c r="S8" s="8">
        <v>147.55</v>
      </c>
      <c r="T8" s="8">
        <v>62.99</v>
      </c>
      <c r="U8" s="8">
        <v>37.96</v>
      </c>
      <c r="V8" s="8">
        <v>43.85</v>
      </c>
      <c r="W8" s="6"/>
      <c r="X8" s="6"/>
      <c r="Y8" s="6"/>
    </row>
    <row r="9" ht="12.75" customHeight="1">
      <c r="A9" s="1">
        <v>7.0</v>
      </c>
      <c r="B9" s="1">
        <v>10.6</v>
      </c>
      <c r="C9" s="1">
        <v>16.6</v>
      </c>
      <c r="D9" s="1" t="s">
        <v>17</v>
      </c>
      <c r="E9" s="1">
        <v>26.3</v>
      </c>
      <c r="F9" s="1">
        <v>21.8</v>
      </c>
      <c r="G9" s="7">
        <f t="shared" si="1"/>
        <v>18.825</v>
      </c>
      <c r="H9" s="1">
        <v>7.0</v>
      </c>
      <c r="I9" s="1">
        <v>3267.0</v>
      </c>
      <c r="J9" s="1">
        <v>5360.0</v>
      </c>
      <c r="K9" s="1">
        <v>3254.0</v>
      </c>
      <c r="L9" s="1">
        <v>8512.0</v>
      </c>
      <c r="M9" s="1">
        <v>6804.0</v>
      </c>
      <c r="N9" s="7">
        <f t="shared" si="3"/>
        <v>5439.4</v>
      </c>
      <c r="O9" s="7"/>
      <c r="P9" s="1">
        <v>7.0</v>
      </c>
      <c r="Q9" s="8">
        <v>102.63</v>
      </c>
      <c r="R9" s="8">
        <v>38.56</v>
      </c>
      <c r="S9" s="8">
        <v>72.12</v>
      </c>
      <c r="T9" s="8">
        <v>64.22</v>
      </c>
      <c r="U9" s="8">
        <v>43.28</v>
      </c>
      <c r="V9" s="8">
        <v>72.955</v>
      </c>
      <c r="W9" s="6"/>
      <c r="X9" s="6"/>
      <c r="Y9" s="6"/>
    </row>
    <row r="10" ht="12.75" customHeight="1">
      <c r="A10" s="1">
        <v>8.0</v>
      </c>
      <c r="B10" s="1">
        <v>17.5</v>
      </c>
      <c r="C10" s="1">
        <v>13.8</v>
      </c>
      <c r="D10" s="1">
        <v>9.0</v>
      </c>
      <c r="E10" s="1">
        <v>21.8</v>
      </c>
      <c r="F10" s="1">
        <v>22.4</v>
      </c>
      <c r="G10" s="7">
        <f t="shared" si="1"/>
        <v>16.9</v>
      </c>
      <c r="H10" s="1">
        <v>8.0</v>
      </c>
      <c r="I10" s="1">
        <v>5259.0</v>
      </c>
      <c r="J10" s="1">
        <v>4136.0</v>
      </c>
      <c r="K10" s="1">
        <v>2707.0</v>
      </c>
      <c r="L10" s="1">
        <v>6552.0</v>
      </c>
      <c r="M10" s="1">
        <v>6968.0</v>
      </c>
      <c r="N10" s="7">
        <f t="shared" si="3"/>
        <v>5124.4</v>
      </c>
      <c r="O10" s="7"/>
      <c r="P10" s="1">
        <v>8.0</v>
      </c>
      <c r="Q10" s="8">
        <v>90.6</v>
      </c>
      <c r="R10" s="8">
        <v>57.03</v>
      </c>
      <c r="S10" s="8">
        <v>88.98</v>
      </c>
      <c r="T10" s="8">
        <v>36.71</v>
      </c>
      <c r="U10" s="8">
        <v>44.69</v>
      </c>
      <c r="V10" s="8">
        <v>67.645</v>
      </c>
      <c r="W10" s="6"/>
      <c r="X10" s="6"/>
      <c r="Y10" s="6"/>
    </row>
    <row r="11" ht="12.75" customHeight="1">
      <c r="A11" s="1">
        <v>9.0</v>
      </c>
      <c r="B11" s="1">
        <v>22.0</v>
      </c>
      <c r="C11" s="1">
        <v>18.5</v>
      </c>
      <c r="D11" s="1">
        <v>10.7</v>
      </c>
      <c r="E11" s="1">
        <v>21.8</v>
      </c>
      <c r="F11" s="1">
        <v>8.8</v>
      </c>
      <c r="G11" s="7">
        <f t="shared" si="1"/>
        <v>16.36</v>
      </c>
      <c r="H11" s="1">
        <v>9.0</v>
      </c>
      <c r="I11" s="1">
        <v>6919.0</v>
      </c>
      <c r="J11" s="1">
        <v>5718.0</v>
      </c>
      <c r="K11" s="1">
        <v>3297.0</v>
      </c>
      <c r="L11" s="1">
        <v>6543.0</v>
      </c>
      <c r="M11" s="1">
        <v>2690.0</v>
      </c>
      <c r="N11" s="7">
        <f t="shared" si="3"/>
        <v>5033.4</v>
      </c>
      <c r="O11" s="7"/>
      <c r="P11" s="1">
        <v>9.0</v>
      </c>
      <c r="Q11" s="8">
        <v>54.06</v>
      </c>
      <c r="R11" s="8">
        <v>68.85</v>
      </c>
      <c r="S11" s="8">
        <v>107.32</v>
      </c>
      <c r="T11" s="8">
        <v>44.1</v>
      </c>
      <c r="U11" s="8">
        <v>42.69</v>
      </c>
      <c r="V11" s="8">
        <v>48.375</v>
      </c>
      <c r="W11" s="6"/>
      <c r="X11" s="6"/>
      <c r="Y11" s="6"/>
    </row>
    <row r="12" ht="12.75" customHeight="1">
      <c r="A12" s="1">
        <v>10.0</v>
      </c>
      <c r="B12" s="1">
        <v>24.0</v>
      </c>
      <c r="C12" s="1">
        <v>17.7</v>
      </c>
      <c r="D12" s="1">
        <v>15.4</v>
      </c>
      <c r="E12" s="1">
        <v>11.5</v>
      </c>
      <c r="F12" s="1">
        <v>10.9</v>
      </c>
      <c r="G12" s="7">
        <f t="shared" si="1"/>
        <v>15.9</v>
      </c>
      <c r="H12" s="1">
        <v>10.0</v>
      </c>
      <c r="I12" s="1">
        <v>7191.0</v>
      </c>
      <c r="J12" s="1">
        <v>5324.0</v>
      </c>
      <c r="K12" s="1">
        <v>5013.0</v>
      </c>
      <c r="L12" s="1">
        <v>3603.0</v>
      </c>
      <c r="M12" s="1">
        <v>3362.0</v>
      </c>
      <c r="N12" s="7">
        <f t="shared" si="3"/>
        <v>4898.6</v>
      </c>
      <c r="O12" s="7"/>
      <c r="P12" s="1">
        <v>10.0</v>
      </c>
      <c r="Q12" s="8">
        <v>43.26</v>
      </c>
      <c r="R12" s="8">
        <v>50.46</v>
      </c>
      <c r="S12" s="8">
        <v>89.85</v>
      </c>
      <c r="T12" s="8">
        <v>44.39</v>
      </c>
      <c r="U12" s="8">
        <v>110.99</v>
      </c>
      <c r="V12" s="8">
        <v>77.125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4">AVERAGE(G3:G12)</f>
        <v>20.3885</v>
      </c>
      <c r="H13" s="7">
        <f t="shared" si="4"/>
        <v>5.5</v>
      </c>
      <c r="I13" s="7">
        <f t="shared" si="4"/>
        <v>4866.8</v>
      </c>
      <c r="J13" s="7">
        <f t="shared" si="4"/>
        <v>9178.8</v>
      </c>
      <c r="K13" s="7">
        <f t="shared" si="4"/>
        <v>3440.1</v>
      </c>
      <c r="L13" s="7">
        <f t="shared" si="4"/>
        <v>7463.3</v>
      </c>
      <c r="M13" s="7">
        <f t="shared" si="4"/>
        <v>5753.6</v>
      </c>
      <c r="N13" s="7">
        <f t="shared" si="4"/>
        <v>6140.52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5">STDEV(G3:G12)</f>
        <v>4.467677777</v>
      </c>
      <c r="H14" s="7">
        <f t="shared" si="5"/>
        <v>3.027650354</v>
      </c>
      <c r="I14" s="7">
        <f t="shared" si="5"/>
        <v>1976.354152</v>
      </c>
      <c r="J14" s="7">
        <f t="shared" si="5"/>
        <v>4774.929942</v>
      </c>
      <c r="K14" s="7">
        <f t="shared" si="5"/>
        <v>1191.446782</v>
      </c>
      <c r="L14" s="7">
        <f t="shared" si="5"/>
        <v>3617.886739</v>
      </c>
      <c r="M14" s="7">
        <f t="shared" si="5"/>
        <v>2062.706108</v>
      </c>
      <c r="N14" s="7">
        <f t="shared" si="5"/>
        <v>1338.490886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33519.0</v>
      </c>
      <c r="R17" s="8">
        <v>16245.0</v>
      </c>
      <c r="S17" s="8">
        <v>118027.0</v>
      </c>
      <c r="T17" s="8">
        <v>38099.0</v>
      </c>
      <c r="U17" s="8">
        <v>33253.0</v>
      </c>
      <c r="V17" s="8">
        <v>33386.0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20948.0</v>
      </c>
      <c r="R18" s="8">
        <v>19664.0</v>
      </c>
      <c r="S18" s="8">
        <v>36602.0</v>
      </c>
      <c r="T18" s="8">
        <v>32181.0</v>
      </c>
      <c r="U18" s="8">
        <v>28056.0</v>
      </c>
      <c r="V18" s="8">
        <v>24502.0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22547.0</v>
      </c>
      <c r="R19" s="8">
        <v>18817.0</v>
      </c>
      <c r="S19" s="8">
        <v>38109.0</v>
      </c>
      <c r="T19" s="8">
        <v>19544.0</v>
      </c>
      <c r="U19" s="8">
        <v>15837.0</v>
      </c>
      <c r="V19" s="8">
        <v>19192.0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27819.0</v>
      </c>
      <c r="R20" s="8">
        <v>24443.0</v>
      </c>
      <c r="S20" s="8">
        <v>69125.0</v>
      </c>
      <c r="T20" s="8">
        <v>15029.0</v>
      </c>
      <c r="U20" s="8">
        <v>27314.0</v>
      </c>
      <c r="V20" s="8">
        <v>27566.5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42297.0</v>
      </c>
      <c r="R21" s="8">
        <v>14017.0</v>
      </c>
      <c r="S21" s="8">
        <v>80894.0</v>
      </c>
      <c r="T21" s="8">
        <v>38652.0</v>
      </c>
      <c r="U21" s="8">
        <v>34051.0</v>
      </c>
      <c r="V21" s="8">
        <v>38174.0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20078.0</v>
      </c>
      <c r="R22" s="8">
        <v>20738.0</v>
      </c>
      <c r="S22" s="8">
        <v>36414.0</v>
      </c>
      <c r="T22" s="8">
        <v>29460.0</v>
      </c>
      <c r="U22" s="8">
        <v>23787.0</v>
      </c>
      <c r="V22" s="8">
        <v>21932.5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27768.0</v>
      </c>
      <c r="R23" s="8">
        <v>21345.0</v>
      </c>
      <c r="S23" s="8">
        <v>52787.0</v>
      </c>
      <c r="T23" s="8">
        <v>18364.0</v>
      </c>
      <c r="U23" s="8">
        <v>25208.0</v>
      </c>
      <c r="V23" s="8">
        <v>26488.0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37803.0</v>
      </c>
      <c r="R24" s="8">
        <v>31469.0</v>
      </c>
      <c r="S24" s="8">
        <v>32183.0</v>
      </c>
      <c r="T24" s="8">
        <v>28965.0</v>
      </c>
      <c r="U24" s="8">
        <v>25065.0</v>
      </c>
      <c r="V24" s="8">
        <v>31434.0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22956.0</v>
      </c>
      <c r="R25" s="8">
        <v>25397.0</v>
      </c>
      <c r="S25" s="8">
        <v>30550.0</v>
      </c>
      <c r="T25" s="8">
        <v>18557.0</v>
      </c>
      <c r="U25" s="8">
        <v>27214.0</v>
      </c>
      <c r="V25" s="8">
        <v>25085.0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18716.0</v>
      </c>
      <c r="R26" s="8">
        <v>19249.0</v>
      </c>
      <c r="S26" s="8">
        <v>33888.0</v>
      </c>
      <c r="T26" s="8">
        <v>26569.0</v>
      </c>
      <c r="U26" s="8">
        <v>31508.0</v>
      </c>
      <c r="V26" s="8">
        <v>25112.0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31.2</v>
      </c>
      <c r="C3" s="6">
        <v>22.6</v>
      </c>
      <c r="D3" s="6">
        <v>17.7</v>
      </c>
      <c r="E3" s="1">
        <v>21.7</v>
      </c>
      <c r="F3" s="1">
        <v>24.7</v>
      </c>
      <c r="G3" s="5">
        <f t="shared" ref="G3:G12" si="1">AVERAGE(B3:F3)</f>
        <v>23.58</v>
      </c>
      <c r="H3" s="1">
        <v>1.0</v>
      </c>
      <c r="I3" s="6">
        <v>9789.0</v>
      </c>
      <c r="J3" s="1">
        <v>6784.0</v>
      </c>
      <c r="K3" s="1">
        <v>5310.0</v>
      </c>
      <c r="L3" s="6">
        <v>6513.0</v>
      </c>
      <c r="M3" s="1">
        <v>7421.0</v>
      </c>
      <c r="N3" s="7">
        <f t="shared" ref="N3:N5" si="2">SUM(I3:M3)/5</f>
        <v>7163.4</v>
      </c>
      <c r="O3" s="7"/>
      <c r="P3" s="1">
        <v>1.0</v>
      </c>
      <c r="Q3" s="8">
        <v>30.48</v>
      </c>
      <c r="R3" s="8">
        <v>42.46</v>
      </c>
      <c r="S3" s="8">
        <v>54.55</v>
      </c>
      <c r="T3" s="8">
        <v>44.79</v>
      </c>
      <c r="U3" s="8">
        <v>38.65</v>
      </c>
      <c r="V3" s="8">
        <v>34.565</v>
      </c>
      <c r="W3" s="6"/>
      <c r="X3" s="6"/>
      <c r="Y3" s="6"/>
    </row>
    <row r="4" ht="12.75" customHeight="1">
      <c r="A4" s="1">
        <v>2.0</v>
      </c>
      <c r="B4" s="1">
        <v>21.4</v>
      </c>
      <c r="C4" s="1">
        <v>23.8</v>
      </c>
      <c r="D4" s="1">
        <v>14.2</v>
      </c>
      <c r="E4" s="1">
        <v>25.1</v>
      </c>
      <c r="F4" s="1">
        <v>21.2</v>
      </c>
      <c r="G4" s="5">
        <f t="shared" si="1"/>
        <v>21.14</v>
      </c>
      <c r="H4" s="1">
        <v>2.0</v>
      </c>
      <c r="I4" s="6">
        <v>6407.0</v>
      </c>
      <c r="J4" s="1">
        <v>7446.0</v>
      </c>
      <c r="K4" s="1">
        <v>4246.0</v>
      </c>
      <c r="L4" s="1">
        <v>7525.0</v>
      </c>
      <c r="M4" s="1">
        <v>6292.0</v>
      </c>
      <c r="N4" s="7">
        <f t="shared" si="2"/>
        <v>6383.2</v>
      </c>
      <c r="O4" s="7"/>
      <c r="P4" s="1">
        <v>2.0</v>
      </c>
      <c r="Q4" s="8">
        <v>55.1</v>
      </c>
      <c r="R4" s="8">
        <v>28.7</v>
      </c>
      <c r="S4" s="8">
        <v>87.88</v>
      </c>
      <c r="T4" s="8">
        <v>64.91</v>
      </c>
      <c r="U4" s="8">
        <v>65.13</v>
      </c>
      <c r="V4" s="8">
        <v>60.115</v>
      </c>
      <c r="W4" s="6"/>
      <c r="X4" s="6"/>
      <c r="Y4" s="6"/>
    </row>
    <row r="5" ht="12.75" customHeight="1">
      <c r="A5" s="1">
        <v>3.0</v>
      </c>
      <c r="B5" s="1">
        <v>19.3</v>
      </c>
      <c r="C5" s="1">
        <v>26.3</v>
      </c>
      <c r="D5" s="1">
        <v>13.6</v>
      </c>
      <c r="E5" s="1">
        <v>24.8</v>
      </c>
      <c r="F5" s="1">
        <v>15.7</v>
      </c>
      <c r="G5" s="5">
        <f t="shared" si="1"/>
        <v>19.94</v>
      </c>
      <c r="H5" s="1">
        <v>3.0</v>
      </c>
      <c r="I5" s="1">
        <v>6289.0</v>
      </c>
      <c r="J5" s="9">
        <v>7894.0</v>
      </c>
      <c r="K5" s="1">
        <v>4086.0</v>
      </c>
      <c r="L5" s="1">
        <v>7869.0</v>
      </c>
      <c r="M5" s="1">
        <v>5117.0</v>
      </c>
      <c r="N5" s="7">
        <f t="shared" si="2"/>
        <v>6251</v>
      </c>
      <c r="O5" s="7"/>
      <c r="P5" s="1">
        <v>3.0</v>
      </c>
      <c r="Q5" s="8">
        <v>44.83</v>
      </c>
      <c r="R5" s="8">
        <v>39.38</v>
      </c>
      <c r="S5" s="8">
        <v>68.29</v>
      </c>
      <c r="T5" s="8">
        <v>38.5</v>
      </c>
      <c r="U5" s="8">
        <v>45.74</v>
      </c>
      <c r="V5" s="8">
        <v>45.285</v>
      </c>
      <c r="W5" s="6"/>
      <c r="X5" s="6"/>
      <c r="Y5" s="6"/>
    </row>
    <row r="6" ht="12.75" customHeight="1">
      <c r="A6" s="1">
        <v>4.0</v>
      </c>
      <c r="B6" s="1">
        <v>16.6</v>
      </c>
      <c r="C6" s="1">
        <v>18.9</v>
      </c>
      <c r="D6" s="1">
        <v>8.1</v>
      </c>
      <c r="E6" s="1">
        <v>43.8</v>
      </c>
      <c r="F6" s="1">
        <v>14.1</v>
      </c>
      <c r="G6" s="5">
        <f t="shared" si="1"/>
        <v>20.3</v>
      </c>
      <c r="H6" s="1">
        <v>4.0</v>
      </c>
      <c r="I6" s="1">
        <v>5233.0</v>
      </c>
      <c r="J6" s="1">
        <v>6332.0</v>
      </c>
      <c r="K6" s="1">
        <v>2625.0</v>
      </c>
      <c r="L6" s="1">
        <v>13136.0</v>
      </c>
      <c r="M6" s="1">
        <v>4516.0</v>
      </c>
      <c r="N6" s="7">
        <f t="shared" ref="N6:N12" si="3">SUM(I6,J6,K6,L6,M6)/5</f>
        <v>6368.4</v>
      </c>
      <c r="O6" s="7"/>
      <c r="P6" s="1">
        <v>4.0</v>
      </c>
      <c r="Q6" s="8">
        <v>49.22</v>
      </c>
      <c r="R6" s="8">
        <v>35.98</v>
      </c>
      <c r="S6" s="8">
        <v>70.42</v>
      </c>
      <c r="T6" s="8">
        <v>38.8</v>
      </c>
      <c r="U6" s="8">
        <v>60.97</v>
      </c>
      <c r="V6" s="8">
        <v>55.095</v>
      </c>
      <c r="W6" s="6"/>
      <c r="X6" s="6"/>
      <c r="Y6" s="6"/>
    </row>
    <row r="7" ht="12.75" customHeight="1">
      <c r="A7" s="1">
        <v>5.0</v>
      </c>
      <c r="B7" s="1">
        <v>20.6</v>
      </c>
      <c r="C7" s="1">
        <v>28.9</v>
      </c>
      <c r="D7" s="1">
        <v>7.8</v>
      </c>
      <c r="E7" s="1">
        <v>20.5</v>
      </c>
      <c r="F7" s="1">
        <v>15.4</v>
      </c>
      <c r="G7" s="5">
        <f t="shared" si="1"/>
        <v>18.64</v>
      </c>
      <c r="H7" s="1">
        <v>5.0</v>
      </c>
      <c r="I7" s="1">
        <v>6614.0</v>
      </c>
      <c r="J7" s="1">
        <v>9235.0</v>
      </c>
      <c r="K7" s="1">
        <v>2674.0</v>
      </c>
      <c r="L7" s="1">
        <v>6358.0</v>
      </c>
      <c r="M7" s="1">
        <v>4625.0</v>
      </c>
      <c r="N7" s="7">
        <f t="shared" si="3"/>
        <v>5901.2</v>
      </c>
      <c r="O7" s="7"/>
      <c r="P7" s="1">
        <v>5.0</v>
      </c>
      <c r="Q7" s="8">
        <v>57.2</v>
      </c>
      <c r="R7" s="8">
        <v>50.35</v>
      </c>
      <c r="S7" s="8">
        <v>119.81</v>
      </c>
      <c r="T7" s="8">
        <v>21.66</v>
      </c>
      <c r="U7" s="8">
        <v>68.6</v>
      </c>
      <c r="V7" s="8">
        <v>62.9</v>
      </c>
      <c r="W7" s="6"/>
      <c r="X7" s="6"/>
      <c r="Y7" s="6"/>
    </row>
    <row r="8" ht="12.75" customHeight="1">
      <c r="A8" s="1">
        <v>6.0</v>
      </c>
      <c r="B8" s="1">
        <v>26.3</v>
      </c>
      <c r="C8" s="1">
        <v>16.1</v>
      </c>
      <c r="D8" s="1">
        <v>12.0</v>
      </c>
      <c r="E8" s="1">
        <v>25.9</v>
      </c>
      <c r="F8" s="1">
        <v>11.3</v>
      </c>
      <c r="G8" s="7">
        <f t="shared" si="1"/>
        <v>18.32</v>
      </c>
      <c r="H8" s="1">
        <v>6.0</v>
      </c>
      <c r="I8" s="1">
        <v>7893.0</v>
      </c>
      <c r="J8" s="1">
        <v>5123.0</v>
      </c>
      <c r="K8" s="1">
        <v>3660.0</v>
      </c>
      <c r="L8" s="1">
        <v>7780.0</v>
      </c>
      <c r="M8" s="1">
        <v>3445.0</v>
      </c>
      <c r="N8" s="7">
        <f t="shared" si="3"/>
        <v>5580.2</v>
      </c>
      <c r="O8" s="7"/>
      <c r="P8" s="1">
        <v>6.0</v>
      </c>
      <c r="Q8" s="8">
        <v>46.61</v>
      </c>
      <c r="R8" s="8">
        <v>32.84</v>
      </c>
      <c r="S8" s="8">
        <v>125.13</v>
      </c>
      <c r="T8" s="8">
        <v>47.34</v>
      </c>
      <c r="U8" s="8">
        <v>62.58</v>
      </c>
      <c r="V8" s="8">
        <v>54.595</v>
      </c>
      <c r="W8" s="6"/>
      <c r="X8" s="6"/>
      <c r="Y8" s="6"/>
    </row>
    <row r="9" ht="12.75" customHeight="1">
      <c r="A9" s="1">
        <v>7.0</v>
      </c>
      <c r="B9" s="1">
        <v>31.3</v>
      </c>
      <c r="C9" s="1">
        <v>14.4</v>
      </c>
      <c r="D9" s="1">
        <v>11.6</v>
      </c>
      <c r="E9" s="1">
        <v>20.0</v>
      </c>
      <c r="F9" s="1">
        <v>15.6</v>
      </c>
      <c r="G9" s="7">
        <f t="shared" si="1"/>
        <v>18.58</v>
      </c>
      <c r="H9" s="1">
        <v>7.0</v>
      </c>
      <c r="I9" s="1">
        <v>9526.0</v>
      </c>
      <c r="J9" s="1">
        <v>4322.0</v>
      </c>
      <c r="K9" s="1">
        <v>3469.0</v>
      </c>
      <c r="L9" s="1">
        <v>6005.0</v>
      </c>
      <c r="M9" s="1">
        <v>5866.0</v>
      </c>
      <c r="N9" s="7">
        <f t="shared" si="3"/>
        <v>5837.6</v>
      </c>
      <c r="O9" s="7"/>
      <c r="P9" s="1">
        <v>7.0</v>
      </c>
      <c r="Q9" s="8">
        <v>35.87</v>
      </c>
      <c r="R9" s="8">
        <v>59.43</v>
      </c>
      <c r="S9" s="8">
        <v>81.32</v>
      </c>
      <c r="T9" s="8">
        <v>37.05</v>
      </c>
      <c r="U9" s="8">
        <v>86.21</v>
      </c>
      <c r="V9" s="8">
        <v>61.04</v>
      </c>
      <c r="W9" s="6"/>
      <c r="X9" s="6"/>
      <c r="Y9" s="6"/>
    </row>
    <row r="10" ht="12.75" customHeight="1">
      <c r="A10" s="1">
        <v>8.0</v>
      </c>
      <c r="B10" s="1">
        <v>22.1</v>
      </c>
      <c r="C10" s="1">
        <v>21.3</v>
      </c>
      <c r="D10" s="1">
        <v>20.5</v>
      </c>
      <c r="E10" s="1">
        <v>23.7</v>
      </c>
      <c r="F10" s="1">
        <v>16.5</v>
      </c>
      <c r="G10" s="7">
        <f t="shared" si="1"/>
        <v>20.82</v>
      </c>
      <c r="H10" s="1">
        <v>8.0</v>
      </c>
      <c r="I10" s="1">
        <v>7164.0</v>
      </c>
      <c r="J10" s="1">
        <v>63822.0</v>
      </c>
      <c r="K10" s="1">
        <v>6146.0</v>
      </c>
      <c r="L10" s="1">
        <v>7127.0</v>
      </c>
      <c r="M10" s="1">
        <v>4953.0</v>
      </c>
      <c r="N10" s="7">
        <f t="shared" si="3"/>
        <v>17842.4</v>
      </c>
      <c r="O10" s="7"/>
      <c r="P10" s="1">
        <v>8.0</v>
      </c>
      <c r="Q10" s="8">
        <v>30.03</v>
      </c>
      <c r="R10" s="8">
        <v>66.32</v>
      </c>
      <c r="S10" s="8">
        <v>83.39</v>
      </c>
      <c r="T10" s="8">
        <v>48.21</v>
      </c>
      <c r="U10" s="8">
        <v>48.86</v>
      </c>
      <c r="V10" s="8">
        <v>39.445</v>
      </c>
      <c r="W10" s="6"/>
      <c r="X10" s="6"/>
      <c r="Y10" s="6"/>
    </row>
    <row r="11" ht="12.75" customHeight="1">
      <c r="A11" s="1">
        <v>9.0</v>
      </c>
      <c r="B11" s="1">
        <v>16.3</v>
      </c>
      <c r="C11" s="1">
        <v>42.4</v>
      </c>
      <c r="D11" s="1">
        <v>8.4</v>
      </c>
      <c r="E11" s="1">
        <v>22.0</v>
      </c>
      <c r="F11" s="1">
        <v>12.7</v>
      </c>
      <c r="G11" s="7">
        <f t="shared" si="1"/>
        <v>20.36</v>
      </c>
      <c r="H11" s="1">
        <v>9.0</v>
      </c>
      <c r="I11" s="1">
        <v>4957.0</v>
      </c>
      <c r="J11" s="1">
        <v>12731.0</v>
      </c>
      <c r="K11" s="1">
        <v>2744.0</v>
      </c>
      <c r="L11" s="1">
        <v>6909.0</v>
      </c>
      <c r="M11" s="1">
        <v>4241.0</v>
      </c>
      <c r="N11" s="7">
        <f t="shared" si="3"/>
        <v>6316.4</v>
      </c>
      <c r="O11" s="7"/>
      <c r="P11" s="1">
        <v>9.0</v>
      </c>
      <c r="Q11" s="8">
        <v>42.91</v>
      </c>
      <c r="R11" s="8">
        <v>44.64</v>
      </c>
      <c r="S11" s="8">
        <v>46.36</v>
      </c>
      <c r="T11" s="8">
        <v>40.6</v>
      </c>
      <c r="U11" s="8">
        <v>58.57</v>
      </c>
      <c r="V11" s="8">
        <v>50.74</v>
      </c>
      <c r="W11" s="6"/>
      <c r="X11" s="6"/>
      <c r="Y11" s="6"/>
    </row>
    <row r="12" ht="12.75" customHeight="1">
      <c r="A12" s="1">
        <v>10.0</v>
      </c>
      <c r="B12" s="1">
        <v>17.1</v>
      </c>
      <c r="C12" s="1">
        <v>32.7</v>
      </c>
      <c r="D12" s="1">
        <v>11.0</v>
      </c>
      <c r="E12" s="1">
        <v>15.0</v>
      </c>
      <c r="F12" s="1">
        <v>14.9</v>
      </c>
      <c r="G12" s="7">
        <f t="shared" si="1"/>
        <v>18.14</v>
      </c>
      <c r="H12" s="1">
        <v>10.0</v>
      </c>
      <c r="I12" s="1">
        <v>5128.0</v>
      </c>
      <c r="J12" s="1">
        <v>9799.0</v>
      </c>
      <c r="K12" s="1">
        <v>3478.0</v>
      </c>
      <c r="L12" s="1">
        <v>4498.0</v>
      </c>
      <c r="M12" s="1">
        <v>4459.0</v>
      </c>
      <c r="N12" s="7">
        <f t="shared" si="3"/>
        <v>5472.4</v>
      </c>
      <c r="O12" s="7"/>
      <c r="P12" s="1">
        <v>10.0</v>
      </c>
      <c r="Q12" s="8">
        <v>58.69</v>
      </c>
      <c r="R12" s="8">
        <v>21.68</v>
      </c>
      <c r="S12" s="8">
        <v>116.76</v>
      </c>
      <c r="T12" s="8">
        <v>43.9</v>
      </c>
      <c r="U12" s="8">
        <v>76.29</v>
      </c>
      <c r="V12" s="8">
        <v>67.49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4">AVERAGE(G3:G12)</f>
        <v>19.982</v>
      </c>
      <c r="H13" s="7">
        <f t="shared" si="4"/>
        <v>5.5</v>
      </c>
      <c r="I13" s="7">
        <f t="shared" si="4"/>
        <v>6900</v>
      </c>
      <c r="J13" s="7">
        <f t="shared" si="4"/>
        <v>13348.8</v>
      </c>
      <c r="K13" s="7">
        <f t="shared" si="4"/>
        <v>3843.8</v>
      </c>
      <c r="L13" s="7">
        <f t="shared" si="4"/>
        <v>7372</v>
      </c>
      <c r="M13" s="7">
        <f t="shared" si="4"/>
        <v>5093.5</v>
      </c>
      <c r="N13" s="7">
        <f t="shared" si="4"/>
        <v>7311.62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5">STDEV(G3:G12)</f>
        <v>1.671870543</v>
      </c>
      <c r="H14" s="7">
        <f t="shared" si="5"/>
        <v>3.027650354</v>
      </c>
      <c r="I14" s="7">
        <f t="shared" si="5"/>
        <v>1722.086267</v>
      </c>
      <c r="J14" s="7">
        <f t="shared" si="5"/>
        <v>17899.49379</v>
      </c>
      <c r="K14" s="7">
        <f t="shared" si="5"/>
        <v>1156.711123</v>
      </c>
      <c r="L14" s="7">
        <f t="shared" si="5"/>
        <v>2256.585769</v>
      </c>
      <c r="M14" s="7">
        <f t="shared" si="5"/>
        <v>1148.458121</v>
      </c>
      <c r="N14" s="7">
        <f t="shared" si="5"/>
        <v>3731.6792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54246.0</v>
      </c>
      <c r="R17" s="8">
        <v>28586.0</v>
      </c>
      <c r="S17" s="8">
        <v>31252.0</v>
      </c>
      <c r="T17" s="8">
        <v>18854.0</v>
      </c>
      <c r="U17" s="8">
        <v>3895.0</v>
      </c>
      <c r="V17" s="8">
        <v>29070.5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26699.0</v>
      </c>
      <c r="R18" s="8">
        <v>12738.0</v>
      </c>
      <c r="S18" s="8">
        <v>64590.0</v>
      </c>
      <c r="T18" s="8">
        <v>41328.0</v>
      </c>
      <c r="U18" s="8">
        <v>48248.0</v>
      </c>
      <c r="V18" s="8">
        <v>37473.5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37443.0</v>
      </c>
      <c r="R19" s="8">
        <v>40239.0</v>
      </c>
      <c r="S19" s="8">
        <v>50502.0</v>
      </c>
      <c r="T19" s="8">
        <v>24020.0</v>
      </c>
      <c r="U19" s="8">
        <v>47516.0</v>
      </c>
      <c r="V19" s="8">
        <v>42479.5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32833.0</v>
      </c>
      <c r="R20" s="8">
        <v>29397.0</v>
      </c>
      <c r="S20" s="8">
        <v>54842.0</v>
      </c>
      <c r="T20" s="8">
        <v>22540.0</v>
      </c>
      <c r="U20" s="8">
        <v>33887.0</v>
      </c>
      <c r="V20" s="8">
        <v>33360.0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44639.0</v>
      </c>
      <c r="R21" s="8">
        <v>64750.0</v>
      </c>
      <c r="S21" s="8">
        <v>54522.0</v>
      </c>
      <c r="T21" s="8">
        <v>13762.0</v>
      </c>
      <c r="U21" s="8">
        <v>56575.0</v>
      </c>
      <c r="V21" s="8">
        <v>50607.0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42898.0</v>
      </c>
      <c r="R22" s="8">
        <v>44284.0</v>
      </c>
      <c r="S22" s="8">
        <v>63016.0</v>
      </c>
      <c r="T22" s="8">
        <v>32981.0</v>
      </c>
      <c r="U22" s="8">
        <v>27606.0</v>
      </c>
      <c r="V22" s="8">
        <v>35252.0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32969.0</v>
      </c>
      <c r="R23" s="8">
        <v>35848.0</v>
      </c>
      <c r="S23" s="8">
        <v>62053.0</v>
      </c>
      <c r="T23" s="8">
        <v>27809.0</v>
      </c>
      <c r="U23" s="8">
        <v>57736.0</v>
      </c>
      <c r="V23" s="8">
        <v>45352.5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29352.0</v>
      </c>
      <c r="R24" s="8">
        <v>37119.0</v>
      </c>
      <c r="S24" s="8">
        <v>42884.0</v>
      </c>
      <c r="T24" s="8">
        <v>33284.0</v>
      </c>
      <c r="U24" s="8">
        <v>27240.0</v>
      </c>
      <c r="V24" s="8">
        <v>28296.0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36625.0</v>
      </c>
      <c r="R25" s="8">
        <v>29909.0</v>
      </c>
      <c r="S25" s="8">
        <v>34536.0</v>
      </c>
      <c r="T25" s="8">
        <v>16638.0</v>
      </c>
      <c r="U25" s="8">
        <v>33705.0</v>
      </c>
      <c r="V25" s="8">
        <v>35165.0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43040.0</v>
      </c>
      <c r="R26" s="8">
        <v>11140.0</v>
      </c>
      <c r="S26" s="8">
        <v>67966.0</v>
      </c>
      <c r="T26" s="8">
        <v>33046.0</v>
      </c>
      <c r="U26" s="8">
        <v>50480.0</v>
      </c>
      <c r="V26" s="8">
        <v>46760.0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31.7</v>
      </c>
      <c r="C3" s="6">
        <v>26.9</v>
      </c>
      <c r="D3" s="6">
        <v>28.3</v>
      </c>
      <c r="E3" s="1">
        <v>21.1</v>
      </c>
      <c r="F3" s="1">
        <v>25.3</v>
      </c>
      <c r="G3" s="5">
        <f t="shared" ref="G3:G12" si="1">AVERAGE(B3:F3)</f>
        <v>26.66</v>
      </c>
      <c r="H3" s="1">
        <v>1.0</v>
      </c>
      <c r="I3" s="6">
        <v>9523.0</v>
      </c>
      <c r="J3" s="1">
        <v>8080.0</v>
      </c>
      <c r="K3" s="1">
        <v>8943.0</v>
      </c>
      <c r="L3" s="6">
        <v>6330.0</v>
      </c>
      <c r="M3" s="1">
        <v>7986.0</v>
      </c>
      <c r="N3" s="7">
        <f t="shared" ref="N3:N5" si="2">SUM(I3:M3)/5</f>
        <v>8172.4</v>
      </c>
      <c r="O3" s="7"/>
      <c r="P3" s="1">
        <v>1.0</v>
      </c>
      <c r="Q3" s="8">
        <v>29.82</v>
      </c>
      <c r="R3" s="8">
        <v>35.4</v>
      </c>
      <c r="S3" s="8">
        <v>33.7</v>
      </c>
      <c r="T3" s="8">
        <v>46.15</v>
      </c>
      <c r="U3" s="8">
        <v>37.79</v>
      </c>
      <c r="V3" s="8">
        <v>33.805</v>
      </c>
      <c r="W3" s="6"/>
      <c r="X3" s="6"/>
      <c r="Y3" s="6"/>
    </row>
    <row r="4" ht="12.75" customHeight="1">
      <c r="A4" s="1">
        <v>2.0</v>
      </c>
      <c r="B4" s="1">
        <v>39.6</v>
      </c>
      <c r="C4" s="1">
        <v>37.8</v>
      </c>
      <c r="D4" s="1">
        <v>22.9</v>
      </c>
      <c r="E4" s="1">
        <v>13.6</v>
      </c>
      <c r="F4" s="1">
        <v>16.6</v>
      </c>
      <c r="G4" s="5">
        <f t="shared" si="1"/>
        <v>26.1</v>
      </c>
      <c r="H4" s="1">
        <v>2.0</v>
      </c>
      <c r="I4" s="1">
        <v>11892.0</v>
      </c>
      <c r="J4" s="1">
        <v>11352.0</v>
      </c>
      <c r="K4" s="1">
        <v>6867.0</v>
      </c>
      <c r="L4" s="1">
        <v>4218.0</v>
      </c>
      <c r="M4" s="1">
        <v>5001.0</v>
      </c>
      <c r="N4" s="7">
        <f t="shared" si="2"/>
        <v>7866</v>
      </c>
      <c r="O4" s="7"/>
      <c r="P4" s="1">
        <v>2.0</v>
      </c>
      <c r="Q4" s="8">
        <v>31.87</v>
      </c>
      <c r="R4" s="8">
        <v>65.12</v>
      </c>
      <c r="S4" s="8">
        <v>83.06</v>
      </c>
      <c r="T4" s="8">
        <v>48.62</v>
      </c>
      <c r="U4" s="8">
        <v>91.48</v>
      </c>
      <c r="V4" s="8">
        <v>61.675</v>
      </c>
      <c r="W4" s="6"/>
      <c r="X4" s="6"/>
      <c r="Y4" s="6"/>
    </row>
    <row r="5" ht="12.75" customHeight="1">
      <c r="A5" s="1">
        <v>3.0</v>
      </c>
      <c r="B5" s="1">
        <v>32.3</v>
      </c>
      <c r="C5" s="1">
        <v>28.5</v>
      </c>
      <c r="D5" s="1">
        <v>24.3</v>
      </c>
      <c r="E5" s="1">
        <v>23.1</v>
      </c>
      <c r="F5" s="1">
        <v>18.2</v>
      </c>
      <c r="G5" s="5">
        <f t="shared" si="1"/>
        <v>25.28</v>
      </c>
      <c r="H5" s="1">
        <v>3.0</v>
      </c>
      <c r="I5" s="1">
        <v>9800.0</v>
      </c>
      <c r="J5" s="9">
        <v>8793.0</v>
      </c>
      <c r="K5" s="1">
        <v>7286.0</v>
      </c>
      <c r="L5" s="1">
        <v>6923.0</v>
      </c>
      <c r="M5" s="1">
        <v>5475.0</v>
      </c>
      <c r="N5" s="7">
        <f t="shared" si="2"/>
        <v>7655.4</v>
      </c>
      <c r="O5" s="7"/>
      <c r="P5" s="1">
        <v>3.0</v>
      </c>
      <c r="Q5" s="8">
        <v>23.55</v>
      </c>
      <c r="R5" s="8">
        <v>24.64</v>
      </c>
      <c r="S5" s="8">
        <v>41.78</v>
      </c>
      <c r="T5" s="8">
        <v>72.3</v>
      </c>
      <c r="U5" s="8">
        <v>58.19</v>
      </c>
      <c r="V5" s="8">
        <v>40.87</v>
      </c>
      <c r="W5" s="6"/>
      <c r="X5" s="6"/>
      <c r="Y5" s="6"/>
    </row>
    <row r="6" ht="12.75" customHeight="1">
      <c r="A6" s="1">
        <v>4.0</v>
      </c>
      <c r="B6" s="1">
        <v>20.5</v>
      </c>
      <c r="C6" s="1">
        <v>50.1</v>
      </c>
      <c r="D6" s="1">
        <v>21.7</v>
      </c>
      <c r="E6" s="1">
        <v>19.9</v>
      </c>
      <c r="F6" s="1">
        <v>23.9</v>
      </c>
      <c r="G6" s="5">
        <f t="shared" si="1"/>
        <v>27.22</v>
      </c>
      <c r="H6" s="1">
        <v>4.0</v>
      </c>
      <c r="I6" s="1">
        <v>6136.0</v>
      </c>
      <c r="J6" s="1">
        <v>15028.0</v>
      </c>
      <c r="K6" s="1">
        <v>6522.0</v>
      </c>
      <c r="L6" s="1">
        <v>6755.0</v>
      </c>
      <c r="M6" s="1">
        <v>7190.0</v>
      </c>
      <c r="N6" s="7">
        <f>SUM(I6,J6,K6,L6,M6)/5</f>
        <v>8326.2</v>
      </c>
      <c r="O6" s="7"/>
      <c r="P6" s="1">
        <v>4.0</v>
      </c>
      <c r="Q6" s="8">
        <v>29.12</v>
      </c>
      <c r="R6" s="8">
        <v>33.34</v>
      </c>
      <c r="S6" s="8">
        <v>38.96</v>
      </c>
      <c r="T6" s="8">
        <v>42.05</v>
      </c>
      <c r="U6" s="8">
        <v>52.63</v>
      </c>
      <c r="V6" s="8">
        <v>40.875</v>
      </c>
      <c r="W6" s="6"/>
      <c r="X6" s="6"/>
      <c r="Y6" s="6"/>
    </row>
    <row r="7" ht="12.75" customHeight="1">
      <c r="A7" s="1">
        <v>5.0</v>
      </c>
      <c r="B7" s="1">
        <v>17.9</v>
      </c>
      <c r="C7" s="1">
        <v>43.0</v>
      </c>
      <c r="D7" s="1">
        <v>18.6</v>
      </c>
      <c r="E7" s="1">
        <v>11.4</v>
      </c>
      <c r="F7" s="1">
        <v>24.7</v>
      </c>
      <c r="G7" s="5">
        <f t="shared" si="1"/>
        <v>23.12</v>
      </c>
      <c r="H7" s="1">
        <v>5.0</v>
      </c>
      <c r="I7" s="1">
        <v>5359.0</v>
      </c>
      <c r="J7" s="1">
        <v>12914.0</v>
      </c>
      <c r="K7" s="1">
        <v>5588.0</v>
      </c>
      <c r="L7" s="1">
        <v>3434.0</v>
      </c>
      <c r="M7" s="6">
        <v>7408.0</v>
      </c>
      <c r="N7" s="7">
        <f>SUM(I7,J7,K7,L7,M5)/5</f>
        <v>6554</v>
      </c>
      <c r="O7" s="7"/>
      <c r="P7" s="1">
        <v>5.0</v>
      </c>
      <c r="Q7" s="8">
        <v>46.52</v>
      </c>
      <c r="R7" s="8">
        <v>18.4</v>
      </c>
      <c r="S7" s="8">
        <v>43.75</v>
      </c>
      <c r="T7" s="8">
        <v>48.89</v>
      </c>
      <c r="U7" s="8">
        <v>39.93</v>
      </c>
      <c r="V7" s="8">
        <v>43.225</v>
      </c>
      <c r="W7" s="6"/>
      <c r="X7" s="6"/>
      <c r="Y7" s="6"/>
    </row>
    <row r="8" ht="12.75" customHeight="1">
      <c r="A8" s="1">
        <v>6.0</v>
      </c>
      <c r="B8" s="1">
        <v>32.2</v>
      </c>
      <c r="C8" s="1">
        <v>29.3</v>
      </c>
      <c r="D8" s="1">
        <v>17.2</v>
      </c>
      <c r="E8" s="1">
        <v>18.8</v>
      </c>
      <c r="F8" s="1">
        <v>15.2</v>
      </c>
      <c r="G8" s="7">
        <f t="shared" si="1"/>
        <v>22.54</v>
      </c>
      <c r="H8" s="1">
        <v>6.0</v>
      </c>
      <c r="I8" s="1">
        <v>9656.0</v>
      </c>
      <c r="J8" s="1">
        <v>8815.0</v>
      </c>
      <c r="K8" s="1">
        <v>5607.0</v>
      </c>
      <c r="L8" s="1">
        <v>5647.0</v>
      </c>
      <c r="M8" s="1">
        <v>4976.0</v>
      </c>
      <c r="N8" s="7">
        <f t="shared" ref="N8:N9" si="3">SUM(I8,J8,K8,L8,M8)/5</f>
        <v>6940.2</v>
      </c>
      <c r="O8" s="7"/>
      <c r="P8" s="1">
        <v>6.0</v>
      </c>
      <c r="Q8" s="8">
        <v>53.41</v>
      </c>
      <c r="R8" s="8">
        <v>21.7</v>
      </c>
      <c r="S8" s="8">
        <v>47.9</v>
      </c>
      <c r="T8" s="8">
        <v>85.96</v>
      </c>
      <c r="U8" s="8">
        <v>38.55</v>
      </c>
      <c r="V8" s="8">
        <v>45.98</v>
      </c>
      <c r="W8" s="6"/>
      <c r="X8" s="6"/>
      <c r="Y8" s="6"/>
    </row>
    <row r="9" ht="12.75" customHeight="1">
      <c r="A9" s="1">
        <v>7.0</v>
      </c>
      <c r="B9" s="1">
        <v>25.5</v>
      </c>
      <c r="C9" s="1">
        <v>19.2</v>
      </c>
      <c r="D9" s="1">
        <v>15.5</v>
      </c>
      <c r="E9" s="1">
        <v>19.2</v>
      </c>
      <c r="F9" s="1">
        <v>13.5</v>
      </c>
      <c r="G9" s="7">
        <f t="shared" si="1"/>
        <v>18.58</v>
      </c>
      <c r="H9" s="1">
        <v>7.0</v>
      </c>
      <c r="I9" s="1">
        <v>7658.0</v>
      </c>
      <c r="J9" s="1">
        <v>6211.0</v>
      </c>
      <c r="K9" s="1">
        <v>4839.0</v>
      </c>
      <c r="L9" s="1">
        <v>6211.0</v>
      </c>
      <c r="M9" s="1">
        <v>4460.0</v>
      </c>
      <c r="N9" s="7">
        <f t="shared" si="3"/>
        <v>5875.8</v>
      </c>
      <c r="O9" s="7"/>
      <c r="P9" s="1">
        <v>7.0</v>
      </c>
      <c r="Q9" s="8">
        <v>29.35</v>
      </c>
      <c r="R9" s="8">
        <v>31.81</v>
      </c>
      <c r="S9" s="8">
        <v>55.7</v>
      </c>
      <c r="T9" s="8">
        <v>51.54</v>
      </c>
      <c r="U9" s="8">
        <v>63.37</v>
      </c>
      <c r="V9" s="8">
        <v>46.36</v>
      </c>
      <c r="W9" s="6"/>
      <c r="X9" s="6"/>
      <c r="Y9" s="6"/>
    </row>
    <row r="10" ht="12.75" customHeight="1">
      <c r="A10" s="1">
        <v>8.0</v>
      </c>
      <c r="B10" s="6">
        <v>21.91</v>
      </c>
      <c r="C10" s="6">
        <v>19.86</v>
      </c>
      <c r="D10" s="6">
        <v>21.62</v>
      </c>
      <c r="E10" s="1">
        <v>19.3</v>
      </c>
      <c r="F10" s="1">
        <v>20.3</v>
      </c>
      <c r="G10" s="7">
        <f t="shared" si="1"/>
        <v>20.598</v>
      </c>
      <c r="H10" s="1">
        <v>8.0</v>
      </c>
      <c r="I10" s="6">
        <v>6854.0</v>
      </c>
      <c r="J10" s="6">
        <v>5987.0</v>
      </c>
      <c r="K10" s="6">
        <v>6506.0</v>
      </c>
      <c r="L10" s="1">
        <v>5999.0</v>
      </c>
      <c r="M10" s="1">
        <v>6083.0</v>
      </c>
      <c r="N10" s="7">
        <f>SUM(I11,J11,K11,L10,M10)/5</f>
        <v>6053.2</v>
      </c>
      <c r="O10" s="7"/>
      <c r="P10" s="1">
        <v>8.0</v>
      </c>
      <c r="Q10" s="8">
        <v>37.11</v>
      </c>
      <c r="R10" s="8">
        <v>49.15</v>
      </c>
      <c r="S10" s="8">
        <v>62.34</v>
      </c>
      <c r="T10" s="8">
        <v>50.81</v>
      </c>
      <c r="U10" s="8">
        <v>72.39</v>
      </c>
      <c r="V10" s="8">
        <v>54.75</v>
      </c>
      <c r="W10" s="6"/>
      <c r="X10" s="6"/>
      <c r="Y10" s="6"/>
    </row>
    <row r="11" ht="12.75" customHeight="1">
      <c r="A11" s="1">
        <v>9.0</v>
      </c>
      <c r="B11" s="1">
        <v>22.5</v>
      </c>
      <c r="C11" s="1">
        <v>17.8</v>
      </c>
      <c r="D11" s="1">
        <v>20.4</v>
      </c>
      <c r="E11" s="1">
        <v>19.6</v>
      </c>
      <c r="F11" s="1">
        <v>15.4</v>
      </c>
      <c r="G11" s="7">
        <f t="shared" si="1"/>
        <v>19.14</v>
      </c>
      <c r="H11" s="1">
        <v>9.0</v>
      </c>
      <c r="I11" s="1">
        <v>6738.0</v>
      </c>
      <c r="J11" s="1">
        <v>5323.0</v>
      </c>
      <c r="K11" s="1">
        <v>6123.0</v>
      </c>
      <c r="L11" s="1">
        <v>5866.0</v>
      </c>
      <c r="M11" s="1">
        <v>4604.0</v>
      </c>
      <c r="N11" s="7">
        <f t="shared" ref="N11:N12" si="4">SUM(I11,J11,K11,L11,M11)/5</f>
        <v>5730.8</v>
      </c>
      <c r="O11" s="7"/>
      <c r="P11" s="1">
        <v>9.0</v>
      </c>
      <c r="Q11" s="8">
        <v>43.59</v>
      </c>
      <c r="R11" s="8">
        <v>47.39</v>
      </c>
      <c r="S11" s="8">
        <v>54.9</v>
      </c>
      <c r="T11" s="8">
        <v>50.2</v>
      </c>
      <c r="U11" s="8">
        <v>46.96</v>
      </c>
      <c r="V11" s="8">
        <v>45.275</v>
      </c>
      <c r="W11" s="6"/>
      <c r="X11" s="6"/>
      <c r="Y11" s="6"/>
    </row>
    <row r="12" ht="12.75" customHeight="1">
      <c r="A12" s="1">
        <v>10.0</v>
      </c>
      <c r="B12" s="1">
        <v>29.6</v>
      </c>
      <c r="C12" s="1">
        <v>14.5</v>
      </c>
      <c r="D12" s="1">
        <v>11.4</v>
      </c>
      <c r="E12" s="1">
        <v>20.0</v>
      </c>
      <c r="F12" s="1">
        <v>10.6</v>
      </c>
      <c r="G12" s="7">
        <f t="shared" si="1"/>
        <v>17.22</v>
      </c>
      <c r="H12" s="1">
        <v>10.0</v>
      </c>
      <c r="I12" s="1">
        <v>9428.0</v>
      </c>
      <c r="J12" s="1">
        <v>4362.0</v>
      </c>
      <c r="K12" s="1">
        <v>3474.0</v>
      </c>
      <c r="L12" s="1">
        <v>6186.0</v>
      </c>
      <c r="M12" s="1">
        <v>3227.0</v>
      </c>
      <c r="N12" s="7">
        <f t="shared" si="4"/>
        <v>5335.4</v>
      </c>
      <c r="O12" s="7"/>
      <c r="P12" s="1">
        <v>10.0</v>
      </c>
      <c r="Q12" s="8">
        <v>41.97</v>
      </c>
      <c r="R12" s="8">
        <v>53.2</v>
      </c>
      <c r="S12" s="8">
        <v>46.81</v>
      </c>
      <c r="T12" s="8">
        <v>49.29</v>
      </c>
      <c r="U12" s="8">
        <v>62.92</v>
      </c>
      <c r="V12" s="8">
        <v>52.445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5">AVERAGE(G3:G12)</f>
        <v>22.6458</v>
      </c>
      <c r="H13" s="7">
        <f t="shared" si="5"/>
        <v>5.5</v>
      </c>
      <c r="I13" s="7">
        <f t="shared" si="5"/>
        <v>8304.4</v>
      </c>
      <c r="J13" s="7">
        <f t="shared" si="5"/>
        <v>8686.5</v>
      </c>
      <c r="K13" s="7">
        <f t="shared" si="5"/>
        <v>6175.5</v>
      </c>
      <c r="L13" s="7">
        <f t="shared" si="5"/>
        <v>5756.9</v>
      </c>
      <c r="M13" s="7">
        <f t="shared" si="5"/>
        <v>5641</v>
      </c>
      <c r="N13" s="7">
        <f t="shared" si="5"/>
        <v>6850.94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6">STDEV(G3:G12)</f>
        <v>3.630087657</v>
      </c>
      <c r="H14" s="7">
        <f t="shared" si="6"/>
        <v>3.027650354</v>
      </c>
      <c r="I14" s="7">
        <f t="shared" si="6"/>
        <v>2055.735078</v>
      </c>
      <c r="J14" s="7">
        <f t="shared" si="6"/>
        <v>3480.370327</v>
      </c>
      <c r="K14" s="7">
        <f t="shared" si="6"/>
        <v>1466.48372</v>
      </c>
      <c r="L14" s="7">
        <f t="shared" si="6"/>
        <v>1101.58678</v>
      </c>
      <c r="M14" s="7">
        <f t="shared" si="6"/>
        <v>1505.286462</v>
      </c>
      <c r="N14" s="7">
        <f t="shared" si="6"/>
        <v>1097.226516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23992.0</v>
      </c>
      <c r="R17" s="8">
        <v>23661.0</v>
      </c>
      <c r="S17" s="8">
        <v>41201.0</v>
      </c>
      <c r="T17" s="8">
        <v>25745.0</v>
      </c>
      <c r="U17" s="8">
        <v>77761.0</v>
      </c>
      <c r="V17" s="8">
        <v>50876.5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21522.0</v>
      </c>
      <c r="R18" s="8">
        <v>64108.0</v>
      </c>
      <c r="S18" s="8">
        <v>49173.0</v>
      </c>
      <c r="T18" s="8">
        <v>37092.0</v>
      </c>
      <c r="U18" s="8">
        <v>69714.0</v>
      </c>
      <c r="V18" s="8">
        <v>45618.0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51640.0</v>
      </c>
      <c r="R19" s="8">
        <v>29899.0</v>
      </c>
      <c r="S19" s="8">
        <v>66977.0</v>
      </c>
      <c r="T19" s="8">
        <v>76903.0</v>
      </c>
      <c r="U19" s="8">
        <v>77605.0</v>
      </c>
      <c r="V19" s="8">
        <v>64622.5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28856.0</v>
      </c>
      <c r="R20" s="8">
        <v>33846.0</v>
      </c>
      <c r="S20" s="8">
        <v>33897.0</v>
      </c>
      <c r="T20" s="8">
        <v>42738.0</v>
      </c>
      <c r="U20" s="8">
        <v>37218.0</v>
      </c>
      <c r="V20" s="8">
        <v>33037.0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32473.0</v>
      </c>
      <c r="R21" s="8">
        <v>20347.0</v>
      </c>
      <c r="S21" s="8">
        <v>37854.0</v>
      </c>
      <c r="T21" s="8">
        <v>55166.0</v>
      </c>
      <c r="U21" s="8">
        <v>35562.0</v>
      </c>
      <c r="V21" s="8">
        <v>34017.5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43931.0</v>
      </c>
      <c r="R22" s="8">
        <v>19708.0</v>
      </c>
      <c r="S22" s="8">
        <v>30850.0</v>
      </c>
      <c r="T22" s="8">
        <v>65387.0</v>
      </c>
      <c r="U22" s="8">
        <v>36020.0</v>
      </c>
      <c r="V22" s="8">
        <v>39975.5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35689.0</v>
      </c>
      <c r="R23" s="8">
        <v>39385.0</v>
      </c>
      <c r="S23" s="8">
        <v>50087.0</v>
      </c>
      <c r="T23" s="8">
        <v>39786.0</v>
      </c>
      <c r="U23" s="8">
        <v>49289.0</v>
      </c>
      <c r="V23" s="8">
        <v>42489.0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25171.0</v>
      </c>
      <c r="R24" s="8">
        <v>32434.0</v>
      </c>
      <c r="S24" s="8">
        <v>59223.0</v>
      </c>
      <c r="T24" s="8">
        <v>39934.0</v>
      </c>
      <c r="U24" s="8">
        <v>45831.0</v>
      </c>
      <c r="V24" s="8">
        <v>35501.0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43030.0</v>
      </c>
      <c r="R25" s="8">
        <v>30788.0</v>
      </c>
      <c r="S25" s="8">
        <v>35601.0</v>
      </c>
      <c r="T25" s="8">
        <v>38229.0</v>
      </c>
      <c r="U25" s="8">
        <v>45836.0</v>
      </c>
      <c r="V25" s="8">
        <v>44433.0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25252.0</v>
      </c>
      <c r="R26" s="8">
        <v>34267.0</v>
      </c>
      <c r="S26" s="8">
        <v>24321.0</v>
      </c>
      <c r="T26" s="8">
        <v>36420.0</v>
      </c>
      <c r="U26" s="8">
        <v>33401.0</v>
      </c>
      <c r="V26" s="8">
        <v>29326.5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35.6</v>
      </c>
      <c r="C3" s="6">
        <v>44.7</v>
      </c>
      <c r="D3" s="6">
        <v>35.2</v>
      </c>
      <c r="E3" s="1">
        <v>22.4</v>
      </c>
      <c r="F3" s="1">
        <v>18.6</v>
      </c>
      <c r="G3" s="5">
        <f t="shared" ref="G3:G12" si="1">AVERAGE(B3:F3)</f>
        <v>31.3</v>
      </c>
      <c r="H3" s="1">
        <v>1.0</v>
      </c>
      <c r="I3" s="6">
        <v>11366.0</v>
      </c>
      <c r="J3" s="1">
        <v>13408.0</v>
      </c>
      <c r="K3" s="1">
        <v>11710.0</v>
      </c>
      <c r="L3" s="6">
        <v>7729.0</v>
      </c>
      <c r="M3" s="1">
        <v>6368.0</v>
      </c>
      <c r="N3" s="7">
        <f t="shared" ref="N3:N5" si="2">SUM(I3:M3)/5</f>
        <v>10116.2</v>
      </c>
      <c r="O3" s="7"/>
      <c r="P3" s="1">
        <v>1.0</v>
      </c>
      <c r="Q3" s="8">
        <v>26.43</v>
      </c>
      <c r="R3" s="8">
        <v>20.83</v>
      </c>
      <c r="S3" s="8">
        <v>26.76</v>
      </c>
      <c r="T3" s="8">
        <v>43.44</v>
      </c>
      <c r="U3" s="8">
        <v>51.81</v>
      </c>
      <c r="V3" s="8">
        <v>39.12</v>
      </c>
      <c r="W3" s="6"/>
      <c r="X3" s="6"/>
      <c r="Y3" s="6"/>
    </row>
    <row r="4" ht="12.75" customHeight="1">
      <c r="A4" s="1">
        <v>2.0</v>
      </c>
      <c r="B4" s="1">
        <v>37.6</v>
      </c>
      <c r="C4" s="1">
        <v>38.5</v>
      </c>
      <c r="D4" s="1">
        <v>25.8</v>
      </c>
      <c r="E4" s="1">
        <v>24.5</v>
      </c>
      <c r="F4" s="1">
        <v>19.1</v>
      </c>
      <c r="G4" s="5">
        <f t="shared" si="1"/>
        <v>29.1</v>
      </c>
      <c r="H4" s="1">
        <v>2.0</v>
      </c>
      <c r="I4" s="1">
        <v>11278.0</v>
      </c>
      <c r="J4" s="1">
        <v>11566.0</v>
      </c>
      <c r="K4" s="1">
        <v>7752.0</v>
      </c>
      <c r="L4" s="1">
        <v>7336.0</v>
      </c>
      <c r="M4" s="1">
        <v>5750.0</v>
      </c>
      <c r="N4" s="7">
        <f t="shared" si="2"/>
        <v>8736.4</v>
      </c>
      <c r="O4" s="7" t="s">
        <v>18</v>
      </c>
      <c r="P4" s="1">
        <v>2.0</v>
      </c>
      <c r="Q4" s="8">
        <v>37.71</v>
      </c>
      <c r="R4" s="8">
        <v>37.37</v>
      </c>
      <c r="S4" s="8">
        <v>55.28</v>
      </c>
      <c r="T4" s="8">
        <v>54.6</v>
      </c>
      <c r="U4" s="8">
        <v>44.65</v>
      </c>
      <c r="V4" s="8">
        <v>41.18</v>
      </c>
      <c r="W4" s="6"/>
      <c r="X4" s="6"/>
      <c r="Y4" s="6"/>
    </row>
    <row r="5" ht="12.75" customHeight="1">
      <c r="A5" s="1">
        <v>3.0</v>
      </c>
      <c r="B5" s="1">
        <v>17.6</v>
      </c>
      <c r="C5" s="1">
        <v>63.5</v>
      </c>
      <c r="D5" s="1">
        <v>3.8</v>
      </c>
      <c r="E5" s="1">
        <v>24.6</v>
      </c>
      <c r="F5" s="1">
        <v>10.3</v>
      </c>
      <c r="G5" s="5">
        <f t="shared" si="1"/>
        <v>23.96</v>
      </c>
      <c r="H5" s="1">
        <v>3.0</v>
      </c>
      <c r="I5" s="1">
        <v>5268.0</v>
      </c>
      <c r="J5" s="13">
        <v>19045.0</v>
      </c>
      <c r="K5" s="1">
        <v>711.0</v>
      </c>
      <c r="L5" s="1">
        <v>7376.0</v>
      </c>
      <c r="M5" s="1">
        <v>3087.0</v>
      </c>
      <c r="N5" s="7">
        <f t="shared" si="2"/>
        <v>7097.4</v>
      </c>
      <c r="O5" s="7"/>
      <c r="P5" s="1">
        <v>3.0</v>
      </c>
      <c r="Q5" s="8">
        <v>24.71</v>
      </c>
      <c r="R5" s="8">
        <v>24.11</v>
      </c>
      <c r="S5" s="8">
        <v>36.53</v>
      </c>
      <c r="T5" s="8">
        <v>39.56</v>
      </c>
      <c r="U5" s="8">
        <v>50.51</v>
      </c>
      <c r="V5" s="8">
        <v>37.61</v>
      </c>
      <c r="W5" s="6"/>
      <c r="X5" s="6"/>
      <c r="Y5" s="6"/>
    </row>
    <row r="6" ht="12.75" customHeight="1">
      <c r="A6" s="1">
        <v>4.0</v>
      </c>
      <c r="B6" s="1">
        <v>18.8</v>
      </c>
      <c r="C6" s="1">
        <v>55.0</v>
      </c>
      <c r="D6" s="1">
        <v>16.0</v>
      </c>
      <c r="E6" s="1">
        <v>19.1</v>
      </c>
      <c r="F6" s="1">
        <v>26.6</v>
      </c>
      <c r="G6" s="5">
        <f t="shared" si="1"/>
        <v>27.1</v>
      </c>
      <c r="H6" s="1">
        <v>4.0</v>
      </c>
      <c r="I6" s="1">
        <v>5791.0</v>
      </c>
      <c r="J6" s="1">
        <v>16510.0</v>
      </c>
      <c r="K6" s="1">
        <v>4982.0</v>
      </c>
      <c r="L6" s="1">
        <v>5898.0</v>
      </c>
      <c r="M6" s="1">
        <v>7972.0</v>
      </c>
      <c r="N6" s="7">
        <f t="shared" ref="N6:N8" si="3">SUM(I6,J6,K6,L6,M6)/5</f>
        <v>8230.6</v>
      </c>
      <c r="O6" s="7"/>
      <c r="P6" s="1">
        <v>4.0</v>
      </c>
      <c r="Q6" s="8">
        <v>54.07</v>
      </c>
      <c r="R6" s="8">
        <v>14.19</v>
      </c>
      <c r="S6" s="8">
        <v>4332.72</v>
      </c>
      <c r="T6" s="8">
        <v>39.43</v>
      </c>
      <c r="U6" s="8">
        <v>93.57</v>
      </c>
      <c r="V6" s="8">
        <v>73.82</v>
      </c>
      <c r="W6" s="6"/>
      <c r="X6" s="6"/>
      <c r="Y6" s="6"/>
    </row>
    <row r="7" ht="12.75" customHeight="1">
      <c r="A7" s="1">
        <v>5.0</v>
      </c>
      <c r="B7" s="1">
        <v>15.4</v>
      </c>
      <c r="C7" s="1">
        <v>22.6</v>
      </c>
      <c r="D7" s="1">
        <v>30.5</v>
      </c>
      <c r="E7" s="1">
        <v>25.9</v>
      </c>
      <c r="F7" s="1">
        <v>41.2</v>
      </c>
      <c r="G7" s="5">
        <f t="shared" si="1"/>
        <v>27.12</v>
      </c>
      <c r="H7" s="1">
        <v>5.0</v>
      </c>
      <c r="I7" s="1">
        <v>4621.0</v>
      </c>
      <c r="J7" s="1">
        <v>6984.0</v>
      </c>
      <c r="K7" s="1">
        <v>9154.0</v>
      </c>
      <c r="L7" s="1">
        <v>8344.0</v>
      </c>
      <c r="M7" s="1">
        <v>12960.0</v>
      </c>
      <c r="N7" s="7">
        <f t="shared" si="3"/>
        <v>8412.6</v>
      </c>
      <c r="O7" s="7"/>
      <c r="P7" s="1">
        <v>5.0</v>
      </c>
      <c r="Q7" s="8">
        <v>50.55</v>
      </c>
      <c r="R7" s="8">
        <v>16.64</v>
      </c>
      <c r="S7" s="8">
        <v>59.73</v>
      </c>
      <c r="T7" s="8">
        <v>50.99</v>
      </c>
      <c r="U7" s="8">
        <v>35.89</v>
      </c>
      <c r="V7" s="8">
        <v>43.22</v>
      </c>
      <c r="W7" s="6"/>
      <c r="X7" s="6"/>
      <c r="Y7" s="6"/>
    </row>
    <row r="8" ht="12.75" customHeight="1">
      <c r="A8" s="1">
        <v>6.0</v>
      </c>
      <c r="B8" s="1">
        <v>22.2</v>
      </c>
      <c r="C8" s="1">
        <v>17.8</v>
      </c>
      <c r="D8" s="1">
        <v>26.8</v>
      </c>
      <c r="E8" s="1">
        <v>22.1</v>
      </c>
      <c r="F8" s="1">
        <v>31.0</v>
      </c>
      <c r="G8" s="7">
        <f t="shared" si="1"/>
        <v>23.98</v>
      </c>
      <c r="H8" s="1">
        <v>6.0</v>
      </c>
      <c r="I8" s="1">
        <v>6658.0</v>
      </c>
      <c r="J8" s="1">
        <v>5369.0</v>
      </c>
      <c r="K8" s="1">
        <v>8241.0</v>
      </c>
      <c r="L8" s="1">
        <v>6781.0</v>
      </c>
      <c r="M8" s="1">
        <v>9493.0</v>
      </c>
      <c r="N8" s="7">
        <f t="shared" si="3"/>
        <v>7308.4</v>
      </c>
      <c r="O8" s="7"/>
      <c r="P8" s="1">
        <v>6.0</v>
      </c>
      <c r="Q8" s="8">
        <v>61.91</v>
      </c>
      <c r="R8" s="8">
        <v>41.8</v>
      </c>
      <c r="S8" s="8">
        <v>31.14</v>
      </c>
      <c r="T8" s="8">
        <v>37.4</v>
      </c>
      <c r="U8" s="8">
        <v>22.69</v>
      </c>
      <c r="V8" s="8">
        <v>42.3</v>
      </c>
      <c r="W8" s="6"/>
      <c r="X8" s="6"/>
      <c r="Y8" s="6"/>
    </row>
    <row r="9" ht="12.75" customHeight="1">
      <c r="A9" s="1">
        <v>7.0</v>
      </c>
      <c r="B9" s="1">
        <v>16.9</v>
      </c>
      <c r="C9" s="1">
        <v>19.4</v>
      </c>
      <c r="D9" s="1">
        <v>29.3</v>
      </c>
      <c r="E9" s="1">
        <v>27.3</v>
      </c>
      <c r="F9" s="1">
        <v>30.7</v>
      </c>
      <c r="G9" s="7">
        <f t="shared" si="1"/>
        <v>24.72</v>
      </c>
      <c r="H9" s="1">
        <v>7.0</v>
      </c>
      <c r="I9" s="1">
        <v>5216.0</v>
      </c>
      <c r="J9" s="1">
        <v>5827.0</v>
      </c>
      <c r="K9" s="6">
        <v>9110.0</v>
      </c>
      <c r="L9" s="1">
        <v>8179.0</v>
      </c>
      <c r="M9" s="1">
        <v>9269.0</v>
      </c>
      <c r="N9" s="7">
        <f t="shared" ref="N9:N10" si="4">SUM(I9,J9,L9,L9,M9)/5</f>
        <v>7334</v>
      </c>
      <c r="O9" s="7"/>
      <c r="P9" s="1">
        <v>7.0</v>
      </c>
      <c r="Q9" s="8">
        <v>42.89</v>
      </c>
      <c r="R9" s="8">
        <v>53.32</v>
      </c>
      <c r="S9" s="8">
        <v>35.52</v>
      </c>
      <c r="T9" s="8">
        <v>43.91</v>
      </c>
      <c r="U9" s="8">
        <v>30.54</v>
      </c>
      <c r="V9" s="8">
        <v>36.715</v>
      </c>
      <c r="W9" s="6"/>
      <c r="X9" s="6"/>
      <c r="Y9" s="6"/>
    </row>
    <row r="10" ht="12.75" customHeight="1">
      <c r="A10" s="1">
        <v>8.0</v>
      </c>
      <c r="B10" s="1">
        <v>20.8</v>
      </c>
      <c r="C10" s="1">
        <v>15.9</v>
      </c>
      <c r="D10" s="1">
        <v>28.2</v>
      </c>
      <c r="E10" s="1">
        <v>15.3</v>
      </c>
      <c r="F10" s="1">
        <v>27.3</v>
      </c>
      <c r="G10" s="7">
        <f t="shared" si="1"/>
        <v>21.5</v>
      </c>
      <c r="H10" s="1"/>
      <c r="I10" s="1">
        <v>6401.0</v>
      </c>
      <c r="J10" s="1">
        <v>5239.0</v>
      </c>
      <c r="K10" s="1">
        <v>8450.0</v>
      </c>
      <c r="L10" s="1">
        <v>5684.0</v>
      </c>
      <c r="M10" s="1">
        <v>8705.0</v>
      </c>
      <c r="N10" s="7">
        <f t="shared" si="4"/>
        <v>6342.6</v>
      </c>
      <c r="O10" s="7"/>
      <c r="P10" s="14">
        <v>8.0</v>
      </c>
      <c r="Q10" s="8">
        <v>56.7</v>
      </c>
      <c r="R10" s="8">
        <v>48.54</v>
      </c>
      <c r="S10" s="8">
        <v>32.58</v>
      </c>
      <c r="T10" s="8">
        <v>35.46</v>
      </c>
      <c r="U10" s="8">
        <v>30.91</v>
      </c>
      <c r="V10" s="8">
        <v>43.805</v>
      </c>
      <c r="W10" s="6"/>
      <c r="X10" s="6"/>
      <c r="Y10" s="6"/>
    </row>
    <row r="11" ht="12.75" customHeight="1">
      <c r="A11" s="1">
        <v>9.0</v>
      </c>
      <c r="B11" s="1">
        <v>23.8</v>
      </c>
      <c r="C11" s="1">
        <v>18.9</v>
      </c>
      <c r="D11" s="1">
        <v>25.8</v>
      </c>
      <c r="E11" s="1">
        <v>16.5</v>
      </c>
      <c r="F11" s="1">
        <v>31.6</v>
      </c>
      <c r="G11" s="7">
        <f t="shared" si="1"/>
        <v>23.32</v>
      </c>
      <c r="H11" s="1">
        <v>9.0</v>
      </c>
      <c r="I11" s="1">
        <v>7130.0</v>
      </c>
      <c r="J11" s="1">
        <v>5663.0</v>
      </c>
      <c r="K11" s="1">
        <v>7768.0</v>
      </c>
      <c r="L11" s="1">
        <v>4955.0</v>
      </c>
      <c r="M11" s="1">
        <v>9468.0</v>
      </c>
      <c r="N11" s="7">
        <f t="shared" ref="N11:N12" si="5">SUM(I11,J11,K11,L11,M11)/5</f>
        <v>6996.8</v>
      </c>
      <c r="O11" s="7"/>
      <c r="P11" s="1">
        <v>9.0</v>
      </c>
      <c r="Q11" s="8">
        <v>45.87</v>
      </c>
      <c r="R11" s="8">
        <v>59.71</v>
      </c>
      <c r="S11" s="8">
        <v>33.88</v>
      </c>
      <c r="T11" s="8">
        <v>63.66</v>
      </c>
      <c r="U11" s="8">
        <v>34.81</v>
      </c>
      <c r="V11" s="8">
        <v>40.34</v>
      </c>
      <c r="W11" s="6"/>
      <c r="X11" s="6"/>
      <c r="Y11" s="6"/>
    </row>
    <row r="12" ht="12.75" customHeight="1">
      <c r="A12" s="1">
        <v>10.0</v>
      </c>
      <c r="B12" s="1">
        <v>25.0</v>
      </c>
      <c r="C12" s="1">
        <v>25.5</v>
      </c>
      <c r="D12" s="1">
        <v>17.3</v>
      </c>
      <c r="E12" s="1">
        <v>17.8</v>
      </c>
      <c r="F12" s="1">
        <v>21.4</v>
      </c>
      <c r="G12" s="7">
        <f t="shared" si="1"/>
        <v>21.4</v>
      </c>
      <c r="H12" s="1">
        <v>10.0</v>
      </c>
      <c r="I12" s="1">
        <v>7499.0</v>
      </c>
      <c r="J12" s="1">
        <v>7647.0</v>
      </c>
      <c r="K12" s="1">
        <v>5839.0</v>
      </c>
      <c r="L12" s="1">
        <v>6089.0</v>
      </c>
      <c r="M12" s="1">
        <v>7649.0</v>
      </c>
      <c r="N12" s="7">
        <f t="shared" si="5"/>
        <v>6944.6</v>
      </c>
      <c r="O12" s="7"/>
      <c r="P12" s="1">
        <v>10.0</v>
      </c>
      <c r="Q12" s="8">
        <v>39.78</v>
      </c>
      <c r="R12" s="8">
        <v>50.05</v>
      </c>
      <c r="S12" s="8">
        <v>36.78</v>
      </c>
      <c r="T12" s="8">
        <v>58.98</v>
      </c>
      <c r="U12" s="8">
        <v>29.82</v>
      </c>
      <c r="V12" s="8">
        <v>34.8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6">AVERAGE(G3:G12)</f>
        <v>25.35</v>
      </c>
      <c r="H13" s="7">
        <f t="shared" si="6"/>
        <v>5.222222222</v>
      </c>
      <c r="I13" s="7">
        <f t="shared" si="6"/>
        <v>7122.8</v>
      </c>
      <c r="J13" s="7">
        <f t="shared" si="6"/>
        <v>9725.8</v>
      </c>
      <c r="K13" s="7">
        <f t="shared" si="6"/>
        <v>7371.7</v>
      </c>
      <c r="L13" s="7">
        <f t="shared" si="6"/>
        <v>6837.1</v>
      </c>
      <c r="M13" s="7">
        <f t="shared" si="6"/>
        <v>8072.1</v>
      </c>
      <c r="N13" s="7">
        <f t="shared" si="6"/>
        <v>7751.96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7">STDEV(G3:G12)</f>
        <v>3.238864684</v>
      </c>
      <c r="H14" s="7">
        <f t="shared" si="7"/>
        <v>3.073181486</v>
      </c>
      <c r="I14" s="7">
        <f t="shared" si="7"/>
        <v>2386.487647</v>
      </c>
      <c r="J14" s="7">
        <f t="shared" si="7"/>
        <v>5082.395909</v>
      </c>
      <c r="K14" s="7">
        <f t="shared" si="7"/>
        <v>2975.156058</v>
      </c>
      <c r="L14" s="7">
        <f t="shared" si="7"/>
        <v>1141.290347</v>
      </c>
      <c r="M14" s="7">
        <f t="shared" si="7"/>
        <v>2646.350798</v>
      </c>
      <c r="N14" s="7">
        <f t="shared" si="7"/>
        <v>1117.167628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40395.0</v>
      </c>
      <c r="R17" s="8">
        <v>29039.0</v>
      </c>
      <c r="S17" s="8">
        <v>49374.0</v>
      </c>
      <c r="T17" s="8">
        <v>57162.0</v>
      </c>
      <c r="U17" s="8">
        <v>64961.0</v>
      </c>
      <c r="V17" s="8">
        <v>52678.0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33772.0</v>
      </c>
      <c r="R18" s="8">
        <v>16285.0</v>
      </c>
      <c r="S18" s="8">
        <v>38040.0</v>
      </c>
      <c r="T18" s="8">
        <v>44631.0</v>
      </c>
      <c r="U18" s="8">
        <v>62072.0</v>
      </c>
      <c r="V18" s="8">
        <v>47922.0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42433.0</v>
      </c>
      <c r="R19" s="8">
        <v>33570.0</v>
      </c>
      <c r="S19" s="8">
        <v>38111.0</v>
      </c>
      <c r="T19" s="8">
        <v>40199.0</v>
      </c>
      <c r="U19" s="8">
        <v>41816.0</v>
      </c>
      <c r="V19" s="8">
        <v>42124.5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53051.0</v>
      </c>
      <c r="R20" s="8">
        <v>12515.0</v>
      </c>
      <c r="S20" s="8">
        <v>67801.0</v>
      </c>
      <c r="T20" s="8">
        <v>57592.0</v>
      </c>
      <c r="U20" s="8">
        <v>58750.0</v>
      </c>
      <c r="V20" s="8">
        <v>55900.5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72892.0</v>
      </c>
      <c r="R21" s="8">
        <v>23448.0</v>
      </c>
      <c r="S21" s="8">
        <v>66038.0</v>
      </c>
      <c r="T21" s="8">
        <v>73159.0</v>
      </c>
      <c r="U21" s="8">
        <v>51671.0</v>
      </c>
      <c r="V21" s="8">
        <v>62281.5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37667.0</v>
      </c>
      <c r="R22" s="8">
        <v>39638.0</v>
      </c>
      <c r="S22" s="8">
        <v>31276.0</v>
      </c>
      <c r="T22" s="8">
        <v>32278.0</v>
      </c>
      <c r="U22" s="8">
        <v>25128.0</v>
      </c>
      <c r="V22" s="8">
        <v>31397.5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33939.0</v>
      </c>
      <c r="R23" s="8">
        <v>38442.0</v>
      </c>
      <c r="S23" s="8">
        <v>27647.0</v>
      </c>
      <c r="T23" s="8">
        <v>35890.0</v>
      </c>
      <c r="U23" s="8">
        <v>25523.0</v>
      </c>
      <c r="V23" s="8">
        <v>29731.0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36561.0</v>
      </c>
      <c r="R24" s="8">
        <v>32859.0</v>
      </c>
      <c r="S24" s="8">
        <v>25390.0</v>
      </c>
      <c r="T24" s="8">
        <v>27055.0</v>
      </c>
      <c r="U24" s="8">
        <v>18696.0</v>
      </c>
      <c r="V24" s="8">
        <v>27628.5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40691.0</v>
      </c>
      <c r="R25" s="8">
        <v>38912.0</v>
      </c>
      <c r="S25" s="8">
        <v>36098.0</v>
      </c>
      <c r="T25" s="8">
        <v>84604.0</v>
      </c>
      <c r="U25" s="8">
        <v>29079.0</v>
      </c>
      <c r="V25" s="8">
        <v>34885.0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29329.0</v>
      </c>
      <c r="R26" s="8">
        <v>32501.0</v>
      </c>
      <c r="S26" s="8">
        <v>62910.0</v>
      </c>
      <c r="T26" s="8">
        <v>50999.0</v>
      </c>
      <c r="U26" s="8">
        <v>29720.0</v>
      </c>
      <c r="V26" s="8">
        <v>29524.5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6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20.1</v>
      </c>
      <c r="C3" s="6">
        <v>37.6</v>
      </c>
      <c r="D3" s="6">
        <v>32.7</v>
      </c>
      <c r="E3" s="1">
        <v>19.1</v>
      </c>
      <c r="F3" s="1">
        <v>22.0</v>
      </c>
      <c r="G3" s="5">
        <f t="shared" ref="G3:G12" si="1">AVERAGE(B3:F3)</f>
        <v>26.3</v>
      </c>
      <c r="H3" s="1">
        <v>1.0</v>
      </c>
      <c r="I3" s="6">
        <v>7475.0</v>
      </c>
      <c r="J3" s="1">
        <v>11300.0</v>
      </c>
      <c r="K3" s="1">
        <v>9833.0</v>
      </c>
      <c r="L3" s="6">
        <v>6357.0</v>
      </c>
      <c r="M3" s="1">
        <v>8132.0</v>
      </c>
      <c r="N3" s="7">
        <f t="shared" ref="N3:N5" si="2">SUM(I3:M3)/5</f>
        <v>8619.4</v>
      </c>
      <c r="O3" s="7"/>
      <c r="P3" s="1">
        <v>1.0</v>
      </c>
      <c r="Q3" s="8">
        <v>47.88</v>
      </c>
      <c r="R3" s="8">
        <v>24.87</v>
      </c>
      <c r="S3" s="8">
        <v>28.77</v>
      </c>
      <c r="T3" s="8">
        <v>44.13</v>
      </c>
      <c r="U3" s="8">
        <v>50.32</v>
      </c>
      <c r="V3" s="8">
        <v>49.1</v>
      </c>
      <c r="W3" s="6"/>
      <c r="X3" s="6"/>
      <c r="Y3" s="6"/>
    </row>
    <row r="4" ht="12.75" customHeight="1">
      <c r="A4" s="1">
        <v>2.0</v>
      </c>
      <c r="B4" s="1">
        <v>16.6</v>
      </c>
      <c r="C4" s="1">
        <v>32.0</v>
      </c>
      <c r="D4" s="1">
        <v>23.5</v>
      </c>
      <c r="E4" s="1">
        <v>29.2</v>
      </c>
      <c r="F4" s="1">
        <v>20.6</v>
      </c>
      <c r="G4" s="5">
        <f t="shared" si="1"/>
        <v>24.38</v>
      </c>
      <c r="H4" s="1">
        <v>2.0</v>
      </c>
      <c r="I4" s="1">
        <v>6213.0</v>
      </c>
      <c r="J4" s="1">
        <v>9617.0</v>
      </c>
      <c r="K4" s="1">
        <v>8090.0</v>
      </c>
      <c r="L4" s="1">
        <v>9661.0</v>
      </c>
      <c r="M4" s="6">
        <v>6881.0</v>
      </c>
      <c r="N4" s="7">
        <f t="shared" si="2"/>
        <v>8092.4</v>
      </c>
      <c r="O4" s="7"/>
      <c r="P4" s="1">
        <v>2.0</v>
      </c>
      <c r="Q4" s="8">
        <v>36.13</v>
      </c>
      <c r="R4" s="8">
        <v>19.36</v>
      </c>
      <c r="S4" s="8">
        <v>47.4</v>
      </c>
      <c r="T4" s="8">
        <v>24.55</v>
      </c>
      <c r="U4" s="8">
        <v>48.32</v>
      </c>
      <c r="V4" s="8">
        <v>42.225</v>
      </c>
      <c r="W4" s="6"/>
      <c r="X4" s="6"/>
      <c r="Y4" s="6"/>
    </row>
    <row r="5" ht="12.75" customHeight="1">
      <c r="A5" s="1">
        <v>3.0</v>
      </c>
      <c r="B5" s="1">
        <v>17.3</v>
      </c>
      <c r="C5" s="1">
        <v>35.0</v>
      </c>
      <c r="D5" s="1">
        <v>28.7</v>
      </c>
      <c r="E5" s="1">
        <v>24.8</v>
      </c>
      <c r="F5" s="1">
        <v>15.8</v>
      </c>
      <c r="G5" s="5">
        <f t="shared" si="1"/>
        <v>24.32</v>
      </c>
      <c r="H5" s="1">
        <v>3.0</v>
      </c>
      <c r="I5" s="1">
        <v>5261.0</v>
      </c>
      <c r="J5" s="9">
        <v>11508.0</v>
      </c>
      <c r="K5" s="1">
        <v>8608.0</v>
      </c>
      <c r="L5" s="1">
        <v>8605.0</v>
      </c>
      <c r="M5" s="1">
        <v>5611.0</v>
      </c>
      <c r="N5" s="7">
        <f t="shared" si="2"/>
        <v>7918.6</v>
      </c>
      <c r="O5" s="7"/>
      <c r="P5" s="1">
        <v>3.0</v>
      </c>
      <c r="Q5" s="8">
        <v>58.25</v>
      </c>
      <c r="R5" s="8">
        <v>29.58</v>
      </c>
      <c r="S5" s="8">
        <v>40.56</v>
      </c>
      <c r="T5" s="8">
        <v>32.95</v>
      </c>
      <c r="U5" s="8">
        <v>46.78</v>
      </c>
      <c r="V5" s="8">
        <v>52.515</v>
      </c>
      <c r="W5" s="6"/>
      <c r="X5" s="6"/>
      <c r="Y5" s="6"/>
    </row>
    <row r="6" ht="12.75" customHeight="1">
      <c r="A6" s="1">
        <v>4.0</v>
      </c>
      <c r="B6" s="1">
        <v>18.8</v>
      </c>
      <c r="C6" s="1">
        <v>22.3</v>
      </c>
      <c r="D6" s="1">
        <v>21.2</v>
      </c>
      <c r="E6" s="1">
        <v>12.5</v>
      </c>
      <c r="F6" s="1">
        <v>18.8</v>
      </c>
      <c r="G6" s="5">
        <f t="shared" si="1"/>
        <v>18.72</v>
      </c>
      <c r="H6" s="1">
        <v>4.0</v>
      </c>
      <c r="I6" s="1">
        <v>5641.0</v>
      </c>
      <c r="J6" s="1">
        <v>6682.0</v>
      </c>
      <c r="K6" s="1">
        <v>6371.0</v>
      </c>
      <c r="L6" s="1">
        <v>3739.0</v>
      </c>
      <c r="M6" s="1">
        <v>5653.0</v>
      </c>
      <c r="N6" s="7">
        <f t="shared" ref="N6:N12" si="3">SUM(I6,J6,K6,L6,M6)/5</f>
        <v>5617.2</v>
      </c>
      <c r="O6" s="7"/>
      <c r="P6" s="1">
        <v>4.0</v>
      </c>
      <c r="Q6" s="8">
        <v>56.23</v>
      </c>
      <c r="R6" s="8">
        <v>26.88</v>
      </c>
      <c r="S6" s="8">
        <v>33.0</v>
      </c>
      <c r="T6" s="8">
        <v>39.09</v>
      </c>
      <c r="U6" s="8">
        <v>61.11</v>
      </c>
      <c r="V6" s="8">
        <v>58.67</v>
      </c>
      <c r="W6" s="6"/>
      <c r="X6" s="6"/>
      <c r="Y6" s="6"/>
    </row>
    <row r="7" ht="12.75" customHeight="1">
      <c r="A7" s="1">
        <v>5.0</v>
      </c>
      <c r="B7" s="1">
        <v>19.3</v>
      </c>
      <c r="C7" s="1">
        <v>28.5</v>
      </c>
      <c r="D7" s="1">
        <v>30.1</v>
      </c>
      <c r="E7" s="1">
        <v>18.8</v>
      </c>
      <c r="F7" s="1">
        <v>21.0</v>
      </c>
      <c r="G7" s="5">
        <f t="shared" si="1"/>
        <v>23.54</v>
      </c>
      <c r="H7" s="1">
        <v>5.0</v>
      </c>
      <c r="I7" s="1">
        <v>5803.0</v>
      </c>
      <c r="J7" s="1">
        <v>8542.0</v>
      </c>
      <c r="K7" s="1">
        <v>9031.0</v>
      </c>
      <c r="L7" s="1">
        <v>5636.0</v>
      </c>
      <c r="M7" s="1">
        <v>6307.0</v>
      </c>
      <c r="N7" s="7">
        <f t="shared" si="3"/>
        <v>7063.8</v>
      </c>
      <c r="O7" s="7"/>
      <c r="P7" s="1">
        <v>5.0</v>
      </c>
      <c r="Q7" s="8">
        <v>51.29</v>
      </c>
      <c r="R7" s="8">
        <v>42.65</v>
      </c>
      <c r="S7" s="8">
        <v>45.38</v>
      </c>
      <c r="T7" s="8">
        <v>78.68</v>
      </c>
      <c r="U7" s="8">
        <v>51.2</v>
      </c>
      <c r="V7" s="8">
        <v>51.245</v>
      </c>
      <c r="W7" s="6"/>
      <c r="X7" s="6"/>
      <c r="Y7" s="6"/>
    </row>
    <row r="8" ht="12.75" customHeight="1">
      <c r="A8" s="1">
        <v>6.0</v>
      </c>
      <c r="B8" s="1">
        <v>17.4</v>
      </c>
      <c r="C8" s="1">
        <v>23.7</v>
      </c>
      <c r="D8" s="1">
        <v>11.0</v>
      </c>
      <c r="E8" s="1">
        <v>22.9</v>
      </c>
      <c r="F8" s="1">
        <v>18.4</v>
      </c>
      <c r="G8" s="7">
        <f t="shared" si="1"/>
        <v>18.68</v>
      </c>
      <c r="H8" s="1">
        <v>6.0</v>
      </c>
      <c r="I8" s="1">
        <v>5203.0</v>
      </c>
      <c r="J8" s="1">
        <v>7098.0</v>
      </c>
      <c r="K8" s="1">
        <v>3315.0</v>
      </c>
      <c r="L8" s="1">
        <v>6881.0</v>
      </c>
      <c r="M8" s="1">
        <v>5762.0</v>
      </c>
      <c r="N8" s="7">
        <f t="shared" si="3"/>
        <v>5651.8</v>
      </c>
      <c r="O8" s="7"/>
      <c r="P8" s="1">
        <v>6.0</v>
      </c>
      <c r="Q8" s="8">
        <v>49.98</v>
      </c>
      <c r="R8" s="8">
        <v>33.06</v>
      </c>
      <c r="S8" s="8">
        <v>31.46</v>
      </c>
      <c r="T8" s="8">
        <v>51.9</v>
      </c>
      <c r="U8" s="8">
        <v>45.73</v>
      </c>
      <c r="V8" s="8">
        <v>47.855</v>
      </c>
      <c r="W8" s="6"/>
      <c r="X8" s="6"/>
      <c r="Y8" s="6"/>
    </row>
    <row r="9" ht="12.75" customHeight="1">
      <c r="A9" s="1">
        <v>7.0</v>
      </c>
      <c r="B9" s="1">
        <v>22.6</v>
      </c>
      <c r="C9" s="1">
        <v>19.1</v>
      </c>
      <c r="D9" s="1">
        <v>19.4</v>
      </c>
      <c r="E9" s="1">
        <v>27.0</v>
      </c>
      <c r="F9" s="1">
        <v>19.8</v>
      </c>
      <c r="G9" s="7">
        <f t="shared" si="1"/>
        <v>21.58</v>
      </c>
      <c r="H9" s="1">
        <v>7.0</v>
      </c>
      <c r="I9" s="1">
        <v>6858.0</v>
      </c>
      <c r="J9" s="1">
        <v>5754.0</v>
      </c>
      <c r="K9" s="1">
        <v>6022.0</v>
      </c>
      <c r="L9" s="1">
        <v>8111.0</v>
      </c>
      <c r="M9" s="1">
        <v>6278.0</v>
      </c>
      <c r="N9" s="7">
        <f t="shared" si="3"/>
        <v>6604.6</v>
      </c>
      <c r="O9" s="7"/>
      <c r="P9" s="1">
        <v>7.0</v>
      </c>
      <c r="Q9" s="8">
        <v>55.37</v>
      </c>
      <c r="R9" s="8">
        <v>40.1</v>
      </c>
      <c r="S9" s="8">
        <v>88.28</v>
      </c>
      <c r="T9" s="8">
        <v>42.06</v>
      </c>
      <c r="U9" s="8">
        <v>52.23</v>
      </c>
      <c r="V9" s="8">
        <v>53.8</v>
      </c>
      <c r="W9" s="6"/>
      <c r="X9" s="6"/>
      <c r="Y9" s="6"/>
    </row>
    <row r="10" ht="12.75" customHeight="1">
      <c r="A10" s="1">
        <v>8.0</v>
      </c>
      <c r="B10" s="1">
        <v>23.2</v>
      </c>
      <c r="C10" s="1">
        <v>23.1</v>
      </c>
      <c r="D10" s="1">
        <v>14.3</v>
      </c>
      <c r="E10" s="1">
        <v>19.8</v>
      </c>
      <c r="F10" s="1">
        <v>21.7</v>
      </c>
      <c r="G10" s="7">
        <f t="shared" si="1"/>
        <v>20.42</v>
      </c>
      <c r="H10" s="1">
        <v>8.0</v>
      </c>
      <c r="I10" s="1">
        <v>6962.0</v>
      </c>
      <c r="J10" s="1">
        <v>6927.0</v>
      </c>
      <c r="K10" s="1">
        <v>4298.0</v>
      </c>
      <c r="L10" s="1">
        <v>5940.0</v>
      </c>
      <c r="M10" s="1">
        <v>6517.0</v>
      </c>
      <c r="N10" s="7">
        <f t="shared" si="3"/>
        <v>6128.8</v>
      </c>
      <c r="O10" s="7"/>
      <c r="P10" s="1">
        <v>8.0</v>
      </c>
      <c r="Q10" s="8">
        <v>42.36</v>
      </c>
      <c r="R10" s="8">
        <v>50.33</v>
      </c>
      <c r="S10" s="8">
        <v>49.6</v>
      </c>
      <c r="T10" s="8">
        <v>35.69</v>
      </c>
      <c r="U10" s="8">
        <v>48.48</v>
      </c>
      <c r="V10" s="8">
        <v>45.42</v>
      </c>
      <c r="W10" s="6"/>
      <c r="X10" s="6"/>
      <c r="Y10" s="6"/>
    </row>
    <row r="11" ht="12.75" customHeight="1">
      <c r="A11" s="1">
        <v>9.0</v>
      </c>
      <c r="B11" s="1">
        <v>23.5</v>
      </c>
      <c r="C11" s="1">
        <v>23.9</v>
      </c>
      <c r="D11" s="1">
        <v>19.8</v>
      </c>
      <c r="E11" s="1">
        <v>19.6</v>
      </c>
      <c r="F11" s="1">
        <v>19.5</v>
      </c>
      <c r="G11" s="7">
        <f t="shared" si="1"/>
        <v>21.26</v>
      </c>
      <c r="H11" s="1">
        <v>9.0</v>
      </c>
      <c r="I11" s="1">
        <v>7039.0</v>
      </c>
      <c r="J11" s="1">
        <v>7760.0</v>
      </c>
      <c r="K11" s="1">
        <v>6476.0</v>
      </c>
      <c r="L11" s="1">
        <v>6889.0</v>
      </c>
      <c r="M11" s="1">
        <v>6515.0</v>
      </c>
      <c r="N11" s="7">
        <f t="shared" si="3"/>
        <v>6935.8</v>
      </c>
      <c r="O11" s="7"/>
      <c r="P11" s="1">
        <v>9.0</v>
      </c>
      <c r="Q11" s="8">
        <v>41.34</v>
      </c>
      <c r="R11" s="8">
        <v>41.31</v>
      </c>
      <c r="S11" s="8">
        <v>64.62</v>
      </c>
      <c r="T11" s="8">
        <v>48.97</v>
      </c>
      <c r="U11" s="8">
        <v>43.98</v>
      </c>
      <c r="V11" s="8">
        <v>42.66</v>
      </c>
      <c r="W11" s="6"/>
      <c r="X11" s="6"/>
      <c r="Y11" s="6"/>
    </row>
    <row r="12" ht="12.75" customHeight="1">
      <c r="A12" s="1">
        <v>10.0</v>
      </c>
      <c r="B12" s="1">
        <v>26.3</v>
      </c>
      <c r="C12" s="1">
        <v>47.6</v>
      </c>
      <c r="D12" s="1">
        <v>20.2</v>
      </c>
      <c r="E12" s="1">
        <v>38.8</v>
      </c>
      <c r="F12" s="1">
        <v>19.9</v>
      </c>
      <c r="G12" s="7">
        <f t="shared" si="1"/>
        <v>30.56</v>
      </c>
      <c r="H12" s="1">
        <v>10.0</v>
      </c>
      <c r="I12" s="1">
        <v>7902.0</v>
      </c>
      <c r="J12" s="1">
        <v>14293.0</v>
      </c>
      <c r="K12" s="1">
        <v>6055.0</v>
      </c>
      <c r="L12" s="1">
        <v>11631.0</v>
      </c>
      <c r="M12" s="1">
        <v>5958.0</v>
      </c>
      <c r="N12" s="7">
        <f t="shared" si="3"/>
        <v>9167.8</v>
      </c>
      <c r="O12" s="7"/>
      <c r="P12" s="1">
        <v>10.0</v>
      </c>
      <c r="Q12" s="8">
        <v>40.7</v>
      </c>
      <c r="R12" s="8">
        <v>39.62</v>
      </c>
      <c r="S12" s="8">
        <v>48.71</v>
      </c>
      <c r="T12" s="8">
        <v>49.8</v>
      </c>
      <c r="U12" s="8">
        <v>49.46</v>
      </c>
      <c r="V12" s="8">
        <v>45.08</v>
      </c>
      <c r="W12" s="6"/>
      <c r="X12" s="6"/>
      <c r="Y12" s="6"/>
    </row>
    <row r="13" ht="12.75" customHeight="1">
      <c r="A13" s="6"/>
      <c r="B13" s="6"/>
      <c r="C13" s="6"/>
      <c r="D13" s="6"/>
      <c r="E13" s="6"/>
      <c r="F13" s="7" t="s">
        <v>13</v>
      </c>
      <c r="G13" s="7">
        <f t="shared" ref="G13:N13" si="4">AVERAGE(G3:G12)</f>
        <v>22.976</v>
      </c>
      <c r="H13" s="7">
        <f t="shared" si="4"/>
        <v>5.5</v>
      </c>
      <c r="I13" s="7">
        <f t="shared" si="4"/>
        <v>6435.7</v>
      </c>
      <c r="J13" s="7">
        <f t="shared" si="4"/>
        <v>8948.1</v>
      </c>
      <c r="K13" s="7">
        <f t="shared" si="4"/>
        <v>6809.9</v>
      </c>
      <c r="L13" s="7">
        <f t="shared" si="4"/>
        <v>7345</v>
      </c>
      <c r="M13" s="7">
        <f t="shared" si="4"/>
        <v>6361.4</v>
      </c>
      <c r="N13" s="7">
        <f t="shared" si="4"/>
        <v>7180.02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7" t="s">
        <v>14</v>
      </c>
      <c r="G14" s="7">
        <f t="shared" ref="G14:N14" si="5">STDEV(G3:G12)</f>
        <v>3.661472685</v>
      </c>
      <c r="H14" s="7">
        <f t="shared" si="5"/>
        <v>3.027650354</v>
      </c>
      <c r="I14" s="7">
        <f t="shared" si="5"/>
        <v>944.5988037</v>
      </c>
      <c r="J14" s="7">
        <f t="shared" si="5"/>
        <v>2698.180517</v>
      </c>
      <c r="K14" s="7">
        <f t="shared" si="5"/>
        <v>2080.678012</v>
      </c>
      <c r="L14" s="7">
        <f t="shared" si="5"/>
        <v>2241.163537</v>
      </c>
      <c r="M14" s="7">
        <f t="shared" si="5"/>
        <v>749.0490564</v>
      </c>
      <c r="N14" s="7">
        <f t="shared" si="5"/>
        <v>1233.25255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8">
        <v>101678.0</v>
      </c>
      <c r="R17" s="8">
        <v>17820.0</v>
      </c>
      <c r="S17" s="8">
        <v>24681.0</v>
      </c>
      <c r="T17" s="8">
        <v>96635.0</v>
      </c>
      <c r="U17" s="8">
        <v>58973.0</v>
      </c>
      <c r="V17" s="8">
        <v>80325.5</v>
      </c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8">
        <v>23924.0</v>
      </c>
      <c r="R18" s="8">
        <v>22989.0</v>
      </c>
      <c r="S18" s="8">
        <v>36527.0</v>
      </c>
      <c r="T18" s="8">
        <v>24345.0</v>
      </c>
      <c r="U18" s="8">
        <v>41942.0</v>
      </c>
      <c r="V18" s="8">
        <v>32933.0</v>
      </c>
      <c r="W18" s="6"/>
      <c r="X18" s="6"/>
      <c r="Y18" s="6"/>
    </row>
    <row r="19" ht="12.75" customHeight="1">
      <c r="A19" s="6"/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8">
        <v>74334.0</v>
      </c>
      <c r="R19" s="8">
        <v>24145.0</v>
      </c>
      <c r="S19" s="8">
        <v>44609.0</v>
      </c>
      <c r="T19" s="8">
        <v>36290.0</v>
      </c>
      <c r="U19" s="8">
        <v>40180.0</v>
      </c>
      <c r="V19" s="8">
        <v>57257.0</v>
      </c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8">
        <v>79625.0</v>
      </c>
      <c r="R20" s="8">
        <v>34421.0</v>
      </c>
      <c r="S20" s="8">
        <v>50673.0</v>
      </c>
      <c r="T20" s="8">
        <v>51591.0</v>
      </c>
      <c r="U20" s="8">
        <v>61232.0</v>
      </c>
      <c r="V20" s="8">
        <v>70428.5</v>
      </c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8">
        <v>57083.0</v>
      </c>
      <c r="R21" s="8">
        <v>42411.0</v>
      </c>
      <c r="S21" s="8">
        <v>72371.0</v>
      </c>
      <c r="T21" s="8">
        <v>61351.0</v>
      </c>
      <c r="U21" s="8">
        <v>49317.0</v>
      </c>
      <c r="V21" s="8">
        <v>53200.0</v>
      </c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8">
        <v>40128.0</v>
      </c>
      <c r="R22" s="8">
        <v>31231.0</v>
      </c>
      <c r="S22" s="8">
        <v>28609.0</v>
      </c>
      <c r="T22" s="8">
        <v>51221.0</v>
      </c>
      <c r="U22" s="8">
        <v>35065.0</v>
      </c>
      <c r="V22" s="8">
        <v>37596.5</v>
      </c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8">
        <v>26951.0</v>
      </c>
      <c r="R23" s="8">
        <v>15426.0</v>
      </c>
      <c r="S23" s="8">
        <v>41542.0</v>
      </c>
      <c r="T23" s="8">
        <v>20731.0</v>
      </c>
      <c r="U23" s="8">
        <v>39396.0</v>
      </c>
      <c r="V23" s="8">
        <v>33173.5</v>
      </c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8">
        <v>33256.0</v>
      </c>
      <c r="R24" s="8">
        <v>24694.0</v>
      </c>
      <c r="S24" s="8">
        <v>35657.0</v>
      </c>
      <c r="T24" s="8">
        <v>19222.0</v>
      </c>
      <c r="U24" s="8">
        <v>44621.0</v>
      </c>
      <c r="V24" s="8">
        <v>38938.5</v>
      </c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8">
        <v>24623.0</v>
      </c>
      <c r="R25" s="8">
        <v>18551.0</v>
      </c>
      <c r="S25" s="8">
        <v>30914.0</v>
      </c>
      <c r="T25" s="8">
        <v>29934.0</v>
      </c>
      <c r="U25" s="8">
        <v>33587.0</v>
      </c>
      <c r="V25" s="8">
        <v>29105.0</v>
      </c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8">
        <v>25223.0</v>
      </c>
      <c r="R26" s="8">
        <v>25974.0</v>
      </c>
      <c r="S26" s="8">
        <v>28722.0</v>
      </c>
      <c r="T26" s="8">
        <v>53849.0</v>
      </c>
      <c r="U26" s="8">
        <v>35214.0</v>
      </c>
      <c r="V26" s="8">
        <v>30218.5</v>
      </c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