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Multichain2023\Multichain_v2.3.1_results\Changing_BS\BCI100s\8-100s\"/>
    </mc:Choice>
  </mc:AlternateContent>
  <xr:revisionPtr revIDLastSave="0" documentId="13_ncr:1_{B1ED707A-0E5E-4087-89E8-D66C31580D65}" xr6:coauthVersionLast="47" xr6:coauthVersionMax="47" xr10:uidLastSave="{00000000-0000-0000-0000-000000000000}"/>
  <bookViews>
    <workbookView xWindow="14400" yWindow="0" windowWidth="14400" windowHeight="15600" tabRatio="718" firstSheet="4" activeTab="6" xr2:uid="{00000000-000D-0000-FFFF-FFFF00000000}"/>
  </bookViews>
  <sheets>
    <sheet name="results-2.3.1" sheetId="1" r:id="rId1"/>
    <sheet name="8-100results-2.3.1" sheetId="2" r:id="rId2"/>
    <sheet name="16-100sresults-2.3.1" sheetId="3" r:id="rId3"/>
    <sheet name="32-100sresults-2.3.1" sheetId="4" r:id="rId4"/>
    <sheet name="64-100sresults-2.3.1" sheetId="5" r:id="rId5"/>
    <sheet name="128-100sresults-2.3.1" sheetId="6" r:id="rId6"/>
    <sheet name="256-100sresults-2.3.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5hes+9PJ2HRnY7Vq1faNXMrpRLA=="/>
    </ext>
  </extLst>
</workbook>
</file>

<file path=xl/calcChain.xml><?xml version="1.0" encoding="utf-8"?>
<calcChain xmlns="http://schemas.openxmlformats.org/spreadsheetml/2006/main">
  <c r="N6" i="4" l="1"/>
  <c r="G12" i="2"/>
  <c r="G11" i="2"/>
  <c r="G10" i="2"/>
  <c r="G9" i="2"/>
  <c r="G8" i="2"/>
  <c r="G7" i="2"/>
  <c r="G6" i="2"/>
  <c r="G5" i="2"/>
  <c r="G4" i="2"/>
  <c r="G13" i="2" s="1"/>
  <c r="N14" i="7"/>
  <c r="M14" i="7"/>
  <c r="L14" i="7"/>
  <c r="K14" i="7"/>
  <c r="J14" i="7"/>
  <c r="I14" i="7"/>
  <c r="H14" i="7"/>
  <c r="M13" i="7"/>
  <c r="L13" i="7"/>
  <c r="K13" i="7"/>
  <c r="J13" i="7"/>
  <c r="I13" i="7"/>
  <c r="H13" i="7"/>
  <c r="N12" i="7"/>
  <c r="G12" i="7"/>
  <c r="N11" i="7"/>
  <c r="G11" i="7"/>
  <c r="N10" i="7"/>
  <c r="G10" i="7"/>
  <c r="N9" i="7"/>
  <c r="G9" i="7"/>
  <c r="N8" i="7"/>
  <c r="G8" i="7"/>
  <c r="N7" i="7"/>
  <c r="G7" i="7"/>
  <c r="N6" i="7"/>
  <c r="G6" i="7"/>
  <c r="N5" i="7"/>
  <c r="G5" i="7"/>
  <c r="N4" i="7"/>
  <c r="G4" i="7"/>
  <c r="N3" i="7"/>
  <c r="N13" i="7" s="1"/>
  <c r="G3" i="7"/>
  <c r="G14" i="7" s="1"/>
  <c r="M14" i="6"/>
  <c r="L14" i="6"/>
  <c r="K14" i="6"/>
  <c r="J14" i="6"/>
  <c r="I14" i="6"/>
  <c r="H14" i="6"/>
  <c r="G14" i="6"/>
  <c r="M13" i="6"/>
  <c r="L13" i="6"/>
  <c r="K13" i="6"/>
  <c r="J13" i="6"/>
  <c r="I13" i="6"/>
  <c r="H13" i="6"/>
  <c r="N12" i="6"/>
  <c r="G12" i="6"/>
  <c r="N11" i="6"/>
  <c r="G11" i="6"/>
  <c r="N10" i="6"/>
  <c r="G10" i="6"/>
  <c r="N9" i="6"/>
  <c r="G9" i="6"/>
  <c r="N8" i="6"/>
  <c r="G8" i="6"/>
  <c r="N7" i="6"/>
  <c r="G7" i="6"/>
  <c r="N6" i="6"/>
  <c r="G6" i="6"/>
  <c r="N5" i="6"/>
  <c r="G5" i="6"/>
  <c r="N4" i="6"/>
  <c r="G4" i="6"/>
  <c r="N3" i="6"/>
  <c r="G3" i="6"/>
  <c r="G13" i="6" s="1"/>
  <c r="M14" i="5"/>
  <c r="L14" i="5"/>
  <c r="K14" i="5"/>
  <c r="J14" i="5"/>
  <c r="I14" i="5"/>
  <c r="H14" i="5"/>
  <c r="M13" i="5"/>
  <c r="L13" i="5"/>
  <c r="K13" i="5"/>
  <c r="J13" i="5"/>
  <c r="I13" i="5"/>
  <c r="H13" i="5"/>
  <c r="N12" i="5"/>
  <c r="G12" i="5"/>
  <c r="N11" i="5"/>
  <c r="G11" i="5"/>
  <c r="N10" i="5"/>
  <c r="G10" i="5"/>
  <c r="N9" i="5"/>
  <c r="G9" i="5"/>
  <c r="N8" i="5"/>
  <c r="G8" i="5"/>
  <c r="N7" i="5"/>
  <c r="N13" i="5" s="1"/>
  <c r="G7" i="5"/>
  <c r="N6" i="5"/>
  <c r="G6" i="5"/>
  <c r="N5" i="5"/>
  <c r="G5" i="5"/>
  <c r="N4" i="5"/>
  <c r="G4" i="5"/>
  <c r="N3" i="5"/>
  <c r="N14" i="5" s="1"/>
  <c r="G3" i="5"/>
  <c r="G13" i="5" s="1"/>
  <c r="M14" i="4"/>
  <c r="L14" i="4"/>
  <c r="K14" i="4"/>
  <c r="J14" i="4"/>
  <c r="I14" i="4"/>
  <c r="H14" i="4"/>
  <c r="M13" i="4"/>
  <c r="L13" i="4"/>
  <c r="K13" i="4"/>
  <c r="J13" i="4"/>
  <c r="I13" i="4"/>
  <c r="H13" i="4"/>
  <c r="N12" i="4"/>
  <c r="G12" i="4"/>
  <c r="N11" i="4"/>
  <c r="G11" i="4"/>
  <c r="N10" i="4"/>
  <c r="G10" i="4"/>
  <c r="N9" i="4"/>
  <c r="G9" i="4"/>
  <c r="N8" i="4"/>
  <c r="G8" i="4"/>
  <c r="N7" i="4"/>
  <c r="G7" i="4"/>
  <c r="G6" i="4"/>
  <c r="N5" i="4"/>
  <c r="G5" i="4"/>
  <c r="G13" i="4" s="1"/>
  <c r="N4" i="4"/>
  <c r="G4" i="4"/>
  <c r="N3" i="4"/>
  <c r="N13" i="4" s="1"/>
  <c r="G3" i="4"/>
  <c r="G14" i="4" s="1"/>
  <c r="M14" i="3"/>
  <c r="L14" i="3"/>
  <c r="K14" i="3"/>
  <c r="J14" i="3"/>
  <c r="I14" i="3"/>
  <c r="H14" i="3"/>
  <c r="M13" i="3"/>
  <c r="L13" i="3"/>
  <c r="K13" i="3"/>
  <c r="J13" i="3"/>
  <c r="I13" i="3"/>
  <c r="N12" i="3"/>
  <c r="G12" i="3"/>
  <c r="N11" i="3"/>
  <c r="G11" i="3"/>
  <c r="N10" i="3"/>
  <c r="G10" i="3"/>
  <c r="N9" i="3"/>
  <c r="G9" i="3"/>
  <c r="N8" i="3"/>
  <c r="G8" i="3"/>
  <c r="N7" i="3"/>
  <c r="G7" i="3"/>
  <c r="N6" i="3"/>
  <c r="G6" i="3"/>
  <c r="N5" i="3"/>
  <c r="G5" i="3"/>
  <c r="N4" i="3"/>
  <c r="G4" i="3"/>
  <c r="N3" i="3"/>
  <c r="N14" i="3" s="1"/>
  <c r="G3" i="3"/>
  <c r="G14" i="3" s="1"/>
  <c r="M14" i="2"/>
  <c r="L14" i="2"/>
  <c r="K14" i="2"/>
  <c r="J14" i="2"/>
  <c r="I14" i="2"/>
  <c r="H14" i="2"/>
  <c r="M13" i="2"/>
  <c r="L13" i="2"/>
  <c r="K13" i="2"/>
  <c r="J13" i="2"/>
  <c r="I13" i="2"/>
  <c r="H13" i="2"/>
  <c r="N12" i="2"/>
  <c r="N11" i="2"/>
  <c r="N10" i="2"/>
  <c r="N9" i="2"/>
  <c r="N8" i="2"/>
  <c r="N7" i="2"/>
  <c r="N6" i="2"/>
  <c r="N5" i="2"/>
  <c r="N4" i="2"/>
  <c r="N13" i="2" s="1"/>
  <c r="N3" i="2"/>
  <c r="G3" i="2"/>
  <c r="M14" i="1"/>
  <c r="L14" i="1"/>
  <c r="K14" i="1"/>
  <c r="J14" i="1"/>
  <c r="I14" i="1"/>
  <c r="H14" i="1"/>
  <c r="M13" i="1"/>
  <c r="L13" i="1"/>
  <c r="K13" i="1"/>
  <c r="J13" i="1"/>
  <c r="I13" i="1"/>
  <c r="H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N4" i="1"/>
  <c r="G4" i="1"/>
  <c r="N3" i="1"/>
  <c r="N14" i="1" s="1"/>
  <c r="G3" i="1"/>
  <c r="G13" i="1" s="1"/>
  <c r="N14" i="6" l="1"/>
  <c r="G14" i="5"/>
  <c r="G13" i="7"/>
  <c r="G14" i="1"/>
  <c r="G13" i="3"/>
  <c r="N13" i="1"/>
  <c r="N14" i="4"/>
  <c r="N13" i="6"/>
  <c r="N14" i="2"/>
  <c r="G14" i="2"/>
</calcChain>
</file>

<file path=xl/sharedStrings.xml><?xml version="1.0" encoding="utf-8"?>
<sst xmlns="http://schemas.openxmlformats.org/spreadsheetml/2006/main" count="253" uniqueCount="23">
  <si>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</si>
  <si>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</si>
  <si>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</si>
  <si>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</si>
  <si>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</si>
  <si>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</si>
  <si>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</si>
  <si>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</si>
  <si>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</si>
  <si>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</si>
  <si>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</si>
  <si>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</si>
  <si>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Mean</t>
  </si>
  <si>
    <t>STD</t>
  </si>
  <si>
    <t>Max. Latency</t>
  </si>
  <si>
    <t>1hr 15min</t>
  </si>
  <si>
    <t>40min</t>
  </si>
  <si>
    <t>35min</t>
  </si>
  <si>
    <t>11min</t>
  </si>
  <si>
    <t>9min</t>
  </si>
  <si>
    <t>7min</t>
  </si>
  <si>
    <t>num samples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</si>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</sst>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/>
      <c r="C3" s="3"/>
      <c r="D3" s="3"/>
      <c r="E3" s="1"/>
      <c r="F3" s="1"/>
      <c r="G3" s="2" t="e">
        <f t="shared" ref="G3:G12" si="0">AVERAGE(B3:F3)</f>
        <v>#DIV/0!</v>
      </c>
      <c r="H3" s="1">
        <v>1</v>
      </c>
      <c r="I3" s="3"/>
      <c r="J3" s="1"/>
      <c r="K3" s="1"/>
      <c r="L3" s="3"/>
      <c r="M3" s="1"/>
      <c r="N3" s="4">
        <f t="shared" ref="N3:N5" si="1">SUM(I3:M3)/5</f>
        <v>0</v>
      </c>
      <c r="O3" s="4"/>
      <c r="P3" s="1">
        <v>1</v>
      </c>
      <c r="Q3" s="1"/>
      <c r="R3" s="1"/>
      <c r="S3" s="5"/>
      <c r="T3" s="1"/>
      <c r="U3" s="1"/>
      <c r="V3" s="3"/>
      <c r="W3" s="3"/>
      <c r="X3" s="3"/>
      <c r="Y3" s="3"/>
    </row>
    <row r="4" spans="1:25" ht="12.75" customHeight="1" x14ac:dyDescent="0.25">
      <c r="A4" s="1">
        <v>2</v>
      </c>
      <c r="B4" s="1"/>
      <c r="C4" s="1"/>
      <c r="D4" s="1"/>
      <c r="E4" s="1"/>
      <c r="F4" s="1"/>
      <c r="G4" s="2" t="e">
        <f t="shared" si="0"/>
        <v>#DIV/0!</v>
      </c>
      <c r="H4" s="1">
        <v>2</v>
      </c>
      <c r="I4" s="1"/>
      <c r="J4" s="1"/>
      <c r="K4" s="1"/>
      <c r="L4" s="1"/>
      <c r="M4" s="1"/>
      <c r="N4" s="4">
        <f t="shared" si="1"/>
        <v>0</v>
      </c>
      <c r="O4" s="4"/>
      <c r="P4" s="1">
        <v>2</v>
      </c>
      <c r="Q4" s="1"/>
      <c r="R4" s="1"/>
      <c r="S4" s="1"/>
      <c r="T4" s="1"/>
      <c r="U4" s="1"/>
      <c r="V4" s="3"/>
      <c r="W4" s="3"/>
      <c r="X4" s="3"/>
      <c r="Y4" s="3"/>
    </row>
    <row r="5" spans="1:25" ht="12.75" customHeight="1" x14ac:dyDescent="0.25">
      <c r="A5" s="1">
        <v>3</v>
      </c>
      <c r="B5" s="1"/>
      <c r="C5" s="1"/>
      <c r="D5" s="1"/>
      <c r="E5" s="1"/>
      <c r="F5" s="1"/>
      <c r="G5" s="2" t="e">
        <f t="shared" si="0"/>
        <v>#DIV/0!</v>
      </c>
      <c r="H5" s="1">
        <v>3</v>
      </c>
      <c r="I5" s="1"/>
      <c r="J5" s="5"/>
      <c r="K5" s="1"/>
      <c r="L5" s="1"/>
      <c r="M5" s="1"/>
      <c r="N5" s="4">
        <f t="shared" si="1"/>
        <v>0</v>
      </c>
      <c r="O5" s="4"/>
      <c r="P5" s="1">
        <v>3</v>
      </c>
      <c r="Q5" s="1"/>
      <c r="R5" s="1"/>
      <c r="S5" s="1"/>
      <c r="T5" s="1"/>
      <c r="U5" s="1"/>
      <c r="V5" s="3"/>
      <c r="W5" s="3"/>
      <c r="X5" s="3"/>
      <c r="Y5" s="3"/>
    </row>
    <row r="6" spans="1:25" ht="12.75" customHeight="1" x14ac:dyDescent="0.25">
      <c r="A6" s="1">
        <v>4</v>
      </c>
      <c r="B6" s="1"/>
      <c r="C6" s="1"/>
      <c r="D6" s="1"/>
      <c r="E6" s="1"/>
      <c r="F6" s="1"/>
      <c r="G6" s="2" t="e">
        <f t="shared" si="0"/>
        <v>#DIV/0!</v>
      </c>
      <c r="H6" s="1">
        <v>4</v>
      </c>
      <c r="I6" s="1"/>
      <c r="J6" s="1"/>
      <c r="K6" s="1"/>
      <c r="L6" s="1"/>
      <c r="M6" s="1"/>
      <c r="N6" s="4">
        <f t="shared" ref="N6:N12" si="2">SUM(I6,J6,K6,L6,M6)/5</f>
        <v>0</v>
      </c>
      <c r="O6" s="4"/>
      <c r="P6" s="1">
        <v>4</v>
      </c>
      <c r="Q6" s="1"/>
      <c r="R6" s="1"/>
      <c r="S6" s="1"/>
      <c r="T6" s="1"/>
      <c r="U6" s="1"/>
      <c r="V6" s="3"/>
      <c r="W6" s="3"/>
      <c r="X6" s="3"/>
      <c r="Y6" s="3"/>
    </row>
    <row r="7" spans="1:25" ht="12.75" customHeight="1" x14ac:dyDescent="0.25">
      <c r="A7" s="1">
        <v>5</v>
      </c>
      <c r="B7" s="1"/>
      <c r="C7" s="1"/>
      <c r="D7" s="1"/>
      <c r="E7" s="1"/>
      <c r="F7" s="1"/>
      <c r="G7" s="2" t="e">
        <f t="shared" si="0"/>
        <v>#DIV/0!</v>
      </c>
      <c r="H7" s="1">
        <v>5</v>
      </c>
      <c r="I7" s="1"/>
      <c r="J7" s="1"/>
      <c r="K7" s="1"/>
      <c r="L7" s="1"/>
      <c r="M7" s="1"/>
      <c r="N7" s="4">
        <f t="shared" si="2"/>
        <v>0</v>
      </c>
      <c r="O7" s="4"/>
      <c r="P7" s="1">
        <v>5</v>
      </c>
      <c r="Q7" s="1"/>
      <c r="R7" s="1"/>
      <c r="S7" s="1"/>
      <c r="T7" s="1"/>
      <c r="U7" s="1"/>
      <c r="V7" s="3"/>
      <c r="W7" s="3"/>
      <c r="X7" s="3"/>
      <c r="Y7" s="3"/>
    </row>
    <row r="8" spans="1:25" ht="12.75" customHeight="1" x14ac:dyDescent="0.25">
      <c r="A8" s="1">
        <v>6</v>
      </c>
      <c r="B8" s="1"/>
      <c r="C8" s="1"/>
      <c r="D8" s="1"/>
      <c r="E8" s="1"/>
      <c r="F8" s="1"/>
      <c r="G8" s="4" t="e">
        <f t="shared" si="0"/>
        <v>#DIV/0!</v>
      </c>
      <c r="H8" s="1">
        <v>6</v>
      </c>
      <c r="I8" s="1"/>
      <c r="J8" s="1"/>
      <c r="K8" s="1"/>
      <c r="L8" s="1"/>
      <c r="M8" s="1"/>
      <c r="N8" s="4">
        <f t="shared" si="2"/>
        <v>0</v>
      </c>
      <c r="O8" s="4"/>
      <c r="P8" s="1">
        <v>6</v>
      </c>
      <c r="Q8" s="1"/>
      <c r="R8" s="1"/>
      <c r="S8" s="1"/>
      <c r="T8" s="1"/>
      <c r="U8" s="1"/>
      <c r="V8" s="3"/>
      <c r="W8" s="3"/>
      <c r="X8" s="3"/>
      <c r="Y8" s="3"/>
    </row>
    <row r="9" spans="1:25" ht="12.75" customHeight="1" x14ac:dyDescent="0.25">
      <c r="A9" s="1">
        <v>7</v>
      </c>
      <c r="B9" s="1"/>
      <c r="C9" s="1"/>
      <c r="D9" s="1"/>
      <c r="E9" s="1"/>
      <c r="F9" s="1"/>
      <c r="G9" s="4" t="e">
        <f t="shared" si="0"/>
        <v>#DIV/0!</v>
      </c>
      <c r="H9" s="1">
        <v>7</v>
      </c>
      <c r="I9" s="1"/>
      <c r="J9" s="1"/>
      <c r="K9" s="1"/>
      <c r="L9" s="1"/>
      <c r="M9" s="1"/>
      <c r="N9" s="4">
        <f t="shared" si="2"/>
        <v>0</v>
      </c>
      <c r="O9" s="4"/>
      <c r="P9" s="1">
        <v>7</v>
      </c>
      <c r="Q9" s="1"/>
      <c r="R9" s="1"/>
      <c r="S9" s="1"/>
      <c r="T9" s="1"/>
      <c r="U9" s="1"/>
      <c r="V9" s="3"/>
      <c r="W9" s="3"/>
      <c r="X9" s="3"/>
      <c r="Y9" s="3"/>
    </row>
    <row r="10" spans="1:25" ht="12.75" customHeight="1" x14ac:dyDescent="0.25">
      <c r="A10" s="1">
        <v>8</v>
      </c>
      <c r="B10" s="1"/>
      <c r="C10" s="1"/>
      <c r="D10" s="1"/>
      <c r="E10" s="1"/>
      <c r="F10" s="1"/>
      <c r="G10" s="4" t="e">
        <f t="shared" si="0"/>
        <v>#DIV/0!</v>
      </c>
      <c r="H10" s="1">
        <v>8</v>
      </c>
      <c r="I10" s="1"/>
      <c r="J10" s="1"/>
      <c r="K10" s="1"/>
      <c r="L10" s="1"/>
      <c r="M10" s="1"/>
      <c r="N10" s="4">
        <f t="shared" si="2"/>
        <v>0</v>
      </c>
      <c r="O10" s="4"/>
      <c r="P10" s="1">
        <v>8</v>
      </c>
      <c r="Q10" s="1"/>
      <c r="R10" s="1"/>
      <c r="S10" s="1"/>
      <c r="T10" s="1"/>
      <c r="U10" s="1"/>
      <c r="V10" s="3"/>
      <c r="W10" s="3"/>
      <c r="X10" s="3"/>
      <c r="Y10" s="3"/>
    </row>
    <row r="11" spans="1:25" ht="12.75" customHeight="1" x14ac:dyDescent="0.25">
      <c r="A11" s="1">
        <v>9</v>
      </c>
      <c r="B11" s="1"/>
      <c r="C11" s="1"/>
      <c r="D11" s="1"/>
      <c r="E11" s="1"/>
      <c r="F11" s="1"/>
      <c r="G11" s="4" t="e">
        <f t="shared" si="0"/>
        <v>#DIV/0!</v>
      </c>
      <c r="H11" s="1">
        <v>9</v>
      </c>
      <c r="I11" s="1"/>
      <c r="J11" s="1"/>
      <c r="K11" s="1"/>
      <c r="L11" s="1"/>
      <c r="M11" s="1"/>
      <c r="N11" s="4">
        <f t="shared" si="2"/>
        <v>0</v>
      </c>
      <c r="O11" s="4"/>
      <c r="P11" s="1">
        <v>9</v>
      </c>
      <c r="Q11" s="1"/>
      <c r="R11" s="1"/>
      <c r="S11" s="1"/>
      <c r="T11" s="1"/>
      <c r="U11" s="1"/>
      <c r="V11" s="3"/>
      <c r="W11" s="3"/>
      <c r="X11" s="3"/>
      <c r="Y11" s="3"/>
    </row>
    <row r="12" spans="1:25" ht="12.75" customHeight="1" x14ac:dyDescent="0.25">
      <c r="A12" s="1">
        <v>10</v>
      </c>
      <c r="B12" s="1"/>
      <c r="C12" s="1"/>
      <c r="D12" s="1"/>
      <c r="E12" s="1"/>
      <c r="F12" s="1"/>
      <c r="G12" s="4" t="e">
        <f t="shared" si="0"/>
        <v>#DIV/0!</v>
      </c>
      <c r="H12" s="1">
        <v>10</v>
      </c>
      <c r="I12" s="1"/>
      <c r="J12" s="1"/>
      <c r="K12" s="1"/>
      <c r="L12" s="1"/>
      <c r="M12" s="1"/>
      <c r="N12" s="4">
        <f t="shared" si="2"/>
        <v>0</v>
      </c>
      <c r="O12" s="4"/>
      <c r="P12" s="1">
        <v>10</v>
      </c>
      <c r="Q12" s="1"/>
      <c r="R12" s="1"/>
      <c r="S12" s="1"/>
      <c r="T12" s="1"/>
      <c r="U12" s="1"/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 t="e">
        <f t="shared" ref="G13:N13" si="3">AVERAGE(G3:G12)</f>
        <v>#DIV/0!</v>
      </c>
      <c r="H13" s="4">
        <f t="shared" si="3"/>
        <v>5.5</v>
      </c>
      <c r="I13" s="4" t="e">
        <f t="shared" si="3"/>
        <v>#DIV/0!</v>
      </c>
      <c r="J13" s="4" t="e">
        <f t="shared" si="3"/>
        <v>#DIV/0!</v>
      </c>
      <c r="K13" s="4" t="e">
        <f t="shared" si="3"/>
        <v>#DIV/0!</v>
      </c>
      <c r="L13" s="4" t="e">
        <f t="shared" si="3"/>
        <v>#DIV/0!</v>
      </c>
      <c r="M13" s="4" t="e">
        <f t="shared" si="3"/>
        <v>#DIV/0!</v>
      </c>
      <c r="N13" s="4">
        <f t="shared" si="3"/>
        <v>0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 t="e">
        <f t="shared" ref="G14:N14" si="4">STDEV(G3:G12)</f>
        <v>#DIV/0!</v>
      </c>
      <c r="H14" s="4">
        <f t="shared" si="4"/>
        <v>3.0276503540974917</v>
      </c>
      <c r="I14" s="4" t="e">
        <f t="shared" si="4"/>
        <v>#DIV/0!</v>
      </c>
      <c r="J14" s="4" t="e">
        <f t="shared" si="4"/>
        <v>#DIV/0!</v>
      </c>
      <c r="K14" s="4" t="e">
        <f t="shared" si="4"/>
        <v>#DIV/0!</v>
      </c>
      <c r="L14" s="4" t="e">
        <f t="shared" si="4"/>
        <v>#DIV/0!</v>
      </c>
      <c r="M14" s="4" t="e">
        <f t="shared" si="4"/>
        <v>#DIV/0!</v>
      </c>
      <c r="N14" s="4">
        <f t="shared" si="4"/>
        <v>0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 s="1"/>
      <c r="R17" s="1"/>
      <c r="S17" s="1"/>
      <c r="T17" s="1"/>
      <c r="U17" s="1"/>
      <c r="V17" s="3"/>
      <c r="W17" s="3"/>
      <c r="X17" s="3"/>
      <c r="Y17" s="3"/>
    </row>
    <row r="18" spans="1:25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 s="1"/>
      <c r="R18" s="1"/>
      <c r="S18" s="1"/>
      <c r="T18" s="1"/>
      <c r="U18" s="1"/>
      <c r="V18" s="3"/>
      <c r="W18" s="3"/>
      <c r="X18" s="3"/>
      <c r="Y18" s="3"/>
    </row>
    <row r="19" spans="1:25" ht="12.75" customHeight="1" x14ac:dyDescent="0.25">
      <c r="A19" s="3"/>
      <c r="B19" s="3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 s="1"/>
      <c r="R19" s="1"/>
      <c r="S19" s="1"/>
      <c r="T19" s="1"/>
      <c r="U19" s="1"/>
      <c r="V19" s="3"/>
      <c r="W19" s="3"/>
      <c r="X19" s="3"/>
      <c r="Y19" s="3"/>
    </row>
    <row r="20" spans="1:25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 s="1"/>
      <c r="R20" s="1"/>
      <c r="S20" s="1"/>
      <c r="T20" s="1"/>
      <c r="U20" s="1"/>
      <c r="V20" s="3"/>
      <c r="W20" s="3"/>
      <c r="X20" s="3"/>
      <c r="Y20" s="3"/>
    </row>
    <row r="21" spans="1:25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 s="1"/>
      <c r="R21" s="1"/>
      <c r="S21" s="1"/>
      <c r="T21" s="1"/>
      <c r="U21" s="1"/>
      <c r="V21" s="3"/>
      <c r="W21" s="3"/>
      <c r="X21" s="3"/>
      <c r="Y21" s="3"/>
    </row>
    <row r="22" spans="1:25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 s="1"/>
      <c r="R22" s="1"/>
      <c r="S22" s="1"/>
      <c r="T22" s="1"/>
      <c r="U22" s="1"/>
      <c r="V22" s="3"/>
      <c r="W22" s="3"/>
      <c r="X22" s="3"/>
      <c r="Y22" s="3"/>
    </row>
    <row r="23" spans="1:25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 s="1"/>
      <c r="R23" s="1"/>
      <c r="S23" s="1"/>
      <c r="T23" s="1"/>
      <c r="U23" s="1"/>
      <c r="V23" s="3"/>
      <c r="W23" s="3"/>
      <c r="X23" s="3"/>
      <c r="Y23" s="3"/>
    </row>
    <row r="24" spans="1:25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 s="1"/>
      <c r="R24" s="1"/>
      <c r="S24" s="1"/>
      <c r="T24" s="1"/>
      <c r="U24" s="1"/>
      <c r="V24" s="3"/>
      <c r="W24" s="3"/>
      <c r="X24" s="3"/>
      <c r="Y24" s="3"/>
    </row>
    <row r="25" spans="1:25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 s="1"/>
      <c r="R25" s="1"/>
      <c r="S25" s="1"/>
      <c r="T25" s="1"/>
      <c r="U25" s="1"/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 s="1"/>
      <c r="R26" s="1"/>
      <c r="S26" s="1"/>
      <c r="T26" s="1"/>
      <c r="U26" s="1"/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I1" workbookViewId="0">
      <selection activeCell="Q17" sqref="Q17:U26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23.2</v>
      </c>
      <c r="C3" s="3">
        <v>56.4</v>
      </c>
      <c r="D3" s="3">
        <v>23.1</v>
      </c>
      <c r="E3" s="1">
        <v>60</v>
      </c>
      <c r="F3" s="1">
        <v>20.7</v>
      </c>
      <c r="G3" s="2">
        <f t="shared" ref="G3:G12" si="0">AVERAGE(B3:F3)</f>
        <v>36.679999999999993</v>
      </c>
      <c r="H3" s="1">
        <v>1</v>
      </c>
      <c r="I3" s="3">
        <v>8359</v>
      </c>
      <c r="J3" s="1">
        <v>20617</v>
      </c>
      <c r="K3" s="1">
        <v>8450</v>
      </c>
      <c r="L3" s="3">
        <v>17964</v>
      </c>
      <c r="M3" s="1">
        <v>6007</v>
      </c>
      <c r="N3" s="4">
        <f t="shared" ref="N3:N5" si="1">SUM(I3:M3)/5</f>
        <v>12279.4</v>
      </c>
      <c r="O3" s="4" t="s">
        <v>15</v>
      </c>
      <c r="P3" s="1">
        <v>1</v>
      </c>
      <c r="Q3">
        <v>41.39</v>
      </c>
      <c r="R3">
        <v>16.16</v>
      </c>
      <c r="S3">
        <v>41.69</v>
      </c>
      <c r="T3">
        <v>15.54</v>
      </c>
      <c r="U3">
        <v>48.2</v>
      </c>
      <c r="V3" s="3"/>
      <c r="W3" s="3"/>
      <c r="X3" s="3"/>
      <c r="Y3" s="3"/>
    </row>
    <row r="4" spans="1:25" ht="12.75" customHeight="1" x14ac:dyDescent="0.25">
      <c r="A4" s="1">
        <v>2</v>
      </c>
      <c r="B4" s="1">
        <v>37.5</v>
      </c>
      <c r="C4" s="1">
        <v>35.200000000000003</v>
      </c>
      <c r="D4" s="1">
        <v>16.399999999999999</v>
      </c>
      <c r="E4" s="1">
        <v>25.8</v>
      </c>
      <c r="F4" s="1">
        <v>28.2</v>
      </c>
      <c r="G4" s="2">
        <f t="shared" si="0"/>
        <v>28.619999999999997</v>
      </c>
      <c r="H4" s="1">
        <v>2</v>
      </c>
      <c r="I4" s="1">
        <v>13664</v>
      </c>
      <c r="J4" s="1">
        <v>11394</v>
      </c>
      <c r="K4" s="1">
        <v>5618</v>
      </c>
      <c r="L4" s="1">
        <v>7733</v>
      </c>
      <c r="M4" s="1">
        <v>8551</v>
      </c>
      <c r="N4" s="4">
        <f t="shared" si="1"/>
        <v>9392</v>
      </c>
      <c r="O4" s="4"/>
      <c r="P4" s="1">
        <v>2</v>
      </c>
      <c r="Q4">
        <v>63.22</v>
      </c>
      <c r="R4">
        <v>47.38</v>
      </c>
      <c r="S4">
        <v>44.23</v>
      </c>
      <c r="T4">
        <v>62.06</v>
      </c>
      <c r="U4">
        <v>74.77</v>
      </c>
      <c r="V4" s="3"/>
      <c r="W4" s="3"/>
      <c r="X4" s="3"/>
      <c r="Y4" s="3"/>
    </row>
    <row r="5" spans="1:25" ht="12.75" customHeight="1" x14ac:dyDescent="0.25">
      <c r="A5" s="1">
        <v>3</v>
      </c>
      <c r="B5" s="1">
        <v>30.7</v>
      </c>
      <c r="C5" s="1">
        <v>31</v>
      </c>
      <c r="D5" s="1">
        <v>17.600000000000001</v>
      </c>
      <c r="E5" s="1">
        <v>31.2</v>
      </c>
      <c r="F5" s="1">
        <v>17.5</v>
      </c>
      <c r="G5" s="2">
        <f t="shared" si="0"/>
        <v>25.6</v>
      </c>
      <c r="H5" s="1">
        <v>3</v>
      </c>
      <c r="I5" s="1">
        <v>10887</v>
      </c>
      <c r="J5" s="5">
        <v>10856</v>
      </c>
      <c r="K5" s="1">
        <v>5578</v>
      </c>
      <c r="L5" s="1">
        <v>11439</v>
      </c>
      <c r="M5" s="1">
        <v>5272</v>
      </c>
      <c r="N5" s="4">
        <f t="shared" si="1"/>
        <v>8806.4</v>
      </c>
      <c r="O5" s="4"/>
      <c r="P5" s="1">
        <v>3</v>
      </c>
      <c r="Q5">
        <v>25</v>
      </c>
      <c r="R5">
        <v>26.68</v>
      </c>
      <c r="S5">
        <v>58.78</v>
      </c>
      <c r="T5">
        <v>37.409999999999997</v>
      </c>
      <c r="U5">
        <v>33.590000000000003</v>
      </c>
      <c r="V5" s="3"/>
      <c r="W5" s="3"/>
      <c r="X5" s="3"/>
      <c r="Y5" s="3"/>
    </row>
    <row r="6" spans="1:25" ht="12.75" customHeight="1" x14ac:dyDescent="0.25">
      <c r="A6" s="1">
        <v>4</v>
      </c>
      <c r="B6" s="1">
        <v>32</v>
      </c>
      <c r="C6" s="1">
        <v>22.9</v>
      </c>
      <c r="D6" s="1">
        <v>21.9</v>
      </c>
      <c r="E6" s="1">
        <v>38.200000000000003</v>
      </c>
      <c r="F6" s="1">
        <v>24.07</v>
      </c>
      <c r="G6" s="2">
        <f t="shared" si="0"/>
        <v>27.814</v>
      </c>
      <c r="H6" s="1">
        <v>4</v>
      </c>
      <c r="I6" s="1">
        <v>9606</v>
      </c>
      <c r="J6" s="1">
        <v>7424</v>
      </c>
      <c r="K6" s="1">
        <v>6550</v>
      </c>
      <c r="L6" s="1">
        <v>11462</v>
      </c>
      <c r="M6" s="1">
        <v>7224</v>
      </c>
      <c r="N6" s="4">
        <f t="shared" ref="N6:N12" si="2">SUM(I6,J6,K6,L6,M6)/5</f>
        <v>8453.2000000000007</v>
      </c>
      <c r="O6" s="4"/>
      <c r="P6" s="1">
        <v>4</v>
      </c>
      <c r="Q6">
        <v>30.87</v>
      </c>
      <c r="R6">
        <v>30.42</v>
      </c>
      <c r="S6">
        <v>54.71</v>
      </c>
      <c r="T6">
        <v>30.78</v>
      </c>
      <c r="U6">
        <v>55.73</v>
      </c>
      <c r="V6" s="3"/>
      <c r="W6" s="3"/>
      <c r="X6" s="3"/>
      <c r="Y6" s="3"/>
    </row>
    <row r="7" spans="1:25" ht="12.75" customHeight="1" x14ac:dyDescent="0.25">
      <c r="A7" s="1">
        <v>5</v>
      </c>
      <c r="B7" s="1">
        <v>18.5</v>
      </c>
      <c r="C7" s="1">
        <v>28.5</v>
      </c>
      <c r="D7" s="1">
        <v>31.3</v>
      </c>
      <c r="E7" s="1">
        <v>26.1</v>
      </c>
      <c r="F7" s="1">
        <v>17.8</v>
      </c>
      <c r="G7" s="2">
        <f t="shared" si="0"/>
        <v>24.44</v>
      </c>
      <c r="H7" s="1">
        <v>5</v>
      </c>
      <c r="I7" s="1">
        <v>6337</v>
      </c>
      <c r="J7" s="1">
        <v>9953</v>
      </c>
      <c r="K7" s="1">
        <v>10371</v>
      </c>
      <c r="L7" s="1">
        <v>8878</v>
      </c>
      <c r="M7" s="1">
        <v>5338</v>
      </c>
      <c r="N7" s="4">
        <f t="shared" si="2"/>
        <v>8175.4</v>
      </c>
      <c r="O7" s="4"/>
      <c r="P7" s="1">
        <v>5</v>
      </c>
      <c r="Q7">
        <v>29.72</v>
      </c>
      <c r="R7">
        <v>21.48</v>
      </c>
      <c r="S7">
        <v>43.9</v>
      </c>
      <c r="T7">
        <v>25</v>
      </c>
      <c r="U7">
        <v>39.85</v>
      </c>
      <c r="V7" s="3"/>
      <c r="W7" s="3"/>
      <c r="X7" s="3"/>
      <c r="Y7" s="3"/>
    </row>
    <row r="8" spans="1:25" ht="12.75" customHeight="1" x14ac:dyDescent="0.25">
      <c r="A8" s="1">
        <v>6</v>
      </c>
      <c r="B8" s="1">
        <v>19.8</v>
      </c>
      <c r="C8" s="1">
        <v>28.9</v>
      </c>
      <c r="D8" s="1">
        <v>22.9</v>
      </c>
      <c r="E8" s="1">
        <v>16.899999999999999</v>
      </c>
      <c r="F8" s="1">
        <v>22.1</v>
      </c>
      <c r="G8" s="4">
        <f t="shared" si="0"/>
        <v>22.119999999999997</v>
      </c>
      <c r="H8" s="1">
        <v>6</v>
      </c>
      <c r="I8" s="1">
        <v>6132</v>
      </c>
      <c r="J8" s="1">
        <v>9229</v>
      </c>
      <c r="K8" s="1">
        <v>6858</v>
      </c>
      <c r="L8" s="1">
        <v>5470</v>
      </c>
      <c r="M8" s="1">
        <v>7234</v>
      </c>
      <c r="N8" s="4">
        <f t="shared" si="2"/>
        <v>6984.6</v>
      </c>
      <c r="O8" s="4"/>
      <c r="P8" s="1">
        <v>6</v>
      </c>
      <c r="Q8">
        <v>52.13</v>
      </c>
      <c r="R8">
        <v>33.44</v>
      </c>
      <c r="S8">
        <v>30.1</v>
      </c>
      <c r="T8">
        <v>36.799999999999997</v>
      </c>
      <c r="U8">
        <v>54.11</v>
      </c>
      <c r="V8" s="3"/>
      <c r="W8" s="3"/>
      <c r="X8" s="3"/>
      <c r="Y8" s="3"/>
    </row>
    <row r="9" spans="1:25" ht="12.75" customHeight="1" x14ac:dyDescent="0.25">
      <c r="A9" s="1">
        <v>7</v>
      </c>
      <c r="B9" s="1">
        <v>21.8</v>
      </c>
      <c r="C9" s="1">
        <v>34.6</v>
      </c>
      <c r="D9" s="1">
        <v>18.399999999999999</v>
      </c>
      <c r="E9" s="1">
        <v>26.2</v>
      </c>
      <c r="F9" s="1">
        <v>17.2</v>
      </c>
      <c r="G9" s="4">
        <f t="shared" si="0"/>
        <v>23.640000000000004</v>
      </c>
      <c r="H9" s="1">
        <v>7</v>
      </c>
      <c r="I9" s="1">
        <v>7896</v>
      </c>
      <c r="J9" s="1">
        <v>11742</v>
      </c>
      <c r="K9" s="1">
        <v>6413</v>
      </c>
      <c r="L9" s="1">
        <v>7886</v>
      </c>
      <c r="M9" s="1">
        <v>5414</v>
      </c>
      <c r="N9" s="4">
        <f t="shared" si="2"/>
        <v>7870.2</v>
      </c>
      <c r="O9" s="4"/>
      <c r="P9" s="1">
        <v>7</v>
      </c>
      <c r="Q9">
        <v>48.37</v>
      </c>
      <c r="R9">
        <v>32.39</v>
      </c>
      <c r="S9">
        <v>41.86</v>
      </c>
      <c r="T9">
        <v>57.89</v>
      </c>
      <c r="U9">
        <v>43.26</v>
      </c>
      <c r="V9" s="3"/>
      <c r="W9" s="3"/>
      <c r="X9" s="3"/>
      <c r="Y9" s="3"/>
    </row>
    <row r="10" spans="1:25" ht="12.75" customHeight="1" x14ac:dyDescent="0.25">
      <c r="A10" s="1">
        <v>8</v>
      </c>
      <c r="B10" s="1">
        <v>15.3</v>
      </c>
      <c r="C10" s="1">
        <v>21.6</v>
      </c>
      <c r="D10" s="1">
        <v>20.5</v>
      </c>
      <c r="E10" s="1">
        <v>17.7</v>
      </c>
      <c r="F10" s="1">
        <v>19.5</v>
      </c>
      <c r="G10" s="4">
        <f t="shared" si="0"/>
        <v>18.920000000000002</v>
      </c>
      <c r="H10" s="1">
        <v>8</v>
      </c>
      <c r="I10" s="1">
        <v>5500</v>
      </c>
      <c r="J10" s="1">
        <v>7722</v>
      </c>
      <c r="K10" s="1">
        <v>7068</v>
      </c>
      <c r="L10" s="1">
        <v>6547</v>
      </c>
      <c r="M10" s="1">
        <v>5845</v>
      </c>
      <c r="N10" s="4">
        <f t="shared" si="2"/>
        <v>6536.4</v>
      </c>
      <c r="O10" s="4"/>
      <c r="P10" s="1">
        <v>8</v>
      </c>
      <c r="Q10">
        <v>43.83</v>
      </c>
      <c r="R10">
        <v>26.82</v>
      </c>
      <c r="S10">
        <v>52.33</v>
      </c>
      <c r="T10">
        <v>36.68</v>
      </c>
      <c r="U10">
        <v>56.3</v>
      </c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15.9</v>
      </c>
      <c r="C11" s="1">
        <v>11.2</v>
      </c>
      <c r="D11" s="1">
        <v>14.6</v>
      </c>
      <c r="E11" s="1">
        <v>13.5</v>
      </c>
      <c r="F11" s="1">
        <v>19.2</v>
      </c>
      <c r="G11" s="4">
        <f t="shared" si="0"/>
        <v>14.88</v>
      </c>
      <c r="H11" s="1">
        <v>9</v>
      </c>
      <c r="I11" s="1">
        <v>4772</v>
      </c>
      <c r="J11" s="1">
        <v>3488</v>
      </c>
      <c r="K11" s="1">
        <v>4767</v>
      </c>
      <c r="L11" s="1">
        <v>4160</v>
      </c>
      <c r="M11" s="1">
        <v>5767</v>
      </c>
      <c r="N11" s="4">
        <f t="shared" si="2"/>
        <v>4590.8</v>
      </c>
      <c r="O11" s="4"/>
      <c r="P11" s="1">
        <v>9</v>
      </c>
      <c r="Q11">
        <v>62.92</v>
      </c>
      <c r="R11">
        <v>44.18</v>
      </c>
      <c r="S11">
        <v>46.84</v>
      </c>
      <c r="T11">
        <v>54.97</v>
      </c>
      <c r="U11">
        <v>49.31</v>
      </c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15.3</v>
      </c>
      <c r="C12" s="1">
        <v>20.3</v>
      </c>
      <c r="D12" s="1">
        <v>21.8</v>
      </c>
      <c r="E12" s="1">
        <v>15.8</v>
      </c>
      <c r="F12" s="1">
        <v>13.02</v>
      </c>
      <c r="G12" s="4">
        <f t="shared" si="0"/>
        <v>17.244</v>
      </c>
      <c r="H12" s="1">
        <v>10</v>
      </c>
      <c r="I12" s="1">
        <v>5361</v>
      </c>
      <c r="J12" s="1">
        <v>6125</v>
      </c>
      <c r="K12" s="1">
        <v>7371</v>
      </c>
      <c r="L12" s="1">
        <v>5650</v>
      </c>
      <c r="M12" s="1">
        <v>4345</v>
      </c>
      <c r="N12" s="4">
        <f t="shared" si="2"/>
        <v>5770.4</v>
      </c>
      <c r="O12" s="4"/>
      <c r="P12" s="1">
        <v>10</v>
      </c>
      <c r="Q12">
        <v>59.91</v>
      </c>
      <c r="R12">
        <v>85.4</v>
      </c>
      <c r="S12">
        <v>66.400000000000006</v>
      </c>
      <c r="T12">
        <v>72.150000000000006</v>
      </c>
      <c r="U12">
        <v>49.75</v>
      </c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3">AVERAGE(G3:G12)</f>
        <v>23.995799999999999</v>
      </c>
      <c r="H13" s="4">
        <f t="shared" si="3"/>
        <v>5.5</v>
      </c>
      <c r="I13" s="4">
        <f t="shared" si="3"/>
        <v>7851.4</v>
      </c>
      <c r="J13" s="4">
        <f t="shared" si="3"/>
        <v>9855</v>
      </c>
      <c r="K13" s="4">
        <f t="shared" si="3"/>
        <v>6904.4</v>
      </c>
      <c r="L13" s="4">
        <f t="shared" si="3"/>
        <v>8718.9</v>
      </c>
      <c r="M13" s="4">
        <f t="shared" si="3"/>
        <v>6099.7</v>
      </c>
      <c r="N13" s="4">
        <f t="shared" si="3"/>
        <v>7885.8799999999992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6.3044530611306868</v>
      </c>
      <c r="H14" s="4">
        <f t="shared" si="4"/>
        <v>3.0276503540974917</v>
      </c>
      <c r="I14" s="4">
        <f t="shared" si="4"/>
        <v>2844.1572936655789</v>
      </c>
      <c r="J14" s="4">
        <f t="shared" si="4"/>
        <v>4571.2197983081542</v>
      </c>
      <c r="K14" s="4">
        <f t="shared" si="4"/>
        <v>1598.6988598370995</v>
      </c>
      <c r="L14" s="4">
        <f t="shared" si="4"/>
        <v>4049.1517204910406</v>
      </c>
      <c r="M14" s="4">
        <f t="shared" si="4"/>
        <v>1227.3795075507649</v>
      </c>
      <c r="N14" s="4">
        <f t="shared" si="4"/>
        <v>2128.9251835922646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 t="s">
        <v>21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61723</v>
      </c>
      <c r="R17">
        <v>66621</v>
      </c>
      <c r="S17">
        <v>65880</v>
      </c>
      <c r="T17">
        <v>26793</v>
      </c>
      <c r="U17">
        <v>74728</v>
      </c>
      <c r="V17" s="3"/>
      <c r="W17" s="3"/>
      <c r="X17" s="3"/>
      <c r="Y17" s="3"/>
    </row>
    <row r="18" spans="1:25" ht="12.75" customHeight="1" x14ac:dyDescent="0.25">
      <c r="A18" s="3"/>
      <c r="B18" s="3"/>
      <c r="C18" s="3">
        <v>12279.4</v>
      </c>
      <c r="D18" s="3">
        <v>9392</v>
      </c>
      <c r="E18" s="3">
        <v>8806.4</v>
      </c>
      <c r="F18" s="3">
        <v>8453.2000000000007</v>
      </c>
      <c r="G18" s="3">
        <v>8175.4</v>
      </c>
      <c r="H18" s="3">
        <v>6984.6</v>
      </c>
      <c r="I18" s="3">
        <v>7870.2</v>
      </c>
      <c r="J18" s="3">
        <v>6536.4</v>
      </c>
      <c r="K18" s="3">
        <v>4590.8</v>
      </c>
      <c r="L18" s="3">
        <v>5770.4</v>
      </c>
      <c r="M18" s="3"/>
      <c r="N18" s="3"/>
      <c r="O18" s="3"/>
      <c r="P18" s="1">
        <v>2</v>
      </c>
      <c r="Q18">
        <v>82562</v>
      </c>
      <c r="R18">
        <v>55781</v>
      </c>
      <c r="S18">
        <v>78535</v>
      </c>
      <c r="T18">
        <v>72735</v>
      </c>
      <c r="U18">
        <v>56238</v>
      </c>
      <c r="V18" s="3"/>
      <c r="W18" s="3"/>
      <c r="X18" s="3"/>
      <c r="Y18" s="3"/>
    </row>
    <row r="19" spans="1:25" ht="12.75" customHeight="1" x14ac:dyDescent="0.25">
      <c r="A19" s="3"/>
      <c r="B19" s="3"/>
      <c r="C19" s="3">
        <v>7211.6</v>
      </c>
      <c r="D19" s="3">
        <v>9609.4</v>
      </c>
      <c r="E19" s="3">
        <v>10068.200000000001</v>
      </c>
      <c r="F19" s="3">
        <v>10469.799999999999</v>
      </c>
      <c r="G19" s="3">
        <v>8666.7999999999993</v>
      </c>
      <c r="H19" s="3">
        <v>6413.4</v>
      </c>
      <c r="I19" s="3">
        <v>7292</v>
      </c>
      <c r="J19" s="3">
        <v>7773.6</v>
      </c>
      <c r="K19" s="3">
        <v>5678.8</v>
      </c>
      <c r="L19" s="3">
        <v>6473.8</v>
      </c>
      <c r="M19" s="3"/>
      <c r="N19" s="3"/>
      <c r="O19" s="3"/>
      <c r="P19" s="1">
        <v>3</v>
      </c>
      <c r="Q19">
        <v>87909</v>
      </c>
      <c r="R19">
        <v>49109</v>
      </c>
      <c r="S19">
        <v>58038</v>
      </c>
      <c r="T19">
        <v>53873</v>
      </c>
      <c r="U19">
        <v>56809</v>
      </c>
      <c r="V19" s="3"/>
      <c r="W19" s="3"/>
      <c r="X19" s="3"/>
      <c r="Y19" s="3"/>
    </row>
    <row r="20" spans="1:25" ht="12.75" customHeight="1" x14ac:dyDescent="0.25">
      <c r="A20" s="3"/>
      <c r="B20" s="3"/>
      <c r="C20" s="3">
        <v>10489.2</v>
      </c>
      <c r="D20" s="3">
        <v>10602.2</v>
      </c>
      <c r="E20" s="3">
        <v>8694.7999999999993</v>
      </c>
      <c r="F20" s="3">
        <v>13183</v>
      </c>
      <c r="G20" s="3">
        <v>7443</v>
      </c>
      <c r="H20" s="3">
        <v>7557.2</v>
      </c>
      <c r="I20" s="3">
        <v>7014</v>
      </c>
      <c r="J20" s="3">
        <v>6492.4</v>
      </c>
      <c r="K20" s="3">
        <v>8277.7999999999993</v>
      </c>
      <c r="L20" s="3">
        <v>8564.4</v>
      </c>
      <c r="M20" s="3"/>
      <c r="N20" s="3"/>
      <c r="O20" s="3"/>
      <c r="P20" s="1">
        <v>4</v>
      </c>
      <c r="Q20">
        <v>71190</v>
      </c>
      <c r="R20">
        <v>55106</v>
      </c>
      <c r="S20">
        <v>40255</v>
      </c>
      <c r="T20">
        <v>73067</v>
      </c>
      <c r="U20">
        <v>71646</v>
      </c>
      <c r="V20" s="3"/>
      <c r="W20" s="3"/>
      <c r="X20" s="3"/>
      <c r="Y20" s="3"/>
    </row>
    <row r="21" spans="1:25" ht="15.75" customHeight="1" x14ac:dyDescent="0.25">
      <c r="A21" s="3"/>
      <c r="B21" s="3"/>
      <c r="C21" s="3">
        <v>9131.4</v>
      </c>
      <c r="D21" s="3">
        <v>8352.6</v>
      </c>
      <c r="E21" s="3">
        <v>9754.6</v>
      </c>
      <c r="F21" s="3">
        <v>9997.4</v>
      </c>
      <c r="G21" s="3">
        <v>9185.6</v>
      </c>
      <c r="H21" s="3">
        <v>9482</v>
      </c>
      <c r="I21" s="3">
        <v>9858.7999999999993</v>
      </c>
      <c r="J21" s="3">
        <v>8339.2000000000007</v>
      </c>
      <c r="K21" s="3">
        <v>7367.8</v>
      </c>
      <c r="L21" s="3">
        <v>7774.2</v>
      </c>
      <c r="M21" s="3"/>
      <c r="N21" s="3"/>
      <c r="O21" s="3"/>
      <c r="P21" s="1">
        <v>5</v>
      </c>
      <c r="Q21">
        <v>44863</v>
      </c>
      <c r="R21">
        <v>9093</v>
      </c>
      <c r="S21">
        <v>39897</v>
      </c>
      <c r="T21">
        <v>55039</v>
      </c>
      <c r="U21">
        <v>60535</v>
      </c>
      <c r="V21" s="3"/>
      <c r="W21" s="3"/>
      <c r="X21" s="3"/>
      <c r="Y21" s="3"/>
    </row>
    <row r="22" spans="1:25" ht="15.75" customHeight="1" x14ac:dyDescent="0.25">
      <c r="A22" s="3"/>
      <c r="B22" s="3"/>
      <c r="C22" s="3">
        <v>8113.8</v>
      </c>
      <c r="D22" s="3">
        <v>10753.6</v>
      </c>
      <c r="E22" s="3">
        <v>9860.6</v>
      </c>
      <c r="F22" s="3">
        <v>11420.4</v>
      </c>
      <c r="G22" s="3">
        <v>10750.4</v>
      </c>
      <c r="H22" s="3">
        <v>8625.4</v>
      </c>
      <c r="I22" s="3">
        <v>7984.4</v>
      </c>
      <c r="J22" s="3">
        <v>9712</v>
      </c>
      <c r="K22" s="3">
        <v>8548.2000000000007</v>
      </c>
      <c r="L22" s="3">
        <v>8761</v>
      </c>
      <c r="M22" s="3"/>
      <c r="N22" s="3"/>
      <c r="O22" s="3"/>
      <c r="P22" s="1">
        <v>6</v>
      </c>
      <c r="Q22">
        <v>79471</v>
      </c>
      <c r="R22">
        <v>85470</v>
      </c>
      <c r="S22">
        <v>58983</v>
      </c>
      <c r="T22">
        <v>83543</v>
      </c>
      <c r="U22">
        <v>62384</v>
      </c>
      <c r="V22" s="3"/>
      <c r="W22" s="3"/>
      <c r="X22" s="3"/>
      <c r="Y22" s="3"/>
    </row>
    <row r="23" spans="1:25" ht="15.75" customHeight="1" x14ac:dyDescent="0.25">
      <c r="A23" s="3"/>
      <c r="B23" s="3"/>
      <c r="C23" s="3">
        <v>10614.2</v>
      </c>
      <c r="D23" s="3">
        <v>8779.7999999999993</v>
      </c>
      <c r="E23" s="3">
        <v>10083.6</v>
      </c>
      <c r="F23" s="3">
        <v>9505.6</v>
      </c>
      <c r="G23" s="3">
        <v>9077.7999999999993</v>
      </c>
      <c r="H23" s="3">
        <v>8368.4</v>
      </c>
      <c r="I23" s="3">
        <v>7785.8</v>
      </c>
      <c r="J23" s="3">
        <v>8687.6</v>
      </c>
      <c r="K23" s="3">
        <v>8484.7999999999993</v>
      </c>
      <c r="L23" s="3">
        <v>7382.8</v>
      </c>
      <c r="M23" s="3"/>
      <c r="N23" s="3"/>
      <c r="O23" s="3"/>
      <c r="P23" s="1">
        <v>7</v>
      </c>
      <c r="Q23">
        <v>56623</v>
      </c>
      <c r="R23">
        <v>58072</v>
      </c>
      <c r="S23">
        <v>48438</v>
      </c>
      <c r="T23">
        <v>56509</v>
      </c>
      <c r="U23">
        <v>53578</v>
      </c>
      <c r="V23" s="3"/>
      <c r="W23" s="3"/>
      <c r="X23" s="3"/>
      <c r="Y23" s="3"/>
    </row>
    <row r="24" spans="1:25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78576</v>
      </c>
      <c r="R24">
        <v>54699</v>
      </c>
      <c r="S24">
        <v>64095</v>
      </c>
      <c r="T24">
        <v>54393</v>
      </c>
      <c r="U24">
        <v>29860</v>
      </c>
      <c r="V24" s="3"/>
      <c r="W24" s="3"/>
      <c r="X24" s="3"/>
      <c r="Y24" s="3"/>
    </row>
    <row r="25" spans="1:25" ht="15.75" customHeight="1" x14ac:dyDescent="0.25">
      <c r="A25" s="3"/>
      <c r="B25" s="3"/>
      <c r="C25" s="3" t="s">
        <v>22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69202</v>
      </c>
      <c r="R25">
        <v>68719</v>
      </c>
      <c r="S25">
        <v>54487</v>
      </c>
      <c r="T25">
        <v>75068</v>
      </c>
      <c r="U25">
        <v>59271</v>
      </c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>
        <v>36.679999999999993</v>
      </c>
      <c r="E26" s="3">
        <v>28.619999999999997</v>
      </c>
      <c r="F26" s="3">
        <v>25.6</v>
      </c>
      <c r="G26" s="3">
        <v>27.814</v>
      </c>
      <c r="H26" s="3">
        <v>24.44</v>
      </c>
      <c r="I26" s="3">
        <v>22.119999999999997</v>
      </c>
      <c r="J26" s="3">
        <v>23.640000000000004</v>
      </c>
      <c r="K26" s="3">
        <v>18.920000000000002</v>
      </c>
      <c r="L26" s="3">
        <v>14.88</v>
      </c>
      <c r="M26" s="3">
        <v>17.244</v>
      </c>
      <c r="N26" s="3"/>
      <c r="O26" s="3"/>
      <c r="P26" s="1">
        <v>10</v>
      </c>
      <c r="Q26">
        <v>39444</v>
      </c>
      <c r="R26">
        <v>49427</v>
      </c>
      <c r="S26">
        <v>64446</v>
      </c>
      <c r="T26">
        <v>45279</v>
      </c>
      <c r="U26">
        <v>45889</v>
      </c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>
        <v>26.380000000000003</v>
      </c>
      <c r="E27" s="3">
        <v>31.740000000000002</v>
      </c>
      <c r="F27" s="3">
        <v>33.4</v>
      </c>
      <c r="G27" s="3">
        <v>34.32</v>
      </c>
      <c r="H27" s="3">
        <v>28.579999999999995</v>
      </c>
      <c r="I27" s="3">
        <v>21.013999999999999</v>
      </c>
      <c r="J27" s="3">
        <v>24.32</v>
      </c>
      <c r="K27" s="3">
        <v>23.1</v>
      </c>
      <c r="L27" s="3">
        <v>18.759999999999998</v>
      </c>
      <c r="M27" s="3">
        <v>20.68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>
        <v>33.480000000000004</v>
      </c>
      <c r="E28" s="3">
        <v>35.339999999999996</v>
      </c>
      <c r="F28" s="3">
        <v>28.96</v>
      </c>
      <c r="G28" s="3">
        <v>43.959999999999994</v>
      </c>
      <c r="H28" s="3">
        <v>24.8</v>
      </c>
      <c r="I28" s="3">
        <v>27.689999999999998</v>
      </c>
      <c r="J28" s="3">
        <v>22.779999999999998</v>
      </c>
      <c r="K28" s="3">
        <v>21.619999999999997</v>
      </c>
      <c r="L28" s="3">
        <v>26.940000000000005</v>
      </c>
      <c r="M28" s="3">
        <v>28.3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>
        <v>28.78</v>
      </c>
      <c r="E29" s="3">
        <v>27.82</v>
      </c>
      <c r="F29" s="3">
        <v>32.4</v>
      </c>
      <c r="G29" s="3">
        <v>33.340000000000003</v>
      </c>
      <c r="H29" s="3">
        <v>29.720000000000006</v>
      </c>
      <c r="I29" s="3">
        <v>29.020000000000003</v>
      </c>
      <c r="J29" s="3">
        <v>31.819999999999993</v>
      </c>
      <c r="K29" s="3">
        <v>27.580000000000002</v>
      </c>
      <c r="L29" s="3">
        <v>24.32</v>
      </c>
      <c r="M29" s="3">
        <v>25.82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>
        <v>27.1</v>
      </c>
      <c r="E30" s="3">
        <v>33.220000000000006</v>
      </c>
      <c r="F30" s="3">
        <v>26.088000000000001</v>
      </c>
      <c r="G30" s="3">
        <v>37.840000000000003</v>
      </c>
      <c r="H30" s="3">
        <v>35.840000000000003</v>
      </c>
      <c r="I30" s="3">
        <v>28.72</v>
      </c>
      <c r="J30" s="3">
        <v>26.6</v>
      </c>
      <c r="K30" s="3">
        <v>31.879999999999995</v>
      </c>
      <c r="L30" s="3">
        <v>26.940000000000005</v>
      </c>
      <c r="M30" s="3">
        <v>28.759999999999998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>
        <v>35.36</v>
      </c>
      <c r="E31" s="3">
        <v>29.080000000000002</v>
      </c>
      <c r="F31" s="3">
        <v>30.02</v>
      </c>
      <c r="G31" s="3">
        <v>31.659999999999997</v>
      </c>
      <c r="H31" s="3">
        <v>29.5</v>
      </c>
      <c r="I31" s="3">
        <v>27.740000000000002</v>
      </c>
      <c r="J31" s="3">
        <v>25.939999999999998</v>
      </c>
      <c r="K31" s="3">
        <v>28.359999999999996</v>
      </c>
      <c r="L31" s="3">
        <v>28.28</v>
      </c>
      <c r="M31" s="3">
        <v>23.779999999999998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opLeftCell="I1" workbookViewId="0">
      <selection activeCell="Q17" sqref="Q17:U26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  <col min="22" max="26" width="11.42578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 t="s">
        <v>16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21.1</v>
      </c>
      <c r="C3" s="3">
        <v>29.9</v>
      </c>
      <c r="D3" s="3">
        <v>29.5</v>
      </c>
      <c r="E3" s="1">
        <v>28.5</v>
      </c>
      <c r="F3" s="1">
        <v>22.9</v>
      </c>
      <c r="G3" s="2">
        <f t="shared" ref="G3:G12" si="0">AVERAGE(B3:F3)</f>
        <v>26.380000000000003</v>
      </c>
      <c r="H3" s="1">
        <v>1</v>
      </c>
      <c r="I3" s="3"/>
      <c r="J3" s="1">
        <v>9776</v>
      </c>
      <c r="K3" s="1">
        <v>9593</v>
      </c>
      <c r="L3" s="3">
        <v>9825</v>
      </c>
      <c r="M3" s="1">
        <v>6864</v>
      </c>
      <c r="N3" s="4">
        <f t="shared" ref="N3:N5" si="1">SUM(I3:M3)/5</f>
        <v>7211.6</v>
      </c>
      <c r="O3" s="4"/>
      <c r="P3" s="1">
        <v>1</v>
      </c>
      <c r="Q3">
        <v>45.64</v>
      </c>
      <c r="R3">
        <v>31.75</v>
      </c>
      <c r="S3">
        <v>32.159999999999997</v>
      </c>
      <c r="T3">
        <v>33.770000000000003</v>
      </c>
      <c r="U3">
        <v>41.73</v>
      </c>
      <c r="V3" s="3"/>
      <c r="W3" s="3"/>
      <c r="X3" s="3"/>
      <c r="Y3" s="3"/>
    </row>
    <row r="4" spans="1:25" ht="12.75" customHeight="1" x14ac:dyDescent="0.25">
      <c r="A4" s="1">
        <v>2</v>
      </c>
      <c r="B4" s="1">
        <v>27.5</v>
      </c>
      <c r="C4" s="1">
        <v>39.4</v>
      </c>
      <c r="D4" s="1">
        <v>40.200000000000003</v>
      </c>
      <c r="E4" s="1">
        <v>36.200000000000003</v>
      </c>
      <c r="F4" s="1">
        <v>15.4</v>
      </c>
      <c r="G4" s="2">
        <f t="shared" si="0"/>
        <v>31.740000000000002</v>
      </c>
      <c r="H4" s="1">
        <v>2</v>
      </c>
      <c r="I4" s="1">
        <v>8669</v>
      </c>
      <c r="J4" s="1">
        <v>11834</v>
      </c>
      <c r="K4" s="1">
        <v>12061</v>
      </c>
      <c r="L4" s="1">
        <v>10850</v>
      </c>
      <c r="M4" s="1">
        <v>4633</v>
      </c>
      <c r="N4" s="4">
        <f t="shared" si="1"/>
        <v>9609.4</v>
      </c>
      <c r="O4" s="4"/>
      <c r="P4" s="1">
        <v>2</v>
      </c>
      <c r="Q4">
        <v>37.299999999999997</v>
      </c>
      <c r="R4">
        <v>44.65</v>
      </c>
      <c r="S4">
        <v>68.7</v>
      </c>
      <c r="T4">
        <v>40.15</v>
      </c>
      <c r="U4">
        <v>51.68</v>
      </c>
      <c r="V4" s="3"/>
      <c r="W4" s="3"/>
      <c r="X4" s="3"/>
      <c r="Y4" s="3"/>
    </row>
    <row r="5" spans="1:25" ht="12.75" customHeight="1" x14ac:dyDescent="0.25">
      <c r="A5" s="1">
        <v>3</v>
      </c>
      <c r="B5" s="1">
        <v>30.7</v>
      </c>
      <c r="C5" s="1">
        <v>36.4</v>
      </c>
      <c r="D5" s="1">
        <v>40</v>
      </c>
      <c r="E5" s="1">
        <v>39.5</v>
      </c>
      <c r="F5" s="1">
        <v>20.399999999999999</v>
      </c>
      <c r="G5" s="2">
        <f t="shared" si="0"/>
        <v>33.4</v>
      </c>
      <c r="H5" s="1">
        <v>3</v>
      </c>
      <c r="I5" s="1">
        <v>9224</v>
      </c>
      <c r="J5" s="5">
        <v>10926</v>
      </c>
      <c r="K5" s="1">
        <v>11994</v>
      </c>
      <c r="L5" s="1">
        <v>11860</v>
      </c>
      <c r="M5" s="1">
        <v>6337</v>
      </c>
      <c r="N5" s="4">
        <f t="shared" si="1"/>
        <v>10068.200000000001</v>
      </c>
      <c r="O5" s="4"/>
      <c r="P5" s="1">
        <v>3</v>
      </c>
      <c r="Q5">
        <v>34.619999999999997</v>
      </c>
      <c r="R5">
        <v>23.7</v>
      </c>
      <c r="S5">
        <v>23.21</v>
      </c>
      <c r="T5">
        <v>26.48</v>
      </c>
      <c r="U5">
        <v>62.57</v>
      </c>
      <c r="V5" s="3"/>
      <c r="W5" s="3"/>
      <c r="X5" s="3"/>
      <c r="Y5" s="3"/>
    </row>
    <row r="6" spans="1:25" ht="12.75" customHeight="1" x14ac:dyDescent="0.25">
      <c r="A6" s="1">
        <v>4</v>
      </c>
      <c r="B6" s="1">
        <v>35.6</v>
      </c>
      <c r="C6" s="1">
        <v>33.1</v>
      </c>
      <c r="D6" s="1">
        <v>40.299999999999997</v>
      </c>
      <c r="E6" s="1">
        <v>34.9</v>
      </c>
      <c r="F6" s="1">
        <v>27.7</v>
      </c>
      <c r="G6" s="2">
        <f t="shared" si="0"/>
        <v>34.32</v>
      </c>
      <c r="H6" s="1">
        <v>4</v>
      </c>
      <c r="I6" s="1">
        <v>10688</v>
      </c>
      <c r="J6" s="1">
        <v>10193</v>
      </c>
      <c r="K6" s="1">
        <v>12088</v>
      </c>
      <c r="L6" s="1">
        <v>11055</v>
      </c>
      <c r="M6" s="1">
        <v>8325</v>
      </c>
      <c r="N6" s="4">
        <f t="shared" ref="N6:N12" si="2">SUM(I6,J6,K6,L6,M6)/5</f>
        <v>10469.799999999999</v>
      </c>
      <c r="O6" s="4"/>
      <c r="P6" s="1">
        <v>4</v>
      </c>
      <c r="Q6">
        <v>30.77</v>
      </c>
      <c r="R6">
        <v>25.5</v>
      </c>
      <c r="S6">
        <v>23.21</v>
      </c>
      <c r="T6">
        <v>24.13</v>
      </c>
      <c r="U6">
        <v>46.98</v>
      </c>
      <c r="V6" s="3"/>
      <c r="W6" s="3"/>
      <c r="X6" s="3"/>
      <c r="Y6" s="3"/>
    </row>
    <row r="7" spans="1:25" ht="12.75" customHeight="1" x14ac:dyDescent="0.25">
      <c r="A7" s="1">
        <v>5</v>
      </c>
      <c r="B7" s="1">
        <v>26.9</v>
      </c>
      <c r="C7" s="1">
        <v>33.299999999999997</v>
      </c>
      <c r="D7" s="1">
        <v>25.5</v>
      </c>
      <c r="E7" s="1">
        <v>34.5</v>
      </c>
      <c r="F7" s="1">
        <v>22.7</v>
      </c>
      <c r="G7" s="2">
        <f t="shared" si="0"/>
        <v>28.579999999999995</v>
      </c>
      <c r="H7" s="1">
        <v>5</v>
      </c>
      <c r="I7" s="1">
        <v>8080</v>
      </c>
      <c r="J7" s="1">
        <v>10407</v>
      </c>
      <c r="K7" s="1">
        <v>7687</v>
      </c>
      <c r="L7" s="1">
        <v>10347</v>
      </c>
      <c r="M7" s="1">
        <v>6813</v>
      </c>
      <c r="N7" s="4">
        <f t="shared" si="2"/>
        <v>8666.7999999999993</v>
      </c>
      <c r="O7" s="4"/>
      <c r="P7" s="1">
        <v>5</v>
      </c>
      <c r="Q7">
        <v>26.29</v>
      </c>
      <c r="R7">
        <v>28.45</v>
      </c>
      <c r="S7">
        <v>23.02</v>
      </c>
      <c r="T7">
        <v>27.55</v>
      </c>
      <c r="U7">
        <v>34.07</v>
      </c>
      <c r="V7" s="3"/>
      <c r="W7" s="3"/>
      <c r="X7" s="3"/>
      <c r="Y7" s="3"/>
    </row>
    <row r="8" spans="1:25" ht="12.75" customHeight="1" x14ac:dyDescent="0.25">
      <c r="A8" s="1">
        <v>6</v>
      </c>
      <c r="B8" s="3">
        <v>18.77</v>
      </c>
      <c r="C8" s="3">
        <v>25.3</v>
      </c>
      <c r="D8" s="3">
        <v>19.7</v>
      </c>
      <c r="E8" s="1">
        <v>22.2</v>
      </c>
      <c r="F8" s="1">
        <v>19.100000000000001</v>
      </c>
      <c r="G8" s="4">
        <f t="shared" si="0"/>
        <v>21.013999999999999</v>
      </c>
      <c r="H8" s="1">
        <v>6</v>
      </c>
      <c r="I8" s="3">
        <v>5706</v>
      </c>
      <c r="J8" s="3">
        <v>7597</v>
      </c>
      <c r="K8" s="3">
        <v>5913</v>
      </c>
      <c r="L8" s="1">
        <v>6791</v>
      </c>
      <c r="M8" s="1">
        <v>6060</v>
      </c>
      <c r="N8" s="4">
        <f t="shared" si="2"/>
        <v>6413.4</v>
      </c>
      <c r="O8" s="4"/>
      <c r="P8" s="1">
        <v>6</v>
      </c>
      <c r="Q8">
        <v>35.119999999999997</v>
      </c>
      <c r="R8">
        <v>27.91</v>
      </c>
      <c r="S8">
        <v>37.24</v>
      </c>
      <c r="T8">
        <v>27.44</v>
      </c>
      <c r="U8">
        <v>41.79</v>
      </c>
      <c r="V8" s="3"/>
      <c r="W8" s="3"/>
      <c r="X8" s="3"/>
      <c r="Y8" s="3"/>
    </row>
    <row r="9" spans="1:25" ht="12.75" customHeight="1" x14ac:dyDescent="0.25">
      <c r="A9" s="1">
        <v>7</v>
      </c>
      <c r="B9" s="3">
        <v>21.8</v>
      </c>
      <c r="C9" s="3">
        <v>36.6</v>
      </c>
      <c r="D9" s="3">
        <v>13.7</v>
      </c>
      <c r="E9" s="1">
        <v>26.5</v>
      </c>
      <c r="F9" s="1">
        <v>23</v>
      </c>
      <c r="G9" s="4">
        <f t="shared" si="0"/>
        <v>24.32</v>
      </c>
      <c r="H9" s="1">
        <v>7</v>
      </c>
      <c r="I9" s="3">
        <v>7416</v>
      </c>
      <c r="J9" s="3">
        <v>10991</v>
      </c>
      <c r="K9" s="3">
        <v>4191</v>
      </c>
      <c r="L9" s="1">
        <v>6944</v>
      </c>
      <c r="M9" s="1">
        <v>6918</v>
      </c>
      <c r="N9" s="4">
        <f t="shared" si="2"/>
        <v>7292</v>
      </c>
      <c r="O9" s="4"/>
      <c r="P9" s="1">
        <v>7</v>
      </c>
      <c r="Q9">
        <v>51.29</v>
      </c>
      <c r="R9">
        <v>37.21</v>
      </c>
      <c r="S9">
        <v>48.64</v>
      </c>
      <c r="T9">
        <v>42.87</v>
      </c>
      <c r="U9">
        <v>50.6</v>
      </c>
      <c r="V9" s="3"/>
      <c r="W9" s="3"/>
      <c r="X9" s="3"/>
      <c r="Y9" s="3"/>
    </row>
    <row r="10" spans="1:25" ht="12.75" customHeight="1" x14ac:dyDescent="0.25">
      <c r="A10" s="1">
        <v>8</v>
      </c>
      <c r="B10" s="1">
        <v>15.9</v>
      </c>
      <c r="C10" s="1">
        <v>34.200000000000003</v>
      </c>
      <c r="D10" s="1">
        <v>17.5</v>
      </c>
      <c r="E10" s="1">
        <v>29.8</v>
      </c>
      <c r="F10" s="1">
        <v>18.100000000000001</v>
      </c>
      <c r="G10" s="4">
        <f t="shared" si="0"/>
        <v>23.1</v>
      </c>
      <c r="H10" s="1">
        <v>8</v>
      </c>
      <c r="I10" s="1">
        <v>5750</v>
      </c>
      <c r="J10" s="1">
        <v>10258</v>
      </c>
      <c r="K10" s="1">
        <v>6251</v>
      </c>
      <c r="L10" s="1">
        <v>10385</v>
      </c>
      <c r="M10" s="1">
        <v>6224</v>
      </c>
      <c r="N10" s="4">
        <f t="shared" si="2"/>
        <v>7773.6</v>
      </c>
      <c r="O10" s="4"/>
      <c r="P10" s="1">
        <v>8</v>
      </c>
      <c r="Q10">
        <v>43.58</v>
      </c>
      <c r="R10">
        <v>25.01</v>
      </c>
      <c r="S10">
        <v>71.02</v>
      </c>
      <c r="T10">
        <v>36.32</v>
      </c>
      <c r="U10">
        <v>41.47</v>
      </c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18.8</v>
      </c>
      <c r="C11" s="1">
        <v>15.8</v>
      </c>
      <c r="D11" s="1">
        <v>20.7</v>
      </c>
      <c r="E11" s="1">
        <v>22</v>
      </c>
      <c r="F11" s="1">
        <v>16.5</v>
      </c>
      <c r="G11" s="4">
        <f t="shared" si="0"/>
        <v>18.759999999999998</v>
      </c>
      <c r="H11" s="1">
        <v>9</v>
      </c>
      <c r="I11" s="1">
        <v>5647</v>
      </c>
      <c r="J11" s="1">
        <v>4766</v>
      </c>
      <c r="K11" s="1">
        <v>6207</v>
      </c>
      <c r="L11" s="1">
        <v>6607</v>
      </c>
      <c r="M11" s="1">
        <v>5167</v>
      </c>
      <c r="N11" s="4">
        <f t="shared" si="2"/>
        <v>5678.8</v>
      </c>
      <c r="O11" s="4"/>
      <c r="P11" s="1">
        <v>9</v>
      </c>
      <c r="Q11">
        <v>60.45</v>
      </c>
      <c r="R11">
        <v>27.5</v>
      </c>
      <c r="S11">
        <v>54.51</v>
      </c>
      <c r="T11">
        <v>32.1</v>
      </c>
      <c r="U11">
        <v>53.31</v>
      </c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25.5</v>
      </c>
      <c r="C12" s="1">
        <v>21.2</v>
      </c>
      <c r="D12" s="1">
        <v>14.1</v>
      </c>
      <c r="E12" s="1">
        <v>24</v>
      </c>
      <c r="F12" s="1">
        <v>18.600000000000001</v>
      </c>
      <c r="G12" s="4">
        <f t="shared" si="0"/>
        <v>20.68</v>
      </c>
      <c r="H12" s="1">
        <v>10</v>
      </c>
      <c r="I12" s="1">
        <v>8151</v>
      </c>
      <c r="J12" s="3">
        <v>6367</v>
      </c>
      <c r="K12" s="3">
        <v>4431</v>
      </c>
      <c r="L12" s="1">
        <v>7402</v>
      </c>
      <c r="M12" s="1">
        <v>6018</v>
      </c>
      <c r="N12" s="4">
        <f t="shared" si="2"/>
        <v>6473.8</v>
      </c>
      <c r="O12" s="4"/>
      <c r="P12" s="1">
        <v>10</v>
      </c>
      <c r="Q12">
        <v>50.88</v>
      </c>
      <c r="R12">
        <v>60.09</v>
      </c>
      <c r="S12">
        <v>46.04</v>
      </c>
      <c r="T12">
        <v>43.81</v>
      </c>
      <c r="U12">
        <v>58.37</v>
      </c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>AVERAGE(G3:G12)</f>
        <v>26.229399999999998</v>
      </c>
      <c r="H13" s="4"/>
      <c r="I13" s="4">
        <f t="shared" ref="I13:M13" si="3">AVERAGE(I3:I12)</f>
        <v>7703.4444444444443</v>
      </c>
      <c r="J13" s="4">
        <f t="shared" si="3"/>
        <v>9311.5</v>
      </c>
      <c r="K13" s="4">
        <f t="shared" si="3"/>
        <v>8041.6</v>
      </c>
      <c r="L13" s="4">
        <f t="shared" si="3"/>
        <v>9206.6</v>
      </c>
      <c r="M13" s="4">
        <f t="shared" si="3"/>
        <v>6335.9</v>
      </c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5.5779043496041867</v>
      </c>
      <c r="H14" s="4">
        <f t="shared" si="4"/>
        <v>3.0276503540974917</v>
      </c>
      <c r="I14" s="4">
        <f t="shared" si="4"/>
        <v>1753.9732118187485</v>
      </c>
      <c r="J14" s="4">
        <f t="shared" si="4"/>
        <v>2288.8687768803561</v>
      </c>
      <c r="K14" s="4">
        <f t="shared" si="4"/>
        <v>3156.1135453451461</v>
      </c>
      <c r="L14" s="4">
        <f t="shared" si="4"/>
        <v>2033.0168715482903</v>
      </c>
      <c r="M14" s="4">
        <f t="shared" si="4"/>
        <v>1014.2196179000535</v>
      </c>
      <c r="N14" s="4">
        <f t="shared" si="4"/>
        <v>1660.2900470834768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>
        <v>26.380000000000003</v>
      </c>
      <c r="C16" s="3"/>
      <c r="D16" s="3">
        <v>7211.6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>
        <v>31.740000000000002</v>
      </c>
      <c r="C17" s="3"/>
      <c r="D17" s="3">
        <v>9609.4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82755</v>
      </c>
      <c r="R17">
        <v>66889</v>
      </c>
      <c r="S17">
        <v>79434</v>
      </c>
      <c r="T17">
        <v>76328</v>
      </c>
      <c r="U17">
        <v>48205</v>
      </c>
      <c r="V17" s="3"/>
      <c r="W17" s="3"/>
      <c r="X17" s="3"/>
      <c r="Y17" s="3"/>
    </row>
    <row r="18" spans="1:25" ht="12.75" customHeight="1" x14ac:dyDescent="0.25">
      <c r="A18" s="3"/>
      <c r="B18" s="3">
        <v>33.4</v>
      </c>
      <c r="C18" s="3"/>
      <c r="D18" s="3">
        <v>10068.200000000001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>
        <v>62683</v>
      </c>
      <c r="R18">
        <v>45040</v>
      </c>
      <c r="S18">
        <v>54143</v>
      </c>
      <c r="T18">
        <v>52283</v>
      </c>
      <c r="U18">
        <v>63435</v>
      </c>
      <c r="V18" s="3"/>
      <c r="W18" s="3"/>
      <c r="X18" s="3"/>
      <c r="Y18" s="3"/>
    </row>
    <row r="19" spans="1:25" ht="12.75" customHeight="1" x14ac:dyDescent="0.25">
      <c r="A19" s="3"/>
      <c r="B19" s="3">
        <v>34.32</v>
      </c>
      <c r="C19" s="6"/>
      <c r="D19" s="3">
        <v>10469.799999999999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>
        <v>46186</v>
      </c>
      <c r="R19">
        <v>45406</v>
      </c>
      <c r="S19">
        <v>39351</v>
      </c>
      <c r="T19">
        <v>53586</v>
      </c>
      <c r="U19">
        <v>53707</v>
      </c>
      <c r="V19" s="3"/>
      <c r="W19" s="3"/>
      <c r="X19" s="3"/>
      <c r="Y19" s="3"/>
    </row>
    <row r="20" spans="1:25" ht="12.75" customHeight="1" x14ac:dyDescent="0.25">
      <c r="A20" s="3"/>
      <c r="B20" s="3">
        <v>28.579999999999995</v>
      </c>
      <c r="C20" s="3"/>
      <c r="D20" s="3">
        <v>8666.7999999999993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>
        <v>28976</v>
      </c>
      <c r="R20">
        <v>17951</v>
      </c>
      <c r="S20">
        <v>39673</v>
      </c>
      <c r="T20">
        <v>42966</v>
      </c>
      <c r="U20">
        <v>55215</v>
      </c>
      <c r="V20" s="3"/>
      <c r="W20" s="3"/>
      <c r="X20" s="3"/>
      <c r="Y20" s="3"/>
    </row>
    <row r="21" spans="1:25" ht="15.75" customHeight="1" x14ac:dyDescent="0.25">
      <c r="A21" s="3"/>
      <c r="B21" s="3">
        <v>21.013999999999999</v>
      </c>
      <c r="C21" s="3"/>
      <c r="D21" s="3">
        <v>6413.4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>
        <v>55339</v>
      </c>
      <c r="R21">
        <v>45693</v>
      </c>
      <c r="S21">
        <v>40101</v>
      </c>
      <c r="T21">
        <v>72284</v>
      </c>
      <c r="U21">
        <v>35857</v>
      </c>
      <c r="V21" s="3"/>
      <c r="W21" s="3"/>
      <c r="X21" s="3"/>
      <c r="Y21" s="3"/>
    </row>
    <row r="22" spans="1:25" ht="15.75" customHeight="1" x14ac:dyDescent="0.25">
      <c r="A22" s="3"/>
      <c r="B22" s="3">
        <v>24.32</v>
      </c>
      <c r="C22" s="3"/>
      <c r="D22" s="3">
        <v>7292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>
        <v>18422</v>
      </c>
      <c r="R22">
        <v>45034</v>
      </c>
      <c r="S22">
        <v>31728</v>
      </c>
      <c r="T22">
        <v>48354</v>
      </c>
      <c r="U22">
        <v>50545</v>
      </c>
      <c r="V22" s="3"/>
      <c r="W22" s="3"/>
      <c r="X22" s="3"/>
      <c r="Y22" s="3"/>
    </row>
    <row r="23" spans="1:25" ht="15.75" customHeight="1" x14ac:dyDescent="0.25">
      <c r="A23" s="3"/>
      <c r="B23" s="3">
        <v>23.1</v>
      </c>
      <c r="C23" s="3"/>
      <c r="D23" s="3">
        <v>7773.6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>
        <v>58836</v>
      </c>
      <c r="R23">
        <v>49622</v>
      </c>
      <c r="S23">
        <v>55031</v>
      </c>
      <c r="T23">
        <v>52960</v>
      </c>
      <c r="U23">
        <v>65975</v>
      </c>
      <c r="V23" s="3"/>
      <c r="W23" s="3"/>
      <c r="X23" s="3"/>
      <c r="Y23" s="3"/>
    </row>
    <row r="24" spans="1:25" ht="15.75" customHeight="1" x14ac:dyDescent="0.25">
      <c r="A24" s="3"/>
      <c r="B24" s="3">
        <v>18.759999999999998</v>
      </c>
      <c r="C24" s="3"/>
      <c r="D24" s="3">
        <v>5678.8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50844</v>
      </c>
      <c r="R24">
        <v>38005</v>
      </c>
      <c r="S24">
        <v>27668</v>
      </c>
      <c r="T24">
        <v>55465</v>
      </c>
      <c r="U24">
        <v>52086</v>
      </c>
      <c r="V24" s="3"/>
      <c r="W24" s="3"/>
      <c r="X24" s="3"/>
      <c r="Y24" s="3"/>
    </row>
    <row r="25" spans="1:25" ht="15.75" customHeight="1" x14ac:dyDescent="0.25">
      <c r="A25" s="3"/>
      <c r="B25" s="3">
        <v>20.68</v>
      </c>
      <c r="C25" s="3"/>
      <c r="D25" s="3">
        <v>6473.8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69801</v>
      </c>
      <c r="R25">
        <v>54632</v>
      </c>
      <c r="S25">
        <v>65014</v>
      </c>
      <c r="T25">
        <v>54340</v>
      </c>
      <c r="U25">
        <v>65035</v>
      </c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>
        <v>26613</v>
      </c>
      <c r="R26">
        <v>34231</v>
      </c>
      <c r="S26">
        <v>38158</v>
      </c>
      <c r="T26">
        <v>37599</v>
      </c>
      <c r="U26">
        <v>64809</v>
      </c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8749999999999998" right="0.78749999999999998" top="1.05277777777778" bottom="1.05277777777778" header="0" footer="0"/>
  <pageSetup orientation="portrait"/>
  <headerFooter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opLeftCell="I8" workbookViewId="0">
      <selection activeCell="Q17" sqref="Q17:U26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37.9</v>
      </c>
      <c r="C3" s="3">
        <v>38.799999999999997</v>
      </c>
      <c r="D3" s="3">
        <v>32.200000000000003</v>
      </c>
      <c r="E3" s="1">
        <v>34.200000000000003</v>
      </c>
      <c r="F3" s="1">
        <v>24.3</v>
      </c>
      <c r="G3" s="2">
        <f t="shared" ref="G3:G12" si="0">AVERAGE(B3:F3)</f>
        <v>33.480000000000004</v>
      </c>
      <c r="H3" s="1">
        <v>1</v>
      </c>
      <c r="I3" s="3">
        <v>12987</v>
      </c>
      <c r="J3" s="1">
        <v>11644</v>
      </c>
      <c r="K3" s="1">
        <v>9662</v>
      </c>
      <c r="L3" s="3">
        <v>10257</v>
      </c>
      <c r="M3" s="1">
        <v>7896</v>
      </c>
      <c r="N3" s="4">
        <f t="shared" ref="N3:N5" si="1">SUM(I3:M3)/5</f>
        <v>10489.2</v>
      </c>
      <c r="O3" s="4" t="s">
        <v>17</v>
      </c>
      <c r="P3" s="1">
        <v>1</v>
      </c>
      <c r="Q3">
        <v>24.88</v>
      </c>
      <c r="R3">
        <v>24.05</v>
      </c>
      <c r="S3">
        <v>29.3</v>
      </c>
      <c r="T3">
        <v>27.87</v>
      </c>
      <c r="U3">
        <v>39.520000000000003</v>
      </c>
      <c r="V3" s="3"/>
      <c r="W3" s="3"/>
      <c r="X3" s="3"/>
      <c r="Y3" s="3"/>
    </row>
    <row r="4" spans="1:25" ht="12.75" customHeight="1" x14ac:dyDescent="0.25">
      <c r="A4" s="1">
        <v>2</v>
      </c>
      <c r="B4" s="1">
        <v>39.6</v>
      </c>
      <c r="C4" s="1">
        <v>37.299999999999997</v>
      </c>
      <c r="D4" s="1">
        <v>26.6</v>
      </c>
      <c r="E4" s="1">
        <v>47.2</v>
      </c>
      <c r="F4" s="1">
        <v>26</v>
      </c>
      <c r="G4" s="2">
        <f t="shared" si="0"/>
        <v>35.339999999999996</v>
      </c>
      <c r="H4" s="1">
        <v>2</v>
      </c>
      <c r="I4" s="1">
        <v>11873</v>
      </c>
      <c r="J4" s="1">
        <v>11204</v>
      </c>
      <c r="K4" s="1">
        <v>7975</v>
      </c>
      <c r="L4" s="1">
        <v>14160</v>
      </c>
      <c r="M4" s="1">
        <v>7799</v>
      </c>
      <c r="N4" s="4">
        <f t="shared" si="1"/>
        <v>10602.2</v>
      </c>
      <c r="O4" s="4"/>
      <c r="P4" s="1">
        <v>2</v>
      </c>
      <c r="Q4">
        <v>41.59</v>
      </c>
      <c r="R4">
        <v>38.369999999999997</v>
      </c>
      <c r="S4">
        <v>29.09</v>
      </c>
      <c r="T4">
        <v>29.93</v>
      </c>
      <c r="U4">
        <v>32.479999999999997</v>
      </c>
      <c r="V4" s="3"/>
      <c r="W4" s="3"/>
      <c r="X4" s="3"/>
      <c r="Y4" s="3"/>
    </row>
    <row r="5" spans="1:25" ht="12.75" customHeight="1" x14ac:dyDescent="0.25">
      <c r="A5" s="1">
        <v>3</v>
      </c>
      <c r="B5" s="1">
        <v>28.2</v>
      </c>
      <c r="C5" s="1">
        <v>29.6</v>
      </c>
      <c r="D5" s="1">
        <v>24.5</v>
      </c>
      <c r="E5" s="1">
        <v>41.1</v>
      </c>
      <c r="F5" s="1">
        <v>21.4</v>
      </c>
      <c r="G5" s="2">
        <f t="shared" si="0"/>
        <v>28.96</v>
      </c>
      <c r="H5" s="1">
        <v>3</v>
      </c>
      <c r="I5" s="1">
        <v>8442</v>
      </c>
      <c r="J5" s="5">
        <v>8933</v>
      </c>
      <c r="K5" s="1">
        <v>7332</v>
      </c>
      <c r="L5" s="1">
        <v>12355</v>
      </c>
      <c r="M5" s="1">
        <v>6412</v>
      </c>
      <c r="N5" s="4">
        <f t="shared" si="1"/>
        <v>8694.7999999999993</v>
      </c>
      <c r="O5" s="4"/>
      <c r="P5" s="1">
        <v>3</v>
      </c>
      <c r="Q5">
        <v>23.75</v>
      </c>
      <c r="R5">
        <v>25.12</v>
      </c>
      <c r="S5">
        <v>35.86</v>
      </c>
      <c r="T5">
        <v>20.02</v>
      </c>
      <c r="U5">
        <v>36.909999999999997</v>
      </c>
      <c r="V5" s="3"/>
      <c r="W5" s="3"/>
      <c r="X5" s="3"/>
      <c r="Y5" s="3"/>
    </row>
    <row r="6" spans="1:25" ht="12.75" customHeight="1" x14ac:dyDescent="0.25">
      <c r="A6" s="1">
        <v>4</v>
      </c>
      <c r="B6" s="1">
        <v>53.2</v>
      </c>
      <c r="C6" s="1">
        <v>50</v>
      </c>
      <c r="D6" s="1">
        <v>33.200000000000003</v>
      </c>
      <c r="E6" s="1">
        <v>53.8</v>
      </c>
      <c r="F6" s="1">
        <v>29.6</v>
      </c>
      <c r="G6" s="2">
        <f t="shared" si="0"/>
        <v>43.959999999999994</v>
      </c>
      <c r="H6" s="1">
        <v>4</v>
      </c>
      <c r="I6" s="1">
        <v>15969</v>
      </c>
      <c r="J6" s="1">
        <v>14995</v>
      </c>
      <c r="K6" s="1">
        <v>9953</v>
      </c>
      <c r="L6" s="1">
        <v>16130</v>
      </c>
      <c r="M6" s="1">
        <v>8868</v>
      </c>
      <c r="N6" s="4">
        <f>SUM(I6,J6,K6,L6,M6)/5</f>
        <v>13183</v>
      </c>
      <c r="O6" s="4"/>
      <c r="P6" s="1">
        <v>4</v>
      </c>
      <c r="Q6">
        <v>33.659999999999997</v>
      </c>
      <c r="R6">
        <v>31.64</v>
      </c>
      <c r="S6">
        <v>38.93</v>
      </c>
      <c r="T6">
        <v>23.04</v>
      </c>
      <c r="U6">
        <v>44.73</v>
      </c>
      <c r="V6" s="3"/>
      <c r="W6" s="3"/>
      <c r="X6" s="3"/>
      <c r="Y6" s="3"/>
    </row>
    <row r="7" spans="1:25" ht="12.75" customHeight="1" x14ac:dyDescent="0.25">
      <c r="A7" s="1">
        <v>5</v>
      </c>
      <c r="B7" s="1">
        <v>22.4</v>
      </c>
      <c r="C7" s="1">
        <v>27</v>
      </c>
      <c r="D7" s="1">
        <v>14.3</v>
      </c>
      <c r="E7" s="1">
        <v>35.700000000000003</v>
      </c>
      <c r="F7" s="1">
        <v>24.6</v>
      </c>
      <c r="G7" s="2">
        <f t="shared" si="0"/>
        <v>24.8</v>
      </c>
      <c r="H7" s="1">
        <v>5</v>
      </c>
      <c r="I7" s="1">
        <v>6730</v>
      </c>
      <c r="J7" s="1">
        <v>8101</v>
      </c>
      <c r="K7" s="1">
        <v>4298</v>
      </c>
      <c r="L7" s="1">
        <v>10703</v>
      </c>
      <c r="M7" s="1">
        <v>7383</v>
      </c>
      <c r="N7" s="4">
        <f t="shared" ref="N7" si="2">SUM(I7,J7,K7,L7,M7)/5</f>
        <v>7443</v>
      </c>
      <c r="O7" s="4"/>
      <c r="P7" s="1">
        <v>5</v>
      </c>
      <c r="Q7">
        <v>17.2</v>
      </c>
      <c r="R7">
        <v>18.38</v>
      </c>
      <c r="S7">
        <v>28.36</v>
      </c>
      <c r="T7">
        <v>17.43</v>
      </c>
      <c r="U7">
        <v>32.01</v>
      </c>
      <c r="V7" s="3"/>
      <c r="W7" s="3"/>
      <c r="X7" s="3"/>
      <c r="Y7" s="3"/>
    </row>
    <row r="8" spans="1:25" ht="12.75" customHeight="1" x14ac:dyDescent="0.25">
      <c r="A8" s="1">
        <v>6</v>
      </c>
      <c r="B8" s="3">
        <v>24.24</v>
      </c>
      <c r="C8" s="3">
        <v>20.86</v>
      </c>
      <c r="D8" s="3">
        <v>32.950000000000003</v>
      </c>
      <c r="E8" s="1">
        <v>36.5</v>
      </c>
      <c r="F8" s="1">
        <v>23.9</v>
      </c>
      <c r="G8" s="4">
        <f t="shared" si="0"/>
        <v>27.689999999999998</v>
      </c>
      <c r="H8" s="1">
        <v>6</v>
      </c>
      <c r="I8" s="3">
        <v>7283</v>
      </c>
      <c r="J8" s="3">
        <v>6258</v>
      </c>
      <c r="K8" s="3">
        <v>9887</v>
      </c>
      <c r="L8" s="1">
        <v>10949</v>
      </c>
      <c r="M8" s="1">
        <v>7285</v>
      </c>
      <c r="N8" s="4">
        <f>SUM(I9,J9,K9,L8,M8)/5</f>
        <v>7557.2</v>
      </c>
      <c r="O8" s="4"/>
      <c r="P8" s="1">
        <v>6</v>
      </c>
      <c r="Q8">
        <v>42.41</v>
      </c>
      <c r="R8">
        <v>34.840000000000003</v>
      </c>
      <c r="S8">
        <v>67.36</v>
      </c>
      <c r="T8">
        <v>26.8</v>
      </c>
      <c r="U8">
        <v>38.770000000000003</v>
      </c>
      <c r="V8" s="3"/>
      <c r="W8" s="3"/>
      <c r="X8" s="3"/>
      <c r="Y8" s="3"/>
    </row>
    <row r="9" spans="1:25" ht="12.75" customHeight="1" x14ac:dyDescent="0.25">
      <c r="A9" s="1">
        <v>7</v>
      </c>
      <c r="B9" s="1">
        <v>18.2</v>
      </c>
      <c r="C9" s="1">
        <v>22.1</v>
      </c>
      <c r="D9" s="1">
        <v>22.2</v>
      </c>
      <c r="E9" s="1">
        <v>29.6</v>
      </c>
      <c r="F9" s="1">
        <v>21.8</v>
      </c>
      <c r="G9" s="4">
        <f t="shared" si="0"/>
        <v>22.779999999999998</v>
      </c>
      <c r="H9" s="1">
        <v>7</v>
      </c>
      <c r="I9" s="1">
        <v>5560</v>
      </c>
      <c r="J9" s="1">
        <v>6750</v>
      </c>
      <c r="K9" s="1">
        <v>7242</v>
      </c>
      <c r="L9" s="1">
        <v>8870</v>
      </c>
      <c r="M9" s="1">
        <v>6648</v>
      </c>
      <c r="N9" s="4">
        <f t="shared" ref="N9:N12" si="3">SUM(I9,J9,K9,L9,M9)/5</f>
        <v>7014</v>
      </c>
      <c r="O9" s="4"/>
      <c r="P9" s="1">
        <v>7</v>
      </c>
      <c r="Q9">
        <v>39.18</v>
      </c>
      <c r="R9">
        <v>45.68</v>
      </c>
      <c r="S9">
        <v>28.68</v>
      </c>
      <c r="T9">
        <v>26.19</v>
      </c>
      <c r="U9">
        <v>40.01</v>
      </c>
      <c r="V9" s="3"/>
      <c r="W9" s="3"/>
      <c r="X9" s="3"/>
      <c r="Y9" s="3"/>
    </row>
    <row r="10" spans="1:25" ht="12.75" customHeight="1" x14ac:dyDescent="0.25">
      <c r="A10" s="1">
        <v>8</v>
      </c>
      <c r="B10" s="1">
        <v>19.2</v>
      </c>
      <c r="C10" s="1">
        <v>18.7</v>
      </c>
      <c r="D10" s="1">
        <v>23.7</v>
      </c>
      <c r="E10" s="1">
        <v>26.8</v>
      </c>
      <c r="F10" s="1">
        <v>19.7</v>
      </c>
      <c r="G10" s="4">
        <f t="shared" si="0"/>
        <v>21.619999999999997</v>
      </c>
      <c r="H10" s="1">
        <v>8</v>
      </c>
      <c r="I10" s="1">
        <v>5752</v>
      </c>
      <c r="J10" s="1">
        <v>5620</v>
      </c>
      <c r="K10" s="1">
        <v>7108</v>
      </c>
      <c r="L10" s="1">
        <v>8053</v>
      </c>
      <c r="M10" s="1">
        <v>5929</v>
      </c>
      <c r="N10" s="4">
        <f t="shared" si="3"/>
        <v>6492.4</v>
      </c>
      <c r="O10" s="4"/>
      <c r="P10" s="1">
        <v>8</v>
      </c>
      <c r="Q10">
        <v>52.59</v>
      </c>
      <c r="R10">
        <v>43.3</v>
      </c>
      <c r="S10">
        <v>42.7</v>
      </c>
      <c r="T10">
        <v>32.549999999999997</v>
      </c>
      <c r="U10">
        <v>44.04</v>
      </c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21.1</v>
      </c>
      <c r="C11" s="1">
        <v>25.3</v>
      </c>
      <c r="D11" s="1">
        <v>31.5</v>
      </c>
      <c r="E11" s="1">
        <v>28.4</v>
      </c>
      <c r="F11" s="1">
        <v>28.4</v>
      </c>
      <c r="G11" s="4">
        <f t="shared" si="0"/>
        <v>26.940000000000005</v>
      </c>
      <c r="H11" s="1">
        <v>9</v>
      </c>
      <c r="I11" s="1">
        <v>6323</v>
      </c>
      <c r="J11" s="1">
        <v>7590</v>
      </c>
      <c r="K11" s="1">
        <v>9443</v>
      </c>
      <c r="L11" s="1">
        <v>9526</v>
      </c>
      <c r="M11" s="1">
        <v>8507</v>
      </c>
      <c r="N11" s="4">
        <f t="shared" si="3"/>
        <v>8277.7999999999993</v>
      </c>
      <c r="O11" s="4"/>
      <c r="P11" s="1">
        <v>9</v>
      </c>
      <c r="Q11">
        <v>49.92</v>
      </c>
      <c r="R11">
        <v>50.93</v>
      </c>
      <c r="S11">
        <v>40.07</v>
      </c>
      <c r="T11">
        <v>35.94</v>
      </c>
      <c r="U11">
        <v>48.73</v>
      </c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22.9</v>
      </c>
      <c r="C12" s="1">
        <v>24.7</v>
      </c>
      <c r="D12" s="1">
        <v>32.5</v>
      </c>
      <c r="E12" s="1">
        <v>32.1</v>
      </c>
      <c r="F12" s="1">
        <v>29.3</v>
      </c>
      <c r="G12" s="4">
        <f t="shared" si="0"/>
        <v>28.3</v>
      </c>
      <c r="H12" s="1">
        <v>10</v>
      </c>
      <c r="I12" s="1">
        <v>6880</v>
      </c>
      <c r="J12" s="1">
        <v>7737</v>
      </c>
      <c r="K12" s="1">
        <v>9773</v>
      </c>
      <c r="L12" s="1">
        <v>9640</v>
      </c>
      <c r="M12" s="1">
        <v>8792</v>
      </c>
      <c r="N12" s="4">
        <f t="shared" si="3"/>
        <v>8564.4</v>
      </c>
      <c r="O12" s="4"/>
      <c r="P12" s="1">
        <v>10</v>
      </c>
      <c r="Q12">
        <v>45.34</v>
      </c>
      <c r="R12">
        <v>36.909999999999997</v>
      </c>
      <c r="S12">
        <v>29.63</v>
      </c>
      <c r="T12">
        <v>33.94</v>
      </c>
      <c r="U12">
        <v>33.35</v>
      </c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4">AVERAGE(G3:G12)</f>
        <v>29.387000000000008</v>
      </c>
      <c r="H13" s="4">
        <f t="shared" si="4"/>
        <v>5.5</v>
      </c>
      <c r="I13" s="4">
        <f t="shared" si="4"/>
        <v>8779.9</v>
      </c>
      <c r="J13" s="4">
        <f t="shared" si="4"/>
        <v>8883.2000000000007</v>
      </c>
      <c r="K13" s="4">
        <f t="shared" si="4"/>
        <v>8267.2999999999993</v>
      </c>
      <c r="L13" s="4">
        <f t="shared" si="4"/>
        <v>11064.3</v>
      </c>
      <c r="M13" s="4">
        <f t="shared" si="4"/>
        <v>7551.9</v>
      </c>
      <c r="N13" s="4">
        <f t="shared" si="4"/>
        <v>8831.7999999999993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5">STDEV(G3:G12)</f>
        <v>6.6651165697899302</v>
      </c>
      <c r="H14" s="4">
        <f t="shared" si="5"/>
        <v>3.0276503540974917</v>
      </c>
      <c r="I14" s="4">
        <f t="shared" si="5"/>
        <v>3569.765085641724</v>
      </c>
      <c r="J14" s="4">
        <f t="shared" si="5"/>
        <v>2906.9529216843007</v>
      </c>
      <c r="K14" s="4">
        <f t="shared" si="5"/>
        <v>1830.9192621315794</v>
      </c>
      <c r="L14" s="4">
        <f t="shared" si="5"/>
        <v>2494.0824208959516</v>
      </c>
      <c r="M14" s="4">
        <f t="shared" si="5"/>
        <v>1011.6884072348219</v>
      </c>
      <c r="N14" s="4">
        <f t="shared" si="5"/>
        <v>2042.3836814424114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114702</v>
      </c>
      <c r="R17">
        <v>16791</v>
      </c>
      <c r="S17">
        <v>29034</v>
      </c>
      <c r="T17">
        <v>18107</v>
      </c>
      <c r="U17">
        <v>53309</v>
      </c>
      <c r="V17" s="3"/>
      <c r="W17" s="3"/>
      <c r="X17" s="3"/>
      <c r="Y17" s="3"/>
    </row>
    <row r="18" spans="1:25" ht="12.75" customHeight="1" x14ac:dyDescent="0.25">
      <c r="A18" s="3"/>
      <c r="B18" s="3"/>
      <c r="C18" s="3"/>
      <c r="D18" s="3">
        <v>33.480000000000004</v>
      </c>
      <c r="E18" s="3"/>
      <c r="F18" s="3">
        <v>10489.2</v>
      </c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>
        <v>19807</v>
      </c>
      <c r="R18">
        <v>37720</v>
      </c>
      <c r="S18">
        <v>21004</v>
      </c>
      <c r="T18">
        <v>18755</v>
      </c>
      <c r="U18">
        <v>24609</v>
      </c>
      <c r="V18" s="3"/>
      <c r="W18" s="3"/>
      <c r="X18" s="3"/>
      <c r="Y18" s="3"/>
    </row>
    <row r="19" spans="1:25" ht="12.75" customHeight="1" x14ac:dyDescent="0.25">
      <c r="A19" s="3"/>
      <c r="B19" s="3"/>
      <c r="C19" s="6"/>
      <c r="D19" s="3">
        <v>35.339999999999996</v>
      </c>
      <c r="E19" s="3"/>
      <c r="F19" s="3">
        <v>10602.2</v>
      </c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>
        <v>35585</v>
      </c>
      <c r="R19">
        <v>12800</v>
      </c>
      <c r="S19">
        <v>39629</v>
      </c>
      <c r="T19">
        <v>37441</v>
      </c>
      <c r="U19">
        <v>34948</v>
      </c>
      <c r="V19" s="3"/>
      <c r="W19" s="3"/>
      <c r="X19" s="3"/>
      <c r="Y19" s="3"/>
    </row>
    <row r="20" spans="1:25" ht="12.75" customHeight="1" x14ac:dyDescent="0.25">
      <c r="A20" s="3"/>
      <c r="B20" s="3"/>
      <c r="C20" s="3"/>
      <c r="D20" s="3">
        <v>28.96</v>
      </c>
      <c r="E20" s="3"/>
      <c r="F20" s="3">
        <v>8694.7999999999993</v>
      </c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>
        <v>46268</v>
      </c>
      <c r="R20">
        <v>21661</v>
      </c>
      <c r="S20">
        <v>40495</v>
      </c>
      <c r="T20">
        <v>42598</v>
      </c>
      <c r="U20">
        <v>56127</v>
      </c>
      <c r="V20" s="3"/>
      <c r="W20" s="3"/>
      <c r="X20" s="3"/>
      <c r="Y20" s="3"/>
    </row>
    <row r="21" spans="1:25" ht="15.75" customHeight="1" x14ac:dyDescent="0.25">
      <c r="A21" s="3"/>
      <c r="B21" s="3"/>
      <c r="C21" s="3"/>
      <c r="D21" s="3">
        <v>43.959999999999994</v>
      </c>
      <c r="E21" s="3"/>
      <c r="F21" s="3">
        <v>13183</v>
      </c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>
        <v>19508</v>
      </c>
      <c r="R21">
        <v>16820</v>
      </c>
      <c r="S21">
        <v>18744</v>
      </c>
      <c r="T21">
        <v>23064</v>
      </c>
      <c r="U21">
        <v>30271</v>
      </c>
      <c r="V21" s="3"/>
      <c r="W21" s="3"/>
      <c r="X21" s="3"/>
      <c r="Y21" s="3"/>
    </row>
    <row r="22" spans="1:25" ht="15.75" customHeight="1" x14ac:dyDescent="0.25">
      <c r="A22" s="3"/>
      <c r="B22" s="3"/>
      <c r="C22" s="3"/>
      <c r="D22" s="3">
        <v>24.8</v>
      </c>
      <c r="E22" s="3"/>
      <c r="F22" s="3">
        <v>7443</v>
      </c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>
        <v>23701</v>
      </c>
      <c r="R22">
        <v>17652</v>
      </c>
      <c r="S22">
        <v>27066</v>
      </c>
      <c r="T22">
        <v>45509</v>
      </c>
      <c r="U22">
        <v>28641</v>
      </c>
      <c r="V22" s="3"/>
      <c r="W22" s="3"/>
      <c r="X22" s="3"/>
      <c r="Y22" s="3"/>
    </row>
    <row r="23" spans="1:25" ht="15.75" customHeight="1" x14ac:dyDescent="0.25">
      <c r="A23" s="3"/>
      <c r="B23" s="3"/>
      <c r="C23" s="3"/>
      <c r="D23" s="3">
        <v>27.689999999999998</v>
      </c>
      <c r="E23" s="3"/>
      <c r="F23" s="3">
        <v>7557.2</v>
      </c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>
        <v>24218</v>
      </c>
      <c r="R23">
        <v>33577</v>
      </c>
      <c r="S23">
        <v>30388</v>
      </c>
      <c r="T23">
        <v>24551</v>
      </c>
      <c r="U23">
        <v>20870</v>
      </c>
      <c r="V23" s="3"/>
      <c r="W23" s="3"/>
      <c r="X23" s="3"/>
      <c r="Y23" s="3"/>
    </row>
    <row r="24" spans="1:25" ht="15.75" customHeight="1" x14ac:dyDescent="0.25">
      <c r="A24" s="3"/>
      <c r="B24" s="3"/>
      <c r="C24" s="3"/>
      <c r="D24" s="3">
        <v>22.779999999999998</v>
      </c>
      <c r="E24" s="3"/>
      <c r="F24" s="3">
        <v>7014</v>
      </c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36794</v>
      </c>
      <c r="R24">
        <v>37583</v>
      </c>
      <c r="S24">
        <v>57024</v>
      </c>
      <c r="T24">
        <v>34629</v>
      </c>
      <c r="U24">
        <v>36497</v>
      </c>
      <c r="V24" s="3"/>
      <c r="W24" s="3"/>
      <c r="X24" s="3"/>
      <c r="Y24" s="3"/>
    </row>
    <row r="25" spans="1:25" ht="15.75" customHeight="1" x14ac:dyDescent="0.25">
      <c r="A25" s="3"/>
      <c r="B25" s="3"/>
      <c r="C25" s="3"/>
      <c r="D25" s="3">
        <v>21.619999999999997</v>
      </c>
      <c r="E25" s="3"/>
      <c r="F25" s="3">
        <v>6492.4</v>
      </c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40165</v>
      </c>
      <c r="R25">
        <v>32277</v>
      </c>
      <c r="S25">
        <v>48949</v>
      </c>
      <c r="T25">
        <v>30547</v>
      </c>
      <c r="U25">
        <v>32276</v>
      </c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>
        <v>26.940000000000005</v>
      </c>
      <c r="E26" s="3"/>
      <c r="F26" s="3">
        <v>8277.7999999999993</v>
      </c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>
        <v>41712</v>
      </c>
      <c r="R26">
        <v>43129</v>
      </c>
      <c r="S26">
        <v>48795</v>
      </c>
      <c r="T26">
        <v>41347</v>
      </c>
      <c r="U26">
        <v>37481</v>
      </c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>
        <v>28.3</v>
      </c>
      <c r="E27" s="3"/>
      <c r="F27" s="3">
        <v>8564.4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topLeftCell="I1" workbookViewId="0">
      <selection activeCell="Q17" sqref="Q17:U26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30.1</v>
      </c>
      <c r="C3" s="3">
        <v>36.700000000000003</v>
      </c>
      <c r="D3" s="3">
        <v>20.100000000000001</v>
      </c>
      <c r="E3" s="1">
        <v>33.5</v>
      </c>
      <c r="F3" s="1">
        <v>23.5</v>
      </c>
      <c r="G3" s="2">
        <f t="shared" ref="G3:G12" si="0">AVERAGE(B3:F3)</f>
        <v>28.78</v>
      </c>
      <c r="H3" s="1">
        <v>1</v>
      </c>
      <c r="I3" s="3">
        <v>9584</v>
      </c>
      <c r="J3" s="1">
        <v>11680</v>
      </c>
      <c r="K3" s="1">
        <v>6427</v>
      </c>
      <c r="L3" s="3">
        <v>10907</v>
      </c>
      <c r="M3" s="1">
        <v>7059</v>
      </c>
      <c r="N3" s="4">
        <f t="shared" ref="N3:N5" si="1">SUM(I3:M3)/5</f>
        <v>9131.4</v>
      </c>
      <c r="O3" s="4" t="s">
        <v>18</v>
      </c>
      <c r="P3" s="1">
        <v>1</v>
      </c>
      <c r="Q3">
        <v>31.61</v>
      </c>
      <c r="R3">
        <v>25.58</v>
      </c>
      <c r="S3">
        <v>48.07</v>
      </c>
      <c r="T3">
        <v>28.7</v>
      </c>
      <c r="U3">
        <v>40.659999999999997</v>
      </c>
      <c r="V3" s="3"/>
      <c r="W3" s="3"/>
      <c r="X3" s="3"/>
      <c r="Y3" s="3"/>
    </row>
    <row r="4" spans="1:25" ht="12.75" customHeight="1" x14ac:dyDescent="0.25">
      <c r="A4" s="1">
        <v>2</v>
      </c>
      <c r="B4" s="1">
        <v>31.5</v>
      </c>
      <c r="C4" s="1">
        <v>36.6</v>
      </c>
      <c r="D4" s="1">
        <v>26</v>
      </c>
      <c r="E4" s="1">
        <v>25.6</v>
      </c>
      <c r="F4" s="1">
        <v>19.399999999999999</v>
      </c>
      <c r="G4" s="2">
        <f t="shared" si="0"/>
        <v>27.82</v>
      </c>
      <c r="H4" s="1">
        <v>2</v>
      </c>
      <c r="I4" s="1">
        <v>9463</v>
      </c>
      <c r="J4" s="1">
        <v>11004</v>
      </c>
      <c r="K4" s="1">
        <v>7799</v>
      </c>
      <c r="L4" s="1">
        <v>7674</v>
      </c>
      <c r="M4" s="1">
        <v>5823</v>
      </c>
      <c r="N4" s="4">
        <f t="shared" si="1"/>
        <v>8352.6</v>
      </c>
      <c r="O4" s="4"/>
      <c r="P4" s="1">
        <v>2</v>
      </c>
      <c r="Q4">
        <v>42.17</v>
      </c>
      <c r="R4">
        <v>32.869999999999997</v>
      </c>
      <c r="S4">
        <v>51.86</v>
      </c>
      <c r="T4">
        <v>34.18</v>
      </c>
      <c r="U4">
        <v>30.3</v>
      </c>
      <c r="V4" s="3"/>
      <c r="W4" s="3"/>
      <c r="X4" s="3"/>
      <c r="Y4" s="3"/>
    </row>
    <row r="5" spans="1:25" ht="12.75" customHeight="1" x14ac:dyDescent="0.25">
      <c r="A5" s="1">
        <v>3</v>
      </c>
      <c r="B5" s="1">
        <v>29.6</v>
      </c>
      <c r="C5" s="1">
        <v>46.1</v>
      </c>
      <c r="D5" s="1">
        <v>26.6</v>
      </c>
      <c r="E5" s="1">
        <v>33.5</v>
      </c>
      <c r="F5" s="1">
        <v>26.2</v>
      </c>
      <c r="G5" s="2">
        <f t="shared" si="0"/>
        <v>32.4</v>
      </c>
      <c r="H5" s="1">
        <v>3</v>
      </c>
      <c r="I5" s="1">
        <v>8895</v>
      </c>
      <c r="J5" s="5">
        <v>13826</v>
      </c>
      <c r="K5" s="1">
        <v>8044</v>
      </c>
      <c r="L5" s="1">
        <v>10055</v>
      </c>
      <c r="M5" s="1">
        <v>7953</v>
      </c>
      <c r="N5" s="4">
        <f t="shared" si="1"/>
        <v>9754.6</v>
      </c>
      <c r="O5" s="4"/>
      <c r="P5" s="1">
        <v>3</v>
      </c>
      <c r="Q5">
        <v>30.14</v>
      </c>
      <c r="R5">
        <v>25.57</v>
      </c>
      <c r="S5">
        <v>36.67</v>
      </c>
      <c r="T5">
        <v>37.840000000000003</v>
      </c>
      <c r="U5">
        <v>49.83</v>
      </c>
      <c r="V5" s="3"/>
      <c r="W5" s="3"/>
      <c r="X5" s="3"/>
      <c r="Y5" s="3"/>
    </row>
    <row r="6" spans="1:25" ht="12.75" customHeight="1" x14ac:dyDescent="0.25">
      <c r="A6" s="1">
        <v>4</v>
      </c>
      <c r="B6" s="1">
        <v>32.299999999999997</v>
      </c>
      <c r="C6" s="1">
        <v>42.7</v>
      </c>
      <c r="D6" s="1">
        <v>26.7</v>
      </c>
      <c r="E6" s="1">
        <v>35.200000000000003</v>
      </c>
      <c r="F6" s="1">
        <v>29.8</v>
      </c>
      <c r="G6" s="2">
        <f t="shared" si="0"/>
        <v>33.340000000000003</v>
      </c>
      <c r="H6" s="1">
        <v>4</v>
      </c>
      <c r="I6" s="1">
        <v>9677</v>
      </c>
      <c r="J6" s="1">
        <v>12797</v>
      </c>
      <c r="K6" s="1">
        <v>8024</v>
      </c>
      <c r="L6" s="1">
        <v>10538</v>
      </c>
      <c r="M6" s="1">
        <v>8951</v>
      </c>
      <c r="N6" s="4">
        <f t="shared" ref="N6:N12" si="2">SUM(I6,J6,K6,L6,M6)/5</f>
        <v>9997.4</v>
      </c>
      <c r="O6" s="4"/>
      <c r="P6" s="1">
        <v>4</v>
      </c>
      <c r="Q6">
        <v>31.97</v>
      </c>
      <c r="R6">
        <v>20.03</v>
      </c>
      <c r="S6">
        <v>35.630000000000003</v>
      </c>
      <c r="T6">
        <v>28.6</v>
      </c>
      <c r="U6">
        <v>36.200000000000003</v>
      </c>
      <c r="V6" s="3"/>
      <c r="W6" s="3"/>
      <c r="X6" s="3"/>
      <c r="Y6" s="3"/>
    </row>
    <row r="7" spans="1:25" ht="12.75" customHeight="1" x14ac:dyDescent="0.25">
      <c r="A7" s="1">
        <v>5</v>
      </c>
      <c r="B7" s="1">
        <v>23.5</v>
      </c>
      <c r="C7" s="1">
        <v>44.5</v>
      </c>
      <c r="D7" s="1">
        <v>24</v>
      </c>
      <c r="E7" s="1">
        <v>38.299999999999997</v>
      </c>
      <c r="F7" s="1">
        <v>18.3</v>
      </c>
      <c r="G7" s="2">
        <f t="shared" si="0"/>
        <v>29.720000000000006</v>
      </c>
      <c r="H7" s="1">
        <v>5</v>
      </c>
      <c r="I7" s="1">
        <v>7893</v>
      </c>
      <c r="J7" s="1">
        <v>13353</v>
      </c>
      <c r="K7" s="1">
        <v>7472</v>
      </c>
      <c r="L7" s="1">
        <v>11650</v>
      </c>
      <c r="M7" s="1">
        <v>5560</v>
      </c>
      <c r="N7" s="4">
        <f t="shared" si="2"/>
        <v>9185.6</v>
      </c>
      <c r="O7" s="4"/>
      <c r="P7" s="1">
        <v>5</v>
      </c>
      <c r="Q7">
        <v>29.23</v>
      </c>
      <c r="R7">
        <v>21.7</v>
      </c>
      <c r="S7">
        <v>35.47</v>
      </c>
      <c r="T7">
        <v>27.3</v>
      </c>
      <c r="U7">
        <v>31.69</v>
      </c>
      <c r="V7" s="3"/>
      <c r="W7" s="3"/>
      <c r="X7" s="3"/>
      <c r="Y7" s="3"/>
    </row>
    <row r="8" spans="1:25" ht="12.75" customHeight="1" x14ac:dyDescent="0.25">
      <c r="A8" s="1">
        <v>6</v>
      </c>
      <c r="B8" s="1">
        <v>22.1</v>
      </c>
      <c r="C8" s="1">
        <v>49.3</v>
      </c>
      <c r="D8" s="1">
        <v>22.5</v>
      </c>
      <c r="E8" s="1">
        <v>29.2</v>
      </c>
      <c r="F8" s="1">
        <v>22</v>
      </c>
      <c r="G8" s="4">
        <f t="shared" si="0"/>
        <v>29.020000000000003</v>
      </c>
      <c r="H8" s="1">
        <v>6</v>
      </c>
      <c r="I8" s="1">
        <v>6619</v>
      </c>
      <c r="J8" s="1">
        <v>16466</v>
      </c>
      <c r="K8" s="1">
        <v>7330</v>
      </c>
      <c r="L8" s="1">
        <v>9566</v>
      </c>
      <c r="M8" s="1">
        <v>7429</v>
      </c>
      <c r="N8" s="4">
        <f t="shared" si="2"/>
        <v>9482</v>
      </c>
      <c r="O8" s="4"/>
      <c r="P8" s="1">
        <v>6</v>
      </c>
      <c r="Q8">
        <v>40.630000000000003</v>
      </c>
      <c r="R8">
        <v>20.69</v>
      </c>
      <c r="S8">
        <v>39.9</v>
      </c>
      <c r="T8">
        <v>24.52</v>
      </c>
      <c r="U8">
        <v>52.59</v>
      </c>
      <c r="V8" s="3"/>
      <c r="W8" s="3"/>
      <c r="X8" s="3"/>
      <c r="Y8" s="3"/>
    </row>
    <row r="9" spans="1:25" ht="12.75" customHeight="1" x14ac:dyDescent="0.25">
      <c r="A9" s="1">
        <v>7</v>
      </c>
      <c r="B9" s="1">
        <v>24.2</v>
      </c>
      <c r="C9" s="1">
        <v>56.6</v>
      </c>
      <c r="D9" s="1">
        <v>21.4</v>
      </c>
      <c r="E9" s="1">
        <v>32.200000000000003</v>
      </c>
      <c r="F9" s="1">
        <v>24.7</v>
      </c>
      <c r="G9" s="4">
        <f t="shared" si="0"/>
        <v>31.819999999999993</v>
      </c>
      <c r="H9" s="1">
        <v>7</v>
      </c>
      <c r="I9" s="1">
        <v>7261</v>
      </c>
      <c r="J9" s="1">
        <v>17330</v>
      </c>
      <c r="K9" s="1">
        <v>7026</v>
      </c>
      <c r="L9" s="1">
        <v>10259</v>
      </c>
      <c r="M9" s="1">
        <v>7418</v>
      </c>
      <c r="N9" s="4">
        <f t="shared" si="2"/>
        <v>9858.7999999999993</v>
      </c>
      <c r="O9" s="4"/>
      <c r="P9" s="1">
        <v>7</v>
      </c>
      <c r="Q9">
        <v>43.09</v>
      </c>
      <c r="R9">
        <v>18.75</v>
      </c>
      <c r="S9">
        <v>42.45</v>
      </c>
      <c r="T9">
        <v>32.549999999999997</v>
      </c>
      <c r="U9">
        <v>43.62</v>
      </c>
      <c r="V9" s="3"/>
      <c r="W9" s="3"/>
      <c r="X9" s="3"/>
      <c r="Y9" s="3"/>
    </row>
    <row r="10" spans="1:25" ht="12.75" customHeight="1" x14ac:dyDescent="0.25">
      <c r="A10" s="1">
        <v>8</v>
      </c>
      <c r="B10" s="1">
        <v>21.3</v>
      </c>
      <c r="C10" s="1">
        <v>49.5</v>
      </c>
      <c r="D10" s="1">
        <v>18</v>
      </c>
      <c r="E10" s="1">
        <v>26.5</v>
      </c>
      <c r="F10" s="1">
        <v>22.6</v>
      </c>
      <c r="G10" s="4">
        <f t="shared" si="0"/>
        <v>27.580000000000002</v>
      </c>
      <c r="H10" s="1">
        <v>8</v>
      </c>
      <c r="I10" s="1">
        <v>5830</v>
      </c>
      <c r="J10" s="1">
        <v>14872</v>
      </c>
      <c r="K10" s="1">
        <v>5695</v>
      </c>
      <c r="L10" s="1">
        <v>8520</v>
      </c>
      <c r="M10" s="1">
        <v>6779</v>
      </c>
      <c r="N10" s="4">
        <f t="shared" si="2"/>
        <v>8339.2000000000007</v>
      </c>
      <c r="O10" s="4"/>
      <c r="P10" s="1">
        <v>8</v>
      </c>
      <c r="Q10">
        <v>39.49</v>
      </c>
      <c r="R10">
        <v>16.170000000000002</v>
      </c>
      <c r="S10">
        <v>44.51</v>
      </c>
      <c r="T10">
        <v>29.87</v>
      </c>
      <c r="U10">
        <v>38.65</v>
      </c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21</v>
      </c>
      <c r="C11" s="1">
        <v>40.299999999999997</v>
      </c>
      <c r="D11" s="1">
        <v>18.7</v>
      </c>
      <c r="E11" s="1">
        <v>23</v>
      </c>
      <c r="F11" s="1">
        <v>18.600000000000001</v>
      </c>
      <c r="G11" s="4">
        <f t="shared" si="0"/>
        <v>24.32</v>
      </c>
      <c r="H11" s="1">
        <v>9</v>
      </c>
      <c r="I11" s="1">
        <v>6649</v>
      </c>
      <c r="J11" s="1">
        <v>12104</v>
      </c>
      <c r="K11" s="1">
        <v>5616</v>
      </c>
      <c r="L11" s="1">
        <v>6892</v>
      </c>
      <c r="M11" s="1">
        <v>5578</v>
      </c>
      <c r="N11" s="4">
        <f t="shared" si="2"/>
        <v>7367.8</v>
      </c>
      <c r="O11" s="4"/>
      <c r="P11" s="1">
        <v>9</v>
      </c>
      <c r="Q11">
        <v>58.67</v>
      </c>
      <c r="R11">
        <v>18.62</v>
      </c>
      <c r="S11">
        <v>53.36</v>
      </c>
      <c r="T11">
        <v>36.47</v>
      </c>
      <c r="U11">
        <v>42.38</v>
      </c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22.6</v>
      </c>
      <c r="C12" s="1">
        <v>28.7</v>
      </c>
      <c r="D12" s="1">
        <v>18.5</v>
      </c>
      <c r="E12" s="1">
        <v>28.1</v>
      </c>
      <c r="F12" s="1">
        <v>31.2</v>
      </c>
      <c r="G12" s="4">
        <f t="shared" si="0"/>
        <v>25.82</v>
      </c>
      <c r="H12" s="1">
        <v>10</v>
      </c>
      <c r="I12" s="1">
        <v>6797</v>
      </c>
      <c r="J12" s="1">
        <v>8614</v>
      </c>
      <c r="K12" s="1">
        <v>5645</v>
      </c>
      <c r="L12" s="1">
        <v>8448</v>
      </c>
      <c r="M12" s="1">
        <v>9367</v>
      </c>
      <c r="N12" s="4">
        <f t="shared" si="2"/>
        <v>7774.2</v>
      </c>
      <c r="O12" s="4"/>
      <c r="P12" s="1">
        <v>10</v>
      </c>
      <c r="Q12">
        <v>45.76</v>
      </c>
      <c r="R12">
        <v>22.84</v>
      </c>
      <c r="S12">
        <v>51.13</v>
      </c>
      <c r="T12">
        <v>41.93</v>
      </c>
      <c r="U12">
        <v>51.89</v>
      </c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3">AVERAGE(G3:G12)</f>
        <v>29.062000000000001</v>
      </c>
      <c r="H13" s="4">
        <f t="shared" si="3"/>
        <v>5.5</v>
      </c>
      <c r="I13" s="4">
        <f t="shared" si="3"/>
        <v>7866.8</v>
      </c>
      <c r="J13" s="4">
        <f t="shared" si="3"/>
        <v>13204.6</v>
      </c>
      <c r="K13" s="4">
        <f t="shared" si="3"/>
        <v>6907.8</v>
      </c>
      <c r="L13" s="4">
        <f t="shared" si="3"/>
        <v>9450.9</v>
      </c>
      <c r="M13" s="4">
        <f t="shared" si="3"/>
        <v>7191.7</v>
      </c>
      <c r="N13" s="4">
        <f t="shared" si="3"/>
        <v>8924.3599999999988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2.8732552193558361</v>
      </c>
      <c r="H14" s="4">
        <f t="shared" si="4"/>
        <v>3.0276503540974917</v>
      </c>
      <c r="I14" s="4">
        <f t="shared" si="4"/>
        <v>1434.9369943582124</v>
      </c>
      <c r="J14" s="4">
        <f t="shared" si="4"/>
        <v>2591.9137159849906</v>
      </c>
      <c r="K14" s="4">
        <f t="shared" si="4"/>
        <v>989.22526363929103</v>
      </c>
      <c r="L14" s="4">
        <f t="shared" si="4"/>
        <v>1518.2954953206929</v>
      </c>
      <c r="M14" s="4">
        <f t="shared" si="4"/>
        <v>1326.7299021780341</v>
      </c>
      <c r="N14" s="4">
        <f t="shared" si="4"/>
        <v>915.97152211918296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>
        <v>28.78</v>
      </c>
      <c r="D17" s="3"/>
      <c r="E17" s="3">
        <v>9131.4</v>
      </c>
      <c r="F17" s="3"/>
      <c r="G17" s="3"/>
      <c r="H17" s="3">
        <v>28.78</v>
      </c>
      <c r="I17" s="3"/>
      <c r="J17" s="3"/>
      <c r="K17" s="3"/>
      <c r="L17" s="3"/>
      <c r="M17" s="3"/>
      <c r="N17" s="3"/>
      <c r="O17" s="3"/>
      <c r="P17" s="1">
        <v>1</v>
      </c>
      <c r="Q17">
        <v>28626</v>
      </c>
      <c r="R17">
        <v>27643</v>
      </c>
      <c r="S17">
        <v>28909</v>
      </c>
      <c r="T17">
        <v>31126</v>
      </c>
      <c r="U17">
        <v>18566</v>
      </c>
      <c r="V17" s="3"/>
      <c r="W17" s="3"/>
      <c r="X17" s="3"/>
      <c r="Y17" s="3"/>
    </row>
    <row r="18" spans="1:25" ht="12.75" customHeight="1" x14ac:dyDescent="0.25">
      <c r="A18" s="3"/>
      <c r="B18" s="3"/>
      <c r="C18" s="3">
        <v>27.82</v>
      </c>
      <c r="D18" s="3"/>
      <c r="E18" s="3">
        <v>8352.6</v>
      </c>
      <c r="F18" s="3"/>
      <c r="G18" s="3"/>
      <c r="H18" s="3">
        <v>27.82</v>
      </c>
      <c r="I18" s="3"/>
      <c r="J18" s="3"/>
      <c r="K18" s="3"/>
      <c r="L18" s="3"/>
      <c r="M18" s="3"/>
      <c r="N18" s="3"/>
      <c r="O18" s="3"/>
      <c r="P18" s="1">
        <v>2</v>
      </c>
      <c r="Q18">
        <v>23691</v>
      </c>
      <c r="R18">
        <v>23031</v>
      </c>
      <c r="S18">
        <v>25765</v>
      </c>
      <c r="T18">
        <v>23171</v>
      </c>
      <c r="U18">
        <v>50678</v>
      </c>
      <c r="V18" s="3"/>
      <c r="W18" s="3"/>
      <c r="X18" s="3"/>
      <c r="Y18" s="3"/>
    </row>
    <row r="19" spans="1:25" ht="12.75" customHeight="1" x14ac:dyDescent="0.25">
      <c r="A19" s="3"/>
      <c r="B19" s="3"/>
      <c r="C19" s="6">
        <v>32.4</v>
      </c>
      <c r="D19" s="3"/>
      <c r="E19" s="3">
        <v>9754.6</v>
      </c>
      <c r="F19" s="3"/>
      <c r="G19" s="3"/>
      <c r="H19" s="3">
        <v>32.4</v>
      </c>
      <c r="I19" s="3"/>
      <c r="J19" s="3"/>
      <c r="K19" s="3"/>
      <c r="L19" s="3"/>
      <c r="M19" s="3"/>
      <c r="N19" s="3"/>
      <c r="O19" s="3"/>
      <c r="P19" s="1">
        <v>3</v>
      </c>
      <c r="Q19">
        <v>52909</v>
      </c>
      <c r="R19">
        <v>30477</v>
      </c>
      <c r="S19">
        <v>60262</v>
      </c>
      <c r="T19">
        <v>57584</v>
      </c>
      <c r="U19">
        <v>51600</v>
      </c>
      <c r="V19" s="3"/>
      <c r="W19" s="3"/>
      <c r="X19" s="3"/>
      <c r="Y19" s="3"/>
    </row>
    <row r="20" spans="1:25" ht="12.75" customHeight="1" x14ac:dyDescent="0.25">
      <c r="A20" s="3"/>
      <c r="B20" s="3"/>
      <c r="C20" s="3">
        <v>33.340000000000003</v>
      </c>
      <c r="D20" s="3"/>
      <c r="E20" s="3">
        <v>9997.4</v>
      </c>
      <c r="F20" s="3"/>
      <c r="G20" s="3"/>
      <c r="H20" s="3">
        <v>33.340000000000003</v>
      </c>
      <c r="I20" s="3"/>
      <c r="J20" s="3"/>
      <c r="K20" s="3"/>
      <c r="L20" s="3"/>
      <c r="M20" s="3"/>
      <c r="N20" s="3"/>
      <c r="O20" s="3"/>
      <c r="P20" s="1">
        <v>4</v>
      </c>
      <c r="Q20">
        <v>30760</v>
      </c>
      <c r="R20">
        <v>32810</v>
      </c>
      <c r="S20">
        <v>41753</v>
      </c>
      <c r="T20">
        <v>37657</v>
      </c>
      <c r="U20">
        <v>46796</v>
      </c>
      <c r="V20" s="3"/>
      <c r="W20" s="3"/>
      <c r="X20" s="3"/>
      <c r="Y20" s="3"/>
    </row>
    <row r="21" spans="1:25" ht="15.75" customHeight="1" x14ac:dyDescent="0.25">
      <c r="A21" s="3"/>
      <c r="B21" s="3"/>
      <c r="C21" s="3">
        <v>29.720000000000006</v>
      </c>
      <c r="D21" s="3"/>
      <c r="E21" s="3">
        <v>9185.6</v>
      </c>
      <c r="F21" s="3"/>
      <c r="G21" s="3"/>
      <c r="H21" s="3">
        <v>29.720000000000006</v>
      </c>
      <c r="I21" s="3"/>
      <c r="J21" s="3"/>
      <c r="K21" s="3"/>
      <c r="L21" s="3"/>
      <c r="M21" s="3"/>
      <c r="N21" s="3"/>
      <c r="O21" s="3"/>
      <c r="P21" s="1">
        <v>5</v>
      </c>
      <c r="Q21">
        <v>47389</v>
      </c>
      <c r="R21">
        <v>20633</v>
      </c>
      <c r="S21">
        <v>54508</v>
      </c>
      <c r="T21">
        <v>79162</v>
      </c>
      <c r="U21">
        <v>42628</v>
      </c>
      <c r="V21" s="3"/>
      <c r="W21" s="3"/>
      <c r="X21" s="3"/>
      <c r="Y21" s="3"/>
    </row>
    <row r="22" spans="1:25" ht="15.75" customHeight="1" x14ac:dyDescent="0.25">
      <c r="A22" s="3"/>
      <c r="B22" s="3"/>
      <c r="C22" s="3">
        <v>29.020000000000003</v>
      </c>
      <c r="D22" s="3"/>
      <c r="E22" s="3">
        <v>9482</v>
      </c>
      <c r="F22" s="3"/>
      <c r="G22" s="3"/>
      <c r="H22" s="3">
        <v>29.020000000000003</v>
      </c>
      <c r="I22" s="3"/>
      <c r="J22" s="3"/>
      <c r="K22" s="3"/>
      <c r="L22" s="3"/>
      <c r="M22" s="3"/>
      <c r="N22" s="3"/>
      <c r="O22" s="3"/>
      <c r="P22" s="1">
        <v>6</v>
      </c>
      <c r="Q22">
        <v>40422</v>
      </c>
      <c r="R22">
        <v>20826</v>
      </c>
      <c r="S22">
        <v>74309</v>
      </c>
      <c r="T22">
        <v>26423</v>
      </c>
      <c r="U22">
        <v>81260</v>
      </c>
      <c r="V22" s="3"/>
      <c r="W22" s="3"/>
      <c r="X22" s="3"/>
      <c r="Y22" s="3"/>
    </row>
    <row r="23" spans="1:25" ht="15.75" customHeight="1" x14ac:dyDescent="0.25">
      <c r="A23" s="3"/>
      <c r="B23" s="3"/>
      <c r="C23" s="3">
        <v>31.819999999999993</v>
      </c>
      <c r="D23" s="3"/>
      <c r="E23" s="3">
        <v>9858.7999999999993</v>
      </c>
      <c r="F23" s="3"/>
      <c r="G23" s="3"/>
      <c r="H23" s="3">
        <v>31.819999999999993</v>
      </c>
      <c r="I23" s="3"/>
      <c r="J23" s="3"/>
      <c r="K23" s="3"/>
      <c r="L23" s="3"/>
      <c r="M23" s="3"/>
      <c r="N23" s="3"/>
      <c r="O23" s="3"/>
      <c r="P23" s="1">
        <v>7</v>
      </c>
      <c r="Q23">
        <v>17003</v>
      </c>
      <c r="R23">
        <v>35912</v>
      </c>
      <c r="S23">
        <v>29202</v>
      </c>
      <c r="T23">
        <v>28893</v>
      </c>
      <c r="U23">
        <v>41397</v>
      </c>
      <c r="V23" s="3"/>
      <c r="W23" s="3"/>
      <c r="X23" s="3"/>
      <c r="Y23" s="3"/>
    </row>
    <row r="24" spans="1:25" ht="15.75" customHeight="1" x14ac:dyDescent="0.25">
      <c r="A24" s="3"/>
      <c r="B24" s="3"/>
      <c r="C24" s="3">
        <v>27.580000000000002</v>
      </c>
      <c r="D24" s="3"/>
      <c r="E24" s="3">
        <v>8339.2000000000007</v>
      </c>
      <c r="F24" s="3"/>
      <c r="G24" s="3"/>
      <c r="H24" s="3">
        <v>27.580000000000002</v>
      </c>
      <c r="I24" s="3"/>
      <c r="J24" s="3"/>
      <c r="K24" s="3"/>
      <c r="L24" s="3"/>
      <c r="M24" s="3"/>
      <c r="N24" s="3"/>
      <c r="O24" s="3"/>
      <c r="P24" s="1">
        <v>8</v>
      </c>
      <c r="Q24">
        <v>16641</v>
      </c>
      <c r="R24">
        <v>28823</v>
      </c>
      <c r="S24">
        <v>52962</v>
      </c>
      <c r="T24">
        <v>37669</v>
      </c>
      <c r="U24">
        <v>20817</v>
      </c>
      <c r="V24" s="3"/>
      <c r="W24" s="3"/>
      <c r="X24" s="3"/>
      <c r="Y24" s="3"/>
    </row>
    <row r="25" spans="1:25" ht="15.75" customHeight="1" x14ac:dyDescent="0.25">
      <c r="A25" s="3"/>
      <c r="B25" s="3"/>
      <c r="C25" s="3">
        <v>24.32</v>
      </c>
      <c r="D25" s="3"/>
      <c r="E25" s="3">
        <v>7367.8</v>
      </c>
      <c r="F25" s="3"/>
      <c r="G25" s="3"/>
      <c r="H25" s="3">
        <v>24.32</v>
      </c>
      <c r="I25" s="3"/>
      <c r="J25" s="3"/>
      <c r="K25" s="3"/>
      <c r="L25" s="3"/>
      <c r="M25" s="3"/>
      <c r="N25" s="3"/>
      <c r="O25" s="3"/>
      <c r="P25" s="1">
        <v>9</v>
      </c>
      <c r="Q25">
        <v>80844</v>
      </c>
      <c r="R25">
        <v>23552</v>
      </c>
      <c r="S25">
        <v>46287</v>
      </c>
      <c r="T25">
        <v>50213</v>
      </c>
      <c r="U25">
        <v>27154</v>
      </c>
      <c r="V25" s="3"/>
      <c r="W25" s="3"/>
      <c r="X25" s="3"/>
      <c r="Y25" s="3"/>
    </row>
    <row r="26" spans="1:25" ht="15.75" customHeight="1" x14ac:dyDescent="0.25">
      <c r="A26" s="3"/>
      <c r="B26" s="3"/>
      <c r="C26" s="3">
        <v>25.82</v>
      </c>
      <c r="D26" s="3"/>
      <c r="E26" s="3">
        <v>7774.2</v>
      </c>
      <c r="F26" s="3"/>
      <c r="G26" s="3"/>
      <c r="H26" s="3">
        <v>25.82</v>
      </c>
      <c r="I26" s="3"/>
      <c r="J26" s="3"/>
      <c r="K26" s="3"/>
      <c r="L26" s="3"/>
      <c r="M26" s="3"/>
      <c r="N26" s="3"/>
      <c r="O26" s="3"/>
      <c r="P26" s="1">
        <v>10</v>
      </c>
      <c r="Q26">
        <v>64948</v>
      </c>
      <c r="R26">
        <v>20836</v>
      </c>
      <c r="S26">
        <v>53661</v>
      </c>
      <c r="T26">
        <v>24499</v>
      </c>
      <c r="U26">
        <v>34487</v>
      </c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topLeftCell="I1" workbookViewId="0">
      <selection activeCell="Q17" sqref="Q17:U26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26</v>
      </c>
      <c r="C3" s="3">
        <v>37.4</v>
      </c>
      <c r="D3" s="3">
        <v>20.399999999999999</v>
      </c>
      <c r="E3" s="1">
        <v>25.5</v>
      </c>
      <c r="F3" s="1">
        <v>26.2</v>
      </c>
      <c r="G3" s="2">
        <f t="shared" ref="G3:G12" si="0">AVERAGE(B3:F3)</f>
        <v>27.1</v>
      </c>
      <c r="H3" s="1">
        <v>1</v>
      </c>
      <c r="I3" s="3">
        <v>7809</v>
      </c>
      <c r="J3" s="1">
        <v>11225</v>
      </c>
      <c r="K3" s="1">
        <v>6109</v>
      </c>
      <c r="L3" s="3">
        <v>7558</v>
      </c>
      <c r="M3" s="1">
        <v>7868</v>
      </c>
      <c r="N3" s="4">
        <f t="shared" ref="N3:N5" si="1">SUM(I3:M3)/5</f>
        <v>8113.8</v>
      </c>
      <c r="O3" s="4" t="s">
        <v>19</v>
      </c>
      <c r="P3" s="1">
        <v>1</v>
      </c>
      <c r="Q3">
        <v>36.75</v>
      </c>
      <c r="R3">
        <v>25.09</v>
      </c>
      <c r="S3">
        <v>47.38</v>
      </c>
      <c r="T3">
        <v>38</v>
      </c>
      <c r="U3">
        <v>36.33</v>
      </c>
      <c r="V3" s="3"/>
      <c r="W3" s="3"/>
      <c r="X3" s="3"/>
      <c r="Y3" s="3"/>
    </row>
    <row r="4" spans="1:25" ht="12.75" customHeight="1" x14ac:dyDescent="0.25">
      <c r="A4" s="1">
        <v>2</v>
      </c>
      <c r="B4" s="1">
        <v>29.6</v>
      </c>
      <c r="C4" s="1">
        <v>30.9</v>
      </c>
      <c r="D4" s="1">
        <v>27.6</v>
      </c>
      <c r="E4" s="1">
        <v>46.2</v>
      </c>
      <c r="F4" s="1">
        <v>31.8</v>
      </c>
      <c r="G4" s="2">
        <f t="shared" si="0"/>
        <v>33.220000000000006</v>
      </c>
      <c r="H4" s="1">
        <v>2</v>
      </c>
      <c r="I4" s="1">
        <v>8967</v>
      </c>
      <c r="J4" s="1">
        <v>10555</v>
      </c>
      <c r="K4" s="1">
        <v>9310</v>
      </c>
      <c r="L4" s="1">
        <v>15391</v>
      </c>
      <c r="M4" s="1">
        <v>9545</v>
      </c>
      <c r="N4" s="4">
        <f t="shared" si="1"/>
        <v>10753.6</v>
      </c>
      <c r="O4" s="4"/>
      <c r="P4" s="1">
        <v>2</v>
      </c>
      <c r="Q4">
        <v>33.9</v>
      </c>
      <c r="R4">
        <v>23.65</v>
      </c>
      <c r="S4">
        <v>36.94</v>
      </c>
      <c r="T4">
        <v>39.700000000000003</v>
      </c>
      <c r="U4">
        <v>36.44</v>
      </c>
      <c r="V4" s="3"/>
      <c r="W4" s="3"/>
      <c r="X4" s="3"/>
      <c r="Y4" s="3"/>
    </row>
    <row r="5" spans="1:25" ht="12.75" customHeight="1" x14ac:dyDescent="0.25">
      <c r="A5" s="1">
        <v>3</v>
      </c>
      <c r="B5" s="1">
        <v>22.3</v>
      </c>
      <c r="C5" s="1">
        <v>52</v>
      </c>
      <c r="D5" s="1">
        <v>3.24</v>
      </c>
      <c r="E5" s="1">
        <v>27.1</v>
      </c>
      <c r="F5" s="1">
        <v>25.8</v>
      </c>
      <c r="G5" s="2">
        <f t="shared" si="0"/>
        <v>26.088000000000001</v>
      </c>
      <c r="H5" s="1">
        <v>3</v>
      </c>
      <c r="I5" s="1">
        <v>6713</v>
      </c>
      <c r="J5" s="5">
        <v>15599</v>
      </c>
      <c r="K5" s="1">
        <v>11111</v>
      </c>
      <c r="L5" s="1">
        <v>8125</v>
      </c>
      <c r="M5" s="1">
        <v>7755</v>
      </c>
      <c r="N5" s="4">
        <f t="shared" si="1"/>
        <v>9860.6</v>
      </c>
      <c r="O5" s="4"/>
      <c r="P5" s="1">
        <v>3</v>
      </c>
      <c r="Q5">
        <v>31.74</v>
      </c>
      <c r="R5">
        <v>30.64</v>
      </c>
      <c r="S5">
        <v>34.520000000000003</v>
      </c>
      <c r="T5">
        <v>20.52</v>
      </c>
      <c r="U5">
        <v>29.57</v>
      </c>
      <c r="V5" s="3"/>
      <c r="W5" s="3"/>
      <c r="X5" s="3"/>
      <c r="Y5" s="3"/>
    </row>
    <row r="6" spans="1:25" ht="12.75" customHeight="1" x14ac:dyDescent="0.25">
      <c r="A6" s="1">
        <v>4</v>
      </c>
      <c r="B6" s="1">
        <v>35.200000000000003</v>
      </c>
      <c r="C6" s="1">
        <v>66</v>
      </c>
      <c r="D6" s="1">
        <v>27.1</v>
      </c>
      <c r="E6" s="1">
        <v>32.299999999999997</v>
      </c>
      <c r="F6" s="1">
        <v>28.6</v>
      </c>
      <c r="G6" s="2">
        <f t="shared" si="0"/>
        <v>37.840000000000003</v>
      </c>
      <c r="H6" s="1">
        <v>4</v>
      </c>
      <c r="I6" s="1">
        <v>10572</v>
      </c>
      <c r="J6" s="1">
        <v>19790</v>
      </c>
      <c r="K6" s="1">
        <v>8116</v>
      </c>
      <c r="L6" s="1">
        <v>10036</v>
      </c>
      <c r="M6" s="1">
        <v>8588</v>
      </c>
      <c r="N6" s="4">
        <f t="shared" ref="N6:N12" si="2">SUM(I6,J6,K6,L6,M6)/5</f>
        <v>11420.4</v>
      </c>
      <c r="O6" s="4"/>
      <c r="P6" s="1">
        <v>4</v>
      </c>
      <c r="Q6">
        <v>43.11</v>
      </c>
      <c r="R6">
        <v>17.7</v>
      </c>
      <c r="S6">
        <v>27.68</v>
      </c>
      <c r="T6">
        <v>35.74</v>
      </c>
      <c r="U6">
        <v>36.83</v>
      </c>
      <c r="V6" s="3"/>
      <c r="W6" s="3"/>
      <c r="X6" s="3"/>
      <c r="Y6" s="3"/>
    </row>
    <row r="7" spans="1:25" ht="12.75" customHeight="1" x14ac:dyDescent="0.25">
      <c r="A7" s="1">
        <v>5</v>
      </c>
      <c r="B7" s="1">
        <v>30.8</v>
      </c>
      <c r="C7" s="1">
        <v>44.6</v>
      </c>
      <c r="D7" s="1">
        <v>38.1</v>
      </c>
      <c r="E7" s="1">
        <v>34.9</v>
      </c>
      <c r="F7" s="1">
        <v>30.8</v>
      </c>
      <c r="G7" s="2">
        <f t="shared" si="0"/>
        <v>35.840000000000003</v>
      </c>
      <c r="H7" s="1">
        <v>5</v>
      </c>
      <c r="I7" s="1">
        <v>9230</v>
      </c>
      <c r="J7" s="1">
        <v>13391</v>
      </c>
      <c r="K7" s="1">
        <v>11434</v>
      </c>
      <c r="L7" s="1">
        <v>10465</v>
      </c>
      <c r="M7" s="1">
        <v>9232</v>
      </c>
      <c r="N7" s="4">
        <f t="shared" si="2"/>
        <v>10750.4</v>
      </c>
      <c r="O7" s="4"/>
      <c r="P7" s="1">
        <v>5</v>
      </c>
      <c r="Q7">
        <v>26.71</v>
      </c>
      <c r="R7">
        <v>13.62</v>
      </c>
      <c r="S7">
        <v>35.15</v>
      </c>
      <c r="T7">
        <v>29.78</v>
      </c>
      <c r="U7">
        <v>33.119999999999997</v>
      </c>
      <c r="V7" s="3"/>
      <c r="W7" s="3"/>
      <c r="X7" s="3"/>
      <c r="Y7" s="3"/>
    </row>
    <row r="8" spans="1:25" ht="12.75" customHeight="1" x14ac:dyDescent="0.25">
      <c r="A8" s="1">
        <v>6</v>
      </c>
      <c r="B8" s="1">
        <v>24.6</v>
      </c>
      <c r="C8" s="1">
        <v>47.7</v>
      </c>
      <c r="D8" s="1">
        <v>18.2</v>
      </c>
      <c r="E8" s="1">
        <v>32.4</v>
      </c>
      <c r="F8" s="1">
        <v>20.7</v>
      </c>
      <c r="G8" s="4">
        <f t="shared" si="0"/>
        <v>28.72</v>
      </c>
      <c r="H8" s="1">
        <v>6</v>
      </c>
      <c r="I8" s="1">
        <v>7374</v>
      </c>
      <c r="J8" s="1">
        <v>14319</v>
      </c>
      <c r="K8" s="1">
        <v>5449</v>
      </c>
      <c r="L8" s="1">
        <v>9760</v>
      </c>
      <c r="M8" s="1">
        <v>6225</v>
      </c>
      <c r="N8" s="4">
        <f t="shared" si="2"/>
        <v>8625.4</v>
      </c>
      <c r="O8" s="4"/>
      <c r="P8" s="1">
        <v>6</v>
      </c>
      <c r="Q8">
        <v>30.66</v>
      </c>
      <c r="R8">
        <v>20.76</v>
      </c>
      <c r="S8">
        <v>24.54</v>
      </c>
      <c r="T8">
        <v>27.49</v>
      </c>
      <c r="U8">
        <v>30.59</v>
      </c>
      <c r="V8" s="3"/>
      <c r="W8" s="3"/>
      <c r="X8" s="3"/>
      <c r="Y8" s="3"/>
    </row>
    <row r="9" spans="1:25" ht="12.75" customHeight="1" x14ac:dyDescent="0.25">
      <c r="A9" s="1">
        <v>7</v>
      </c>
      <c r="B9" s="1">
        <v>21.4</v>
      </c>
      <c r="C9" s="1">
        <v>38</v>
      </c>
      <c r="D9" s="1">
        <v>19.399999999999999</v>
      </c>
      <c r="E9" s="1">
        <v>32.9</v>
      </c>
      <c r="F9" s="1">
        <v>21.3</v>
      </c>
      <c r="G9" s="4">
        <f t="shared" si="0"/>
        <v>26.6</v>
      </c>
      <c r="H9" s="1">
        <v>7</v>
      </c>
      <c r="I9" s="1">
        <v>6409</v>
      </c>
      <c r="J9" s="1">
        <v>11419</v>
      </c>
      <c r="K9" s="1">
        <v>5822</v>
      </c>
      <c r="L9" s="1">
        <v>9881</v>
      </c>
      <c r="M9" s="1">
        <v>6391</v>
      </c>
      <c r="N9" s="4">
        <f t="shared" si="2"/>
        <v>7984.4</v>
      </c>
      <c r="O9" s="4"/>
      <c r="P9" s="1">
        <v>7</v>
      </c>
      <c r="Q9">
        <v>38.770000000000003</v>
      </c>
      <c r="R9">
        <v>19.399999999999999</v>
      </c>
      <c r="S9">
        <v>51.26</v>
      </c>
      <c r="T9">
        <v>29.71</v>
      </c>
      <c r="U9">
        <v>46.25</v>
      </c>
      <c r="V9" s="3"/>
      <c r="W9" s="3"/>
      <c r="X9" s="3"/>
      <c r="Y9" s="3"/>
    </row>
    <row r="10" spans="1:25" ht="12.75" customHeight="1" x14ac:dyDescent="0.25">
      <c r="A10" s="1">
        <v>8</v>
      </c>
      <c r="B10" s="1">
        <v>24.9</v>
      </c>
      <c r="C10" s="1">
        <v>54.8</v>
      </c>
      <c r="D10" s="1">
        <v>23.7</v>
      </c>
      <c r="E10" s="1">
        <v>33.5</v>
      </c>
      <c r="F10" s="1">
        <v>22.5</v>
      </c>
      <c r="G10" s="4">
        <f t="shared" si="0"/>
        <v>31.879999999999995</v>
      </c>
      <c r="H10" s="1">
        <v>8</v>
      </c>
      <c r="I10" s="1">
        <v>7468</v>
      </c>
      <c r="J10" s="1">
        <v>16435</v>
      </c>
      <c r="K10" s="1">
        <v>7111</v>
      </c>
      <c r="L10" s="1">
        <v>10789</v>
      </c>
      <c r="M10" s="1">
        <v>6757</v>
      </c>
      <c r="N10" s="4">
        <f t="shared" si="2"/>
        <v>9712</v>
      </c>
      <c r="O10" s="4"/>
      <c r="P10" s="1">
        <v>8</v>
      </c>
      <c r="Q10">
        <v>44.9</v>
      </c>
      <c r="R10">
        <v>24.81</v>
      </c>
      <c r="S10">
        <v>49.69</v>
      </c>
      <c r="T10">
        <v>29.22</v>
      </c>
      <c r="U10">
        <v>45.17</v>
      </c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19.8</v>
      </c>
      <c r="C11" s="1">
        <v>34.700000000000003</v>
      </c>
      <c r="D11" s="1">
        <v>24.4</v>
      </c>
      <c r="E11" s="1">
        <v>32.9</v>
      </c>
      <c r="F11" s="1">
        <v>22.9</v>
      </c>
      <c r="G11" s="4">
        <f t="shared" si="0"/>
        <v>26.940000000000005</v>
      </c>
      <c r="H11" s="1">
        <v>9</v>
      </c>
      <c r="I11" s="1">
        <v>6786</v>
      </c>
      <c r="J11" s="1">
        <v>11079</v>
      </c>
      <c r="K11" s="1">
        <v>8000</v>
      </c>
      <c r="L11" s="1">
        <v>10012</v>
      </c>
      <c r="M11" s="1">
        <v>6864</v>
      </c>
      <c r="N11" s="4">
        <f t="shared" si="2"/>
        <v>8548.2000000000007</v>
      </c>
      <c r="O11" s="4"/>
      <c r="P11" s="1">
        <v>9</v>
      </c>
      <c r="Q11">
        <v>38.369999999999997</v>
      </c>
      <c r="R11">
        <v>16.62</v>
      </c>
      <c r="S11">
        <v>40.32</v>
      </c>
      <c r="T11">
        <v>28.74</v>
      </c>
      <c r="U11">
        <v>42.6</v>
      </c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28</v>
      </c>
      <c r="C12" s="1">
        <v>39.6</v>
      </c>
      <c r="D12" s="1">
        <v>25.8</v>
      </c>
      <c r="E12" s="1">
        <v>24.3</v>
      </c>
      <c r="F12" s="1">
        <v>26.1</v>
      </c>
      <c r="G12" s="4">
        <f t="shared" si="0"/>
        <v>28.759999999999998</v>
      </c>
      <c r="H12" s="1">
        <v>10</v>
      </c>
      <c r="I12" s="1">
        <v>8414</v>
      </c>
      <c r="J12" s="1">
        <v>11883</v>
      </c>
      <c r="K12" s="1">
        <v>7844</v>
      </c>
      <c r="L12" s="1">
        <v>7836</v>
      </c>
      <c r="M12" s="1">
        <v>7828</v>
      </c>
      <c r="N12" s="4">
        <f t="shared" si="2"/>
        <v>8761</v>
      </c>
      <c r="O12" s="4"/>
      <c r="P12" s="1">
        <v>10</v>
      </c>
      <c r="Q12">
        <v>48.42</v>
      </c>
      <c r="R12">
        <v>27.23</v>
      </c>
      <c r="S12">
        <v>39.15</v>
      </c>
      <c r="T12">
        <v>30.19</v>
      </c>
      <c r="U12">
        <v>41.92</v>
      </c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3">AVERAGE(G3:G12)</f>
        <v>30.2988</v>
      </c>
      <c r="H13" s="4">
        <f t="shared" si="3"/>
        <v>5.5</v>
      </c>
      <c r="I13" s="4">
        <f t="shared" si="3"/>
        <v>7974.2</v>
      </c>
      <c r="J13" s="4">
        <f t="shared" si="3"/>
        <v>13569.5</v>
      </c>
      <c r="K13" s="4">
        <f t="shared" si="3"/>
        <v>8030.6</v>
      </c>
      <c r="L13" s="4">
        <f t="shared" si="3"/>
        <v>9985.2999999999993</v>
      </c>
      <c r="M13" s="4">
        <f t="shared" si="3"/>
        <v>7705.3</v>
      </c>
      <c r="N13" s="4">
        <f t="shared" si="3"/>
        <v>9452.98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4.1685932825781622</v>
      </c>
      <c r="H14" s="4">
        <f t="shared" si="4"/>
        <v>3.0276503540974917</v>
      </c>
      <c r="I14" s="4">
        <f t="shared" si="4"/>
        <v>1316.5923860903624</v>
      </c>
      <c r="J14" s="4">
        <f t="shared" si="4"/>
        <v>2979.067835190509</v>
      </c>
      <c r="K14" s="4">
        <f t="shared" si="4"/>
        <v>2077.1960908879059</v>
      </c>
      <c r="L14" s="4">
        <f t="shared" si="4"/>
        <v>2214.4613616458123</v>
      </c>
      <c r="M14" s="4">
        <f t="shared" si="4"/>
        <v>1157.7850548928916</v>
      </c>
      <c r="N14" s="4">
        <f t="shared" si="4"/>
        <v>1220.7183693765357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>
        <v>27.1</v>
      </c>
      <c r="D17" s="3">
        <v>27.1</v>
      </c>
      <c r="E17" s="3">
        <v>8113.8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31295</v>
      </c>
      <c r="R17">
        <v>25364</v>
      </c>
      <c r="S17">
        <v>37452</v>
      </c>
      <c r="T17">
        <v>50289</v>
      </c>
      <c r="U17">
        <v>3469</v>
      </c>
      <c r="V17" s="3"/>
      <c r="W17" s="3"/>
      <c r="X17" s="3"/>
      <c r="Y17" s="3"/>
    </row>
    <row r="18" spans="1:25" ht="12.75" customHeight="1" x14ac:dyDescent="0.25">
      <c r="A18" s="3"/>
      <c r="B18" s="3"/>
      <c r="C18" s="3">
        <v>33.220000000000006</v>
      </c>
      <c r="D18" s="3">
        <v>33.220000000000006</v>
      </c>
      <c r="E18" s="3">
        <v>10753.6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>
        <v>28202</v>
      </c>
      <c r="R18">
        <v>20996</v>
      </c>
      <c r="S18">
        <v>29845</v>
      </c>
      <c r="T18">
        <v>45801</v>
      </c>
      <c r="U18">
        <v>17329</v>
      </c>
      <c r="V18" s="3"/>
      <c r="W18" s="3"/>
      <c r="X18" s="3"/>
      <c r="Y18" s="3"/>
    </row>
    <row r="19" spans="1:25" ht="12.75" customHeight="1" x14ac:dyDescent="0.25">
      <c r="A19" s="3"/>
      <c r="B19" s="3"/>
      <c r="C19" s="6">
        <v>26.088000000000001</v>
      </c>
      <c r="D19" s="3">
        <v>26.088000000000001</v>
      </c>
      <c r="E19" s="3">
        <v>9860.6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>
        <v>49685</v>
      </c>
      <c r="R19">
        <v>45377</v>
      </c>
      <c r="S19">
        <v>42415</v>
      </c>
      <c r="T19">
        <v>39127</v>
      </c>
      <c r="U19">
        <v>5484</v>
      </c>
      <c r="V19" s="3"/>
      <c r="W19" s="3"/>
      <c r="X19" s="3"/>
      <c r="Y19" s="3"/>
    </row>
    <row r="20" spans="1:25" ht="12.75" customHeight="1" x14ac:dyDescent="0.25">
      <c r="A20" s="3"/>
      <c r="B20" s="3"/>
      <c r="C20" s="3">
        <v>37.840000000000003</v>
      </c>
      <c r="D20" s="3">
        <v>37.840000000000003</v>
      </c>
      <c r="E20" s="3">
        <v>11420.4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>
        <v>97428</v>
      </c>
      <c r="R20">
        <v>33224</v>
      </c>
      <c r="S20">
        <v>85998</v>
      </c>
      <c r="T20">
        <v>106133</v>
      </c>
      <c r="U20">
        <v>39939</v>
      </c>
      <c r="V20" s="3"/>
      <c r="W20" s="3"/>
      <c r="X20" s="3"/>
      <c r="Y20" s="3"/>
    </row>
    <row r="21" spans="1:25" ht="15.75" customHeight="1" x14ac:dyDescent="0.25">
      <c r="A21" s="3"/>
      <c r="B21" s="3"/>
      <c r="C21" s="3">
        <v>35.840000000000003</v>
      </c>
      <c r="D21" s="3">
        <v>35.840000000000003</v>
      </c>
      <c r="E21" s="3">
        <v>10750.4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>
        <v>35830</v>
      </c>
      <c r="R21">
        <v>21002</v>
      </c>
      <c r="S21">
        <v>39728</v>
      </c>
      <c r="T21">
        <v>56984</v>
      </c>
      <c r="U21">
        <v>27064</v>
      </c>
      <c r="V21" s="3"/>
      <c r="W21" s="3"/>
      <c r="X21" s="3"/>
      <c r="Y21" s="3"/>
    </row>
    <row r="22" spans="1:25" ht="15.75" customHeight="1" x14ac:dyDescent="0.25">
      <c r="A22" s="3"/>
      <c r="B22" s="3"/>
      <c r="C22" s="3">
        <v>28.72</v>
      </c>
      <c r="D22" s="3">
        <v>28.72</v>
      </c>
      <c r="E22" s="3">
        <v>8625.4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>
        <v>30503</v>
      </c>
      <c r="R22">
        <v>32718</v>
      </c>
      <c r="S22">
        <v>30791</v>
      </c>
      <c r="T22">
        <v>32470</v>
      </c>
      <c r="U22">
        <v>21162</v>
      </c>
      <c r="V22" s="3"/>
      <c r="W22" s="3"/>
      <c r="X22" s="3"/>
      <c r="Y22" s="3"/>
    </row>
    <row r="23" spans="1:25" ht="15.75" customHeight="1" x14ac:dyDescent="0.25">
      <c r="A23" s="3"/>
      <c r="B23" s="3"/>
      <c r="C23" s="3">
        <v>26.6</v>
      </c>
      <c r="D23" s="3">
        <v>26.6</v>
      </c>
      <c r="E23" s="3">
        <v>7984.4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>
        <v>15714</v>
      </c>
      <c r="R23">
        <v>17009</v>
      </c>
      <c r="S23">
        <v>27077</v>
      </c>
      <c r="T23">
        <v>20206</v>
      </c>
      <c r="U23">
        <v>18088</v>
      </c>
      <c r="V23" s="3"/>
      <c r="W23" s="3"/>
      <c r="X23" s="3"/>
      <c r="Y23" s="3"/>
    </row>
    <row r="24" spans="1:25" ht="15.75" customHeight="1" x14ac:dyDescent="0.25">
      <c r="A24" s="3"/>
      <c r="B24" s="3"/>
      <c r="C24" s="3">
        <v>31.879999999999995</v>
      </c>
      <c r="D24" s="3">
        <v>31.879999999999995</v>
      </c>
      <c r="E24" s="3">
        <v>9712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17845</v>
      </c>
      <c r="R24">
        <v>26513</v>
      </c>
      <c r="S24">
        <v>18180</v>
      </c>
      <c r="T24">
        <v>23600</v>
      </c>
      <c r="U24">
        <v>24983</v>
      </c>
      <c r="V24" s="3"/>
      <c r="W24" s="3"/>
      <c r="X24" s="3"/>
      <c r="Y24" s="3"/>
    </row>
    <row r="25" spans="1:25" ht="15.75" customHeight="1" x14ac:dyDescent="0.25">
      <c r="A25" s="3"/>
      <c r="B25" s="3"/>
      <c r="C25" s="3">
        <v>26.940000000000005</v>
      </c>
      <c r="D25" s="3">
        <v>26.940000000000005</v>
      </c>
      <c r="E25" s="3">
        <v>8548.2000000000007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12700</v>
      </c>
      <c r="R25">
        <v>12270</v>
      </c>
      <c r="S25">
        <v>16899</v>
      </c>
      <c r="T25">
        <v>24759</v>
      </c>
      <c r="U25">
        <v>25202</v>
      </c>
      <c r="V25" s="3"/>
      <c r="W25" s="3"/>
      <c r="X25" s="3"/>
      <c r="Y25" s="3"/>
    </row>
    <row r="26" spans="1:25" ht="15.75" customHeight="1" x14ac:dyDescent="0.25">
      <c r="A26" s="3"/>
      <c r="B26" s="3"/>
      <c r="C26" s="3">
        <v>28.759999999999998</v>
      </c>
      <c r="D26" s="3">
        <v>28.759999999999998</v>
      </c>
      <c r="E26" s="3">
        <v>8761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>
        <v>72617</v>
      </c>
      <c r="R26">
        <v>43034</v>
      </c>
      <c r="S26">
        <v>35983</v>
      </c>
      <c r="T26">
        <v>21812</v>
      </c>
      <c r="U26">
        <v>19115</v>
      </c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tabSelected="1" topLeftCell="J1" workbookViewId="0">
      <selection activeCell="N25" sqref="N25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14" width="7.5703125" customWidth="1"/>
    <col min="15" max="15" width="11.140625" customWidth="1"/>
    <col min="16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34.799999999999997</v>
      </c>
      <c r="C3" s="3">
        <v>46.3</v>
      </c>
      <c r="D3" s="3">
        <v>37.799999999999997</v>
      </c>
      <c r="E3" s="1">
        <v>33.1</v>
      </c>
      <c r="F3" s="1">
        <v>24.8</v>
      </c>
      <c r="G3" s="2">
        <f t="shared" ref="G3:G12" si="0">AVERAGE(B3:F3)</f>
        <v>35.36</v>
      </c>
      <c r="H3" s="1">
        <v>1</v>
      </c>
      <c r="I3" s="3">
        <v>10435</v>
      </c>
      <c r="J3" s="1">
        <v>13888</v>
      </c>
      <c r="K3" s="1">
        <v>11387</v>
      </c>
      <c r="L3" s="3">
        <v>9931</v>
      </c>
      <c r="M3" s="1">
        <v>7430</v>
      </c>
      <c r="N3" s="4">
        <f t="shared" ref="N3:N5" si="1">SUM(I3:M3)/5</f>
        <v>10614.2</v>
      </c>
      <c r="O3" s="4" t="s">
        <v>20</v>
      </c>
      <c r="P3" s="1">
        <v>1</v>
      </c>
      <c r="Q3">
        <v>27.11</v>
      </c>
      <c r="R3">
        <v>19.989999999999998</v>
      </c>
      <c r="S3">
        <v>24.83</v>
      </c>
      <c r="T3">
        <v>28.99</v>
      </c>
      <c r="U3">
        <v>38.6</v>
      </c>
      <c r="V3" s="3"/>
      <c r="W3" s="3"/>
      <c r="X3" s="3"/>
      <c r="Y3" s="3"/>
    </row>
    <row r="4" spans="1:25" ht="12.75" customHeight="1" x14ac:dyDescent="0.25">
      <c r="A4" s="1">
        <v>2</v>
      </c>
      <c r="B4" s="1">
        <v>23</v>
      </c>
      <c r="C4" s="1">
        <v>26.1</v>
      </c>
      <c r="D4" s="1">
        <v>57.4</v>
      </c>
      <c r="E4" s="1">
        <v>19.600000000000001</v>
      </c>
      <c r="F4" s="1">
        <v>19.3</v>
      </c>
      <c r="G4" s="2">
        <f t="shared" si="0"/>
        <v>29.080000000000002</v>
      </c>
      <c r="H4" s="1">
        <v>2</v>
      </c>
      <c r="I4" s="1">
        <v>7060</v>
      </c>
      <c r="J4" s="1">
        <v>7838</v>
      </c>
      <c r="K4" s="1">
        <v>17218</v>
      </c>
      <c r="L4" s="1">
        <v>6002</v>
      </c>
      <c r="M4" s="1">
        <v>5781</v>
      </c>
      <c r="N4" s="4">
        <f t="shared" si="1"/>
        <v>8779.7999999999993</v>
      </c>
      <c r="O4" s="4"/>
      <c r="P4" s="1">
        <v>2</v>
      </c>
      <c r="Q4">
        <v>38.549999999999997</v>
      </c>
      <c r="R4">
        <v>31.21</v>
      </c>
      <c r="S4">
        <v>59.27</v>
      </c>
      <c r="T4">
        <v>36.6</v>
      </c>
      <c r="U4">
        <v>45.13</v>
      </c>
      <c r="V4" s="3"/>
      <c r="W4" s="3"/>
      <c r="X4" s="3"/>
      <c r="Y4" s="3"/>
    </row>
    <row r="5" spans="1:25" ht="12.75" customHeight="1" x14ac:dyDescent="0.25">
      <c r="A5" s="1">
        <v>3</v>
      </c>
      <c r="B5" s="1">
        <v>22.3</v>
      </c>
      <c r="C5" s="1">
        <v>29.7</v>
      </c>
      <c r="D5" s="1">
        <v>48.3</v>
      </c>
      <c r="E5" s="1">
        <v>27.2</v>
      </c>
      <c r="F5" s="1">
        <v>22.6</v>
      </c>
      <c r="G5" s="2">
        <f t="shared" si="0"/>
        <v>30.02</v>
      </c>
      <c r="H5" s="1">
        <v>3</v>
      </c>
      <c r="I5" s="1">
        <v>8061</v>
      </c>
      <c r="J5" s="5">
        <v>10365</v>
      </c>
      <c r="K5" s="1">
        <v>14483</v>
      </c>
      <c r="L5" s="1">
        <v>9638</v>
      </c>
      <c r="M5" s="1">
        <v>7871</v>
      </c>
      <c r="N5" s="4">
        <f t="shared" si="1"/>
        <v>10083.6</v>
      </c>
      <c r="O5" s="4"/>
      <c r="P5" s="1">
        <v>3</v>
      </c>
      <c r="Q5">
        <v>41.73</v>
      </c>
      <c r="R5">
        <v>36.520000000000003</v>
      </c>
      <c r="S5">
        <v>15.78</v>
      </c>
      <c r="T5">
        <v>49.74</v>
      </c>
      <c r="U5">
        <v>50.03</v>
      </c>
      <c r="V5" s="3"/>
      <c r="W5" s="3"/>
      <c r="X5" s="3"/>
      <c r="Y5" s="3"/>
    </row>
    <row r="6" spans="1:25" ht="12.75" customHeight="1" x14ac:dyDescent="0.25">
      <c r="A6" s="1">
        <v>4</v>
      </c>
      <c r="B6" s="1">
        <v>28.1</v>
      </c>
      <c r="C6" s="1">
        <v>35</v>
      </c>
      <c r="D6" s="1">
        <v>38.9</v>
      </c>
      <c r="E6" s="1">
        <v>26.2</v>
      </c>
      <c r="F6" s="1">
        <v>30.1</v>
      </c>
      <c r="G6" s="2">
        <f t="shared" si="0"/>
        <v>31.659999999999997</v>
      </c>
      <c r="H6" s="1">
        <v>4</v>
      </c>
      <c r="I6" s="1">
        <v>8435</v>
      </c>
      <c r="J6" s="1">
        <v>10500</v>
      </c>
      <c r="K6" s="1">
        <v>11678</v>
      </c>
      <c r="L6" s="1">
        <v>7869</v>
      </c>
      <c r="M6" s="1">
        <v>9046</v>
      </c>
      <c r="N6" s="4">
        <f t="shared" ref="N6:N12" si="2">SUM(I6,J6,K6,L6,M6)/5</f>
        <v>9505.6</v>
      </c>
      <c r="O6" s="4"/>
      <c r="P6" s="1">
        <v>4</v>
      </c>
      <c r="Q6">
        <v>42.81</v>
      </c>
      <c r="R6">
        <v>31.84</v>
      </c>
      <c r="S6">
        <v>19.12</v>
      </c>
      <c r="T6">
        <v>35.590000000000003</v>
      </c>
      <c r="U6">
        <v>42.43</v>
      </c>
      <c r="V6" s="3"/>
      <c r="W6" s="3"/>
      <c r="X6" s="3"/>
      <c r="Y6" s="3"/>
    </row>
    <row r="7" spans="1:25" ht="12.75" customHeight="1" x14ac:dyDescent="0.25">
      <c r="A7" s="1">
        <v>5</v>
      </c>
      <c r="B7" s="1">
        <v>30.3</v>
      </c>
      <c r="C7" s="1">
        <v>35.299999999999997</v>
      </c>
      <c r="D7" s="1">
        <v>25.4</v>
      </c>
      <c r="E7" s="1">
        <v>29.6</v>
      </c>
      <c r="F7" s="1">
        <v>26.9</v>
      </c>
      <c r="G7" s="2">
        <f t="shared" si="0"/>
        <v>29.5</v>
      </c>
      <c r="H7" s="1">
        <v>5</v>
      </c>
      <c r="I7" s="1">
        <v>9191</v>
      </c>
      <c r="J7" s="1">
        <v>10566</v>
      </c>
      <c r="K7" s="1">
        <v>8025</v>
      </c>
      <c r="L7" s="1">
        <v>9521</v>
      </c>
      <c r="M7" s="1">
        <v>8086</v>
      </c>
      <c r="N7" s="4">
        <f t="shared" si="2"/>
        <v>9077.7999999999993</v>
      </c>
      <c r="O7" s="4"/>
      <c r="P7" s="1">
        <v>5</v>
      </c>
      <c r="Q7">
        <v>33.79</v>
      </c>
      <c r="R7">
        <v>26.89</v>
      </c>
      <c r="S7">
        <v>23.97</v>
      </c>
      <c r="T7">
        <v>36.96</v>
      </c>
      <c r="U7">
        <v>31.37</v>
      </c>
      <c r="V7" s="3"/>
      <c r="W7" s="3"/>
      <c r="X7" s="3"/>
      <c r="Y7" s="3"/>
    </row>
    <row r="8" spans="1:25" ht="12.75" customHeight="1" x14ac:dyDescent="0.25">
      <c r="A8" s="1">
        <v>6</v>
      </c>
      <c r="B8" s="1">
        <v>27.6</v>
      </c>
      <c r="C8" s="1">
        <v>34.5</v>
      </c>
      <c r="D8" s="1">
        <v>27.4</v>
      </c>
      <c r="E8" s="1">
        <v>23.9</v>
      </c>
      <c r="F8" s="1">
        <v>25.3</v>
      </c>
      <c r="G8" s="4">
        <f t="shared" si="0"/>
        <v>27.740000000000002</v>
      </c>
      <c r="H8" s="1">
        <v>6</v>
      </c>
      <c r="I8" s="1">
        <v>8304</v>
      </c>
      <c r="J8" s="1">
        <v>10440</v>
      </c>
      <c r="K8" s="1">
        <v>8271</v>
      </c>
      <c r="L8" s="1">
        <v>7233</v>
      </c>
      <c r="M8" s="1">
        <v>7594</v>
      </c>
      <c r="N8" s="4">
        <f t="shared" si="2"/>
        <v>8368.4</v>
      </c>
      <c r="O8" s="4"/>
      <c r="P8" s="1">
        <v>6</v>
      </c>
      <c r="Q8">
        <v>31.01</v>
      </c>
      <c r="R8">
        <v>26.41</v>
      </c>
      <c r="S8">
        <v>37.18</v>
      </c>
      <c r="T8">
        <v>32.409999999999997</v>
      </c>
      <c r="U8">
        <v>35.090000000000003</v>
      </c>
      <c r="V8" s="3"/>
      <c r="W8" s="3"/>
      <c r="X8" s="3"/>
      <c r="Y8" s="3"/>
    </row>
    <row r="9" spans="1:25" ht="12.75" customHeight="1" x14ac:dyDescent="0.25">
      <c r="A9" s="1">
        <v>7</v>
      </c>
      <c r="B9" s="1">
        <v>23.4</v>
      </c>
      <c r="C9" s="1">
        <v>32.4</v>
      </c>
      <c r="D9" s="1">
        <v>26.4</v>
      </c>
      <c r="E9" s="1">
        <v>23</v>
      </c>
      <c r="F9" s="1">
        <v>24.5</v>
      </c>
      <c r="G9" s="4">
        <f t="shared" si="0"/>
        <v>25.939999999999998</v>
      </c>
      <c r="H9" s="1">
        <v>7</v>
      </c>
      <c r="I9" s="1">
        <v>7008</v>
      </c>
      <c r="J9" s="1">
        <v>9727</v>
      </c>
      <c r="K9" s="1">
        <v>7939</v>
      </c>
      <c r="L9" s="1">
        <v>6902</v>
      </c>
      <c r="M9" s="1">
        <v>7353</v>
      </c>
      <c r="N9" s="4">
        <f t="shared" si="2"/>
        <v>7785.8</v>
      </c>
      <c r="O9" s="4"/>
      <c r="P9" s="1">
        <v>7</v>
      </c>
      <c r="Q9">
        <v>34.29</v>
      </c>
      <c r="R9">
        <v>27.05</v>
      </c>
      <c r="S9">
        <v>34.869999999999997</v>
      </c>
      <c r="T9">
        <v>40.5</v>
      </c>
      <c r="U9">
        <v>37.78</v>
      </c>
      <c r="V9" s="3"/>
      <c r="W9" s="3"/>
      <c r="X9" s="3"/>
      <c r="Y9" s="3"/>
    </row>
    <row r="10" spans="1:25" ht="12.75" customHeight="1" x14ac:dyDescent="0.25">
      <c r="A10" s="1">
        <v>8</v>
      </c>
      <c r="B10" s="1">
        <v>28.8</v>
      </c>
      <c r="C10" s="1">
        <v>32.299999999999997</v>
      </c>
      <c r="D10" s="1">
        <v>32.1</v>
      </c>
      <c r="E10" s="1">
        <v>28.8</v>
      </c>
      <c r="F10" s="1">
        <v>19.8</v>
      </c>
      <c r="G10" s="4">
        <f t="shared" si="0"/>
        <v>28.359999999999996</v>
      </c>
      <c r="H10" s="1">
        <v>8</v>
      </c>
      <c r="I10" s="1">
        <v>8680</v>
      </c>
      <c r="J10" s="1">
        <v>9703</v>
      </c>
      <c r="K10" s="1">
        <v>10475</v>
      </c>
      <c r="L10" s="1">
        <v>8649</v>
      </c>
      <c r="M10" s="1">
        <v>5931</v>
      </c>
      <c r="N10" s="4">
        <f t="shared" si="2"/>
        <v>8687.6</v>
      </c>
      <c r="O10" s="4"/>
      <c r="P10" s="1">
        <v>8</v>
      </c>
      <c r="Q10">
        <v>40.92</v>
      </c>
      <c r="R10">
        <v>28.96</v>
      </c>
      <c r="S10">
        <v>36.28</v>
      </c>
      <c r="T10">
        <v>42.16</v>
      </c>
      <c r="U10">
        <v>38.99</v>
      </c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27.1</v>
      </c>
      <c r="C11" s="1">
        <v>28.1</v>
      </c>
      <c r="D11" s="1">
        <v>21.3</v>
      </c>
      <c r="E11" s="1">
        <v>37.700000000000003</v>
      </c>
      <c r="F11" s="1">
        <v>27.2</v>
      </c>
      <c r="G11" s="4">
        <f t="shared" si="0"/>
        <v>28.28</v>
      </c>
      <c r="H11" s="1">
        <v>9</v>
      </c>
      <c r="I11" s="1">
        <v>8119</v>
      </c>
      <c r="J11" s="1">
        <v>8431</v>
      </c>
      <c r="K11" s="1">
        <v>6375</v>
      </c>
      <c r="L11" s="1">
        <v>11338</v>
      </c>
      <c r="M11" s="1">
        <v>8161</v>
      </c>
      <c r="N11" s="4">
        <f t="shared" si="2"/>
        <v>8484.7999999999993</v>
      </c>
      <c r="O11" s="4"/>
      <c r="P11" s="1">
        <v>9</v>
      </c>
      <c r="Q11">
        <v>32.729999999999997</v>
      </c>
      <c r="R11">
        <v>28.98</v>
      </c>
      <c r="S11">
        <v>29.58</v>
      </c>
      <c r="T11">
        <v>33.380000000000003</v>
      </c>
      <c r="U11">
        <v>48.59</v>
      </c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24.7</v>
      </c>
      <c r="C12" s="1">
        <v>30.2</v>
      </c>
      <c r="D12" s="1">
        <v>16.399999999999999</v>
      </c>
      <c r="E12" s="1">
        <v>26.4</v>
      </c>
      <c r="F12" s="1">
        <v>21.2</v>
      </c>
      <c r="G12" s="4">
        <f t="shared" si="0"/>
        <v>23.779999999999998</v>
      </c>
      <c r="H12" s="1">
        <v>10</v>
      </c>
      <c r="I12" s="1">
        <v>7559</v>
      </c>
      <c r="J12" s="1">
        <v>9051</v>
      </c>
      <c r="K12" s="1">
        <v>5104</v>
      </c>
      <c r="L12" s="1">
        <v>8301</v>
      </c>
      <c r="M12" s="1">
        <v>6899</v>
      </c>
      <c r="N12" s="4">
        <f t="shared" si="2"/>
        <v>7382.8</v>
      </c>
      <c r="O12" s="4"/>
      <c r="P12" s="1">
        <v>10</v>
      </c>
      <c r="Q12">
        <v>35</v>
      </c>
      <c r="R12">
        <v>33.590000000000003</v>
      </c>
      <c r="S12">
        <v>45.06</v>
      </c>
      <c r="T12">
        <v>25.34</v>
      </c>
      <c r="U12">
        <v>35</v>
      </c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3">AVERAGE(G3:G12)</f>
        <v>28.971999999999998</v>
      </c>
      <c r="H13" s="4">
        <f t="shared" si="3"/>
        <v>5.5</v>
      </c>
      <c r="I13" s="4">
        <f t="shared" si="3"/>
        <v>8285.2000000000007</v>
      </c>
      <c r="J13" s="4">
        <f t="shared" si="3"/>
        <v>10050.9</v>
      </c>
      <c r="K13" s="4">
        <f t="shared" si="3"/>
        <v>10095.5</v>
      </c>
      <c r="L13" s="4">
        <f t="shared" si="3"/>
        <v>8538.4</v>
      </c>
      <c r="M13" s="4">
        <f t="shared" si="3"/>
        <v>7415.2</v>
      </c>
      <c r="N13" s="4">
        <f t="shared" si="3"/>
        <v>8877.0400000000009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3.1259089344807913</v>
      </c>
      <c r="H14" s="4">
        <f t="shared" si="4"/>
        <v>3.0276503540974917</v>
      </c>
      <c r="I14" s="4">
        <f t="shared" si="4"/>
        <v>1019.7158427718982</v>
      </c>
      <c r="J14" s="4">
        <f t="shared" si="4"/>
        <v>1639.3481394207333</v>
      </c>
      <c r="K14" s="4">
        <f t="shared" si="4"/>
        <v>3731.54594862058</v>
      </c>
      <c r="L14" s="4">
        <f t="shared" si="4"/>
        <v>1608.4362454121558</v>
      </c>
      <c r="M14" s="4">
        <f t="shared" si="4"/>
        <v>1002.7424395127608</v>
      </c>
      <c r="N14" s="4">
        <f t="shared" si="4"/>
        <v>988.28538748232324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>
        <v>35.36</v>
      </c>
      <c r="C16" s="3">
        <v>35.36</v>
      </c>
      <c r="D16" s="3">
        <v>10614.2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>
        <v>29.080000000000002</v>
      </c>
      <c r="C17" s="3">
        <v>29.080000000000002</v>
      </c>
      <c r="D17" s="3">
        <v>8779.7999999999993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30157</v>
      </c>
      <c r="R17">
        <v>16926</v>
      </c>
      <c r="S17">
        <v>26560</v>
      </c>
      <c r="T17">
        <v>26795</v>
      </c>
      <c r="U17">
        <v>9809</v>
      </c>
      <c r="V17" s="3"/>
      <c r="W17" s="3"/>
      <c r="X17" s="3"/>
      <c r="Y17" s="3"/>
    </row>
    <row r="18" spans="1:25" ht="12.75" customHeight="1" x14ac:dyDescent="0.25">
      <c r="A18" s="3"/>
      <c r="B18" s="3">
        <v>30.02</v>
      </c>
      <c r="C18" s="3">
        <v>30.02</v>
      </c>
      <c r="D18" s="3">
        <v>10083.6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>
        <v>22968</v>
      </c>
      <c r="R18">
        <v>25403</v>
      </c>
      <c r="S18">
        <v>28859</v>
      </c>
      <c r="T18">
        <v>31454</v>
      </c>
      <c r="U18">
        <v>40557</v>
      </c>
      <c r="V18" s="3"/>
      <c r="W18" s="3"/>
      <c r="X18" s="3"/>
      <c r="Y18" s="3"/>
    </row>
    <row r="19" spans="1:25" ht="12.75" customHeight="1" x14ac:dyDescent="0.25">
      <c r="A19" s="3"/>
      <c r="B19" s="3">
        <v>31.659999999999997</v>
      </c>
      <c r="C19" s="6">
        <v>31.659999999999997</v>
      </c>
      <c r="D19" s="3">
        <v>9505.6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>
        <v>71381</v>
      </c>
      <c r="R19">
        <v>52928</v>
      </c>
      <c r="S19">
        <v>7265</v>
      </c>
      <c r="T19">
        <v>72633</v>
      </c>
      <c r="U19">
        <v>55206</v>
      </c>
      <c r="V19" s="3"/>
      <c r="W19" s="3"/>
      <c r="X19" s="3"/>
      <c r="Y19" s="3"/>
    </row>
    <row r="20" spans="1:25" ht="12.75" customHeight="1" x14ac:dyDescent="0.25">
      <c r="A20" s="3"/>
      <c r="B20" s="3">
        <v>29.5</v>
      </c>
      <c r="C20" s="3">
        <v>29.5</v>
      </c>
      <c r="D20" s="3">
        <v>9077.7999999999993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>
        <v>75662</v>
      </c>
      <c r="R20">
        <v>63632</v>
      </c>
      <c r="S20">
        <v>36335</v>
      </c>
      <c r="T20">
        <v>71208</v>
      </c>
      <c r="U20">
        <v>60658</v>
      </c>
      <c r="V20" s="3"/>
      <c r="W20" s="3"/>
      <c r="X20" s="3"/>
      <c r="Y20" s="3"/>
    </row>
    <row r="21" spans="1:25" ht="15.75" customHeight="1" x14ac:dyDescent="0.25">
      <c r="A21" s="3"/>
      <c r="B21" s="3">
        <v>27.740000000000002</v>
      </c>
      <c r="C21" s="3">
        <v>27.740000000000002</v>
      </c>
      <c r="D21" s="3">
        <v>8368.4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>
        <v>46775</v>
      </c>
      <c r="R21">
        <v>52033</v>
      </c>
      <c r="S21">
        <v>39427</v>
      </c>
      <c r="T21">
        <v>50605</v>
      </c>
      <c r="U21">
        <v>34227</v>
      </c>
      <c r="V21" s="3"/>
      <c r="W21" s="3"/>
      <c r="X21" s="3"/>
      <c r="Y21" s="3"/>
    </row>
    <row r="22" spans="1:25" ht="15.75" customHeight="1" x14ac:dyDescent="0.25">
      <c r="A22" s="3"/>
      <c r="B22" s="3">
        <v>25.939999999999998</v>
      </c>
      <c r="C22" s="3">
        <v>25.939999999999998</v>
      </c>
      <c r="D22" s="3">
        <v>7785.8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>
        <v>50007</v>
      </c>
      <c r="R22">
        <v>24137</v>
      </c>
      <c r="S22">
        <v>61500</v>
      </c>
      <c r="T22">
        <v>66003</v>
      </c>
      <c r="U22">
        <v>40300</v>
      </c>
      <c r="V22" s="3"/>
      <c r="W22" s="3"/>
      <c r="X22" s="3"/>
      <c r="Y22" s="3"/>
    </row>
    <row r="23" spans="1:25" ht="15.75" customHeight="1" x14ac:dyDescent="0.25">
      <c r="A23" s="3"/>
      <c r="B23" s="3">
        <v>28.359999999999996</v>
      </c>
      <c r="C23" s="3">
        <v>28.359999999999996</v>
      </c>
      <c r="D23" s="3">
        <v>8687.6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>
        <v>24098</v>
      </c>
      <c r="R23">
        <v>11249</v>
      </c>
      <c r="S23">
        <v>25534</v>
      </c>
      <c r="T23">
        <v>23570</v>
      </c>
      <c r="U23">
        <v>26380</v>
      </c>
      <c r="V23" s="3"/>
      <c r="W23" s="3"/>
      <c r="X23" s="3"/>
      <c r="Y23" s="3"/>
    </row>
    <row r="24" spans="1:25" ht="15.75" customHeight="1" x14ac:dyDescent="0.25">
      <c r="A24" s="3"/>
      <c r="B24" s="3">
        <v>28.28</v>
      </c>
      <c r="C24" s="3">
        <v>28.28</v>
      </c>
      <c r="D24" s="3">
        <v>8484.7999999999993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32836</v>
      </c>
      <c r="R24">
        <v>12700</v>
      </c>
      <c r="S24">
        <v>23463</v>
      </c>
      <c r="T24">
        <v>32453</v>
      </c>
      <c r="U24">
        <v>29295</v>
      </c>
      <c r="V24" s="3"/>
      <c r="W24" s="3"/>
      <c r="X24" s="3"/>
      <c r="Y24" s="3"/>
    </row>
    <row r="25" spans="1:25" ht="15.75" customHeight="1" x14ac:dyDescent="0.25">
      <c r="A25" s="3"/>
      <c r="B25" s="3">
        <v>23.779999999999998</v>
      </c>
      <c r="C25" s="3">
        <v>23.779999999999998</v>
      </c>
      <c r="D25" s="3">
        <v>7382.8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31671</v>
      </c>
      <c r="R25">
        <v>11280</v>
      </c>
      <c r="S25">
        <v>40364</v>
      </c>
      <c r="T25">
        <v>32647</v>
      </c>
      <c r="U25">
        <v>37091</v>
      </c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>
        <v>30854</v>
      </c>
      <c r="R26">
        <v>19581</v>
      </c>
      <c r="S26">
        <v>50633</v>
      </c>
      <c r="T26">
        <v>16585</v>
      </c>
      <c r="U26">
        <v>38493</v>
      </c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results-2.3.1</vt:lpstr>
      <vt:lpstr>8-100results-2.3.1</vt:lpstr>
      <vt:lpstr>16-100sresults-2.3.1</vt:lpstr>
      <vt:lpstr>32-100sresults-2.3.1</vt:lpstr>
      <vt:lpstr>64-100sresults-2.3.1</vt:lpstr>
      <vt:lpstr>128-100sresults-2.3.1</vt:lpstr>
      <vt:lpstr>256-100sresults-2.3.1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Maheen</cp:lastModifiedBy>
  <dcterms:modified xsi:type="dcterms:W3CDTF">2023-03-30T09:24:58Z</dcterms:modified>
</cp:coreProperties>
</file>