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32-60sresults-2.3.1" sheetId="1" state="visible" r:id="rId2"/>
    <sheet name="32-50sresults-2.3.1" sheetId="2" state="visible" r:id="rId3"/>
    <sheet name="32-40sresults-2.3.1" sheetId="3" state="visible" r:id="rId4"/>
    <sheet name="32-30sresults-2.3.1" sheetId="4" state="visible" r:id="rId5"/>
    <sheet name="32-20sresults-2.3.1" sheetId="5" state="visible" r:id="rId6"/>
    <sheet name="32-10sresults-2.3.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<sst xmlns="http://schemas.openxmlformats.org/spreadsheetml/2006/main" count="215" uniqueCount="19">
  <si>
    <t xml:space="preserve">BCI= 20s</t>
  </si>
  <si>
    <t xml:space="preserve">Throughput</t>
  </si>
  <si>
    <t xml:space="preserve">BCI= 5s</t>
  </si>
  <si>
    <t xml:space="preserve">Total Num of Samples</t>
  </si>
  <si>
    <t xml:space="preserve">Mining Time</t>
  </si>
  <si>
    <t xml:space="preserve">Avg. Latency</t>
  </si>
  <si>
    <t xml:space="preserve">ITR</t>
  </si>
  <si>
    <t xml:space="preserve">Node1</t>
  </si>
  <si>
    <t xml:space="preserve">Node2</t>
  </si>
  <si>
    <t xml:space="preserve">Node3</t>
  </si>
  <si>
    <t xml:space="preserve">Node4</t>
  </si>
  <si>
    <t xml:space="preserve">Node5</t>
  </si>
  <si>
    <t xml:space="preserve">15min</t>
  </si>
  <si>
    <t xml:space="preserve">Mean</t>
  </si>
  <si>
    <t xml:space="preserve">STD</t>
  </si>
  <si>
    <t xml:space="preserve">Max. Latency</t>
  </si>
  <si>
    <t xml:space="preserve">10min</t>
  </si>
  <si>
    <t xml:space="preserve">8min</t>
  </si>
  <si>
    <t xml:space="preserve">5min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</si>
</sst>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\-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27.2</v>
      </c>
      <c r="C3" s="1" t="n">
        <v>37.5</v>
      </c>
      <c r="D3" s="1" t="n">
        <v>26.4</v>
      </c>
      <c r="E3" s="2" t="n">
        <v>28.5</v>
      </c>
      <c r="F3" s="2" t="n">
        <v>29.5</v>
      </c>
      <c r="G3" s="3" t="n">
        <f aca="false">AVERAGE(B3:F3)</f>
        <v>29.82</v>
      </c>
      <c r="H3" s="2" t="n">
        <v>1</v>
      </c>
      <c r="I3" s="1" t="n">
        <v>8174</v>
      </c>
      <c r="J3" s="2" t="n">
        <v>11695</v>
      </c>
      <c r="K3" s="2" t="n">
        <v>7998</v>
      </c>
      <c r="L3" s="1" t="n">
        <v>8559</v>
      </c>
      <c r="M3" s="2" t="n">
        <v>8840</v>
      </c>
      <c r="N3" s="4" t="n">
        <f aca="false">SUM(I3:M3)/5</f>
        <v>9053.2</v>
      </c>
      <c r="O3" s="4" t="s">
        <v>12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27.1</v>
      </c>
      <c r="C4" s="2" t="n">
        <v>42.4</v>
      </c>
      <c r="D4" s="2" t="n">
        <v>28.6</v>
      </c>
      <c r="E4" s="2" t="n">
        <v>32</v>
      </c>
      <c r="F4" s="2" t="n">
        <v>22</v>
      </c>
      <c r="G4" s="3" t="n">
        <f aca="false">AVERAGE(B4:F4)</f>
        <v>30.42</v>
      </c>
      <c r="H4" s="2" t="n">
        <v>2</v>
      </c>
      <c r="I4" s="2" t="n">
        <v>8126</v>
      </c>
      <c r="J4" s="2" t="n">
        <v>12720</v>
      </c>
      <c r="K4" s="2" t="n">
        <v>8571</v>
      </c>
      <c r="L4" s="2" t="n">
        <v>9613</v>
      </c>
      <c r="M4" s="2" t="n">
        <v>6784</v>
      </c>
      <c r="N4" s="4" t="n">
        <f aca="false">SUM(I4:M4)/5</f>
        <v>9162.8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27.2</v>
      </c>
      <c r="C5" s="2" t="n">
        <v>36.9</v>
      </c>
      <c r="D5" s="2" t="n">
        <v>23.2</v>
      </c>
      <c r="E5" s="1" t="n">
        <v>25.1</v>
      </c>
      <c r="F5" s="2" t="n">
        <v>24.5</v>
      </c>
      <c r="G5" s="3" t="n">
        <f aca="false">AVERAGE(B5:F5)</f>
        <v>27.38</v>
      </c>
      <c r="H5" s="2" t="n">
        <v>3</v>
      </c>
      <c r="I5" s="2" t="n">
        <v>8150</v>
      </c>
      <c r="J5" s="5" t="n">
        <v>11073</v>
      </c>
      <c r="K5" s="2" t="n">
        <v>6974</v>
      </c>
      <c r="L5" s="2" t="n">
        <v>7524</v>
      </c>
      <c r="M5" s="2" t="n">
        <v>7337</v>
      </c>
      <c r="N5" s="4" t="n">
        <f aca="false">SUM(I5:M5)/5</f>
        <v>8211.6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13.2</v>
      </c>
      <c r="C6" s="2" t="n">
        <v>30.9</v>
      </c>
      <c r="D6" s="2" t="n">
        <v>21.6</v>
      </c>
      <c r="E6" s="2" t="n">
        <v>24.4</v>
      </c>
      <c r="F6" s="2" t="n">
        <v>25.2</v>
      </c>
      <c r="G6" s="3" t="n">
        <f aca="false">AVERAGE(B6:F6)</f>
        <v>23.06</v>
      </c>
      <c r="H6" s="2" t="n">
        <v>4</v>
      </c>
      <c r="I6" s="2" t="n">
        <v>3952</v>
      </c>
      <c r="J6" s="2" t="n">
        <v>9319</v>
      </c>
      <c r="K6" s="2" t="n">
        <v>6710</v>
      </c>
      <c r="L6" s="2" t="n">
        <v>7734</v>
      </c>
      <c r="M6" s="2" t="n">
        <v>7597</v>
      </c>
      <c r="N6" s="4" t="n">
        <f aca="false">SUM(I6,J6,K6,L6,M6)/5</f>
        <v>7062.4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20.9</v>
      </c>
      <c r="C7" s="2" t="n">
        <v>26.9</v>
      </c>
      <c r="D7" s="2" t="n">
        <v>22.5</v>
      </c>
      <c r="E7" s="2" t="n">
        <v>22.5</v>
      </c>
      <c r="F7" s="2" t="n">
        <v>24.3</v>
      </c>
      <c r="G7" s="3" t="n">
        <f aca="false">AVERAGE(B7:F7)</f>
        <v>23.42</v>
      </c>
      <c r="H7" s="2" t="n">
        <v>5</v>
      </c>
      <c r="I7" s="2" t="n">
        <v>6465</v>
      </c>
      <c r="J7" s="2" t="n">
        <v>8058</v>
      </c>
      <c r="K7" s="2" t="n">
        <v>6741</v>
      </c>
      <c r="L7" s="2" t="n">
        <v>6736</v>
      </c>
      <c r="M7" s="2" t="n">
        <v>7279</v>
      </c>
      <c r="N7" s="4" t="n">
        <f aca="false">SUM(I7,J7,K7,L7,M7)/5</f>
        <v>7055.8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24.1</v>
      </c>
      <c r="C8" s="2" t="n">
        <v>25.1</v>
      </c>
      <c r="D8" s="2" t="n">
        <v>22.7</v>
      </c>
      <c r="E8" s="2" t="n">
        <v>21</v>
      </c>
      <c r="F8" s="2" t="n">
        <v>22.3</v>
      </c>
      <c r="G8" s="4" t="n">
        <f aca="false">AVERAGE(B8:F8)</f>
        <v>23.04</v>
      </c>
      <c r="H8" s="2" t="n">
        <v>6</v>
      </c>
      <c r="I8" s="2" t="n">
        <v>7698</v>
      </c>
      <c r="J8" s="2" t="n">
        <v>7915</v>
      </c>
      <c r="K8" s="2" t="n">
        <v>6816</v>
      </c>
      <c r="L8" s="2" t="n">
        <v>6734</v>
      </c>
      <c r="M8" s="2" t="n">
        <v>6708</v>
      </c>
      <c r="N8" s="4" t="n">
        <f aca="false">SUM(I8,J8,K8,L8,M8)/5</f>
        <v>7174.2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26.3</v>
      </c>
      <c r="C9" s="2" t="n">
        <v>29.4</v>
      </c>
      <c r="D9" s="2" t="n">
        <v>26.5</v>
      </c>
      <c r="E9" s="2" t="n">
        <v>23.8</v>
      </c>
      <c r="F9" s="2" t="n">
        <v>20.8</v>
      </c>
      <c r="G9" s="4" t="n">
        <f aca="false">AVERAGE(B9:F9)</f>
        <v>25.36</v>
      </c>
      <c r="H9" s="2" t="n">
        <v>7</v>
      </c>
      <c r="I9" s="2" t="n">
        <v>7896</v>
      </c>
      <c r="J9" s="2" t="n">
        <v>8942</v>
      </c>
      <c r="K9" s="2" t="n">
        <v>8002</v>
      </c>
      <c r="L9" s="2" t="n">
        <v>7149</v>
      </c>
      <c r="M9" s="2" t="n">
        <v>6249</v>
      </c>
      <c r="N9" s="4" t="n">
        <f aca="false">SUM(I9,J9,K9,L9,M9)/5</f>
        <v>7647.6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20</v>
      </c>
      <c r="C10" s="2" t="n">
        <v>28.2</v>
      </c>
      <c r="D10" s="2" t="n">
        <v>22.7</v>
      </c>
      <c r="E10" s="2" t="n">
        <v>21.3</v>
      </c>
      <c r="F10" s="2" t="n">
        <v>21.9</v>
      </c>
      <c r="G10" s="4" t="n">
        <f aca="false">AVERAGE(B10:F10)</f>
        <v>22.82</v>
      </c>
      <c r="H10" s="2" t="n">
        <v>8</v>
      </c>
      <c r="I10" s="2" t="n">
        <v>5996</v>
      </c>
      <c r="J10" s="2" t="n">
        <v>8892</v>
      </c>
      <c r="K10" s="2" t="n">
        <v>6808</v>
      </c>
      <c r="L10" s="2" t="n">
        <v>6386</v>
      </c>
      <c r="M10" s="2" t="n">
        <v>6582</v>
      </c>
      <c r="N10" s="4" t="n">
        <f aca="false">SUM(I10,J10,K10,L10,M10)/5</f>
        <v>6932.8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23.6</v>
      </c>
      <c r="C12" s="2" t="n">
        <v>22.8</v>
      </c>
      <c r="D12" s="2" t="n">
        <v>22.4</v>
      </c>
      <c r="E12" s="2" t="n">
        <v>24.4</v>
      </c>
      <c r="F12" s="2" t="n">
        <v>19.4</v>
      </c>
      <c r="G12" s="4" t="n">
        <f aca="false">AVERAGE(B12:F12)</f>
        <v>22.52</v>
      </c>
      <c r="H12" s="2" t="n">
        <v>10</v>
      </c>
      <c r="I12" s="2" t="n">
        <v>7622</v>
      </c>
      <c r="J12" s="2" t="n">
        <v>6832</v>
      </c>
      <c r="K12" s="2" t="n">
        <v>6718</v>
      </c>
      <c r="L12" s="2" t="n">
        <v>7309</v>
      </c>
      <c r="M12" s="2" t="n">
        <v>5813</v>
      </c>
      <c r="N12" s="4" t="n">
        <f aca="false">SUM(I12,J12,K12,L12,M12)/5</f>
        <v>6858.8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e">
        <f aca="false">AVERAGE(G3:G12)</f>
        <v>#DIV/0!</v>
      </c>
      <c r="H13" s="4" t="n">
        <f aca="false">AVERAGE(H3:H12)</f>
        <v>5.5</v>
      </c>
      <c r="I13" s="4" t="n">
        <f aca="false">AVERAGE(I3:I12)</f>
        <v>7119.88888888889</v>
      </c>
      <c r="J13" s="4" t="n">
        <f aca="false">AVERAGE(J3:J12)</f>
        <v>9494</v>
      </c>
      <c r="K13" s="4" t="n">
        <f aca="false">AVERAGE(K3:K12)</f>
        <v>7259.77777777778</v>
      </c>
      <c r="L13" s="4" t="n">
        <f aca="false">AVERAGE(L3:L12)</f>
        <v>7527.11111111111</v>
      </c>
      <c r="M13" s="4" t="n">
        <f aca="false">AVERAGE(M3:M12)</f>
        <v>7021</v>
      </c>
      <c r="N13" s="4" t="n">
        <f aca="false">AVERAGE(N3:N12)</f>
        <v>6915.92</v>
      </c>
      <c r="O13" s="4"/>
    </row>
    <row r="14" customFormat="false" ht="13.8" hidden="false" customHeight="false" outlineLevel="0" collapsed="false">
      <c r="F14" s="4" t="s">
        <v>14</v>
      </c>
      <c r="G14" s="4" t="e">
        <f aca="false">STDEV(G3:G12)</f>
        <v>#DIV/0!</v>
      </c>
      <c r="H14" s="4" t="n">
        <f aca="false">STDEV(H3:H12)</f>
        <v>3.02765035409749</v>
      </c>
      <c r="I14" s="4" t="n">
        <f aca="false">STDEV(I3:I12)</f>
        <v>1418.6587366633</v>
      </c>
      <c r="J14" s="4" t="n">
        <f aca="false">STDEV(J3:J12)</f>
        <v>1939.20189768884</v>
      </c>
      <c r="K14" s="4" t="n">
        <f aca="false">STDEV(K3:K12)</f>
        <v>721.351990670605</v>
      </c>
      <c r="L14" s="4" t="n">
        <f aca="false">STDEV(L3:L12)</f>
        <v>1012.79914648024</v>
      </c>
      <c r="M14" s="4" t="n">
        <f aca="false">STDEV(M3:M12)</f>
        <v>880.984108823763</v>
      </c>
      <c r="N14" s="4" t="n">
        <f aca="false">STDEV(N3:N12)</f>
        <v>2577.07427254672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36.5</v>
      </c>
      <c r="C3" s="1" t="n">
        <v>34.6</v>
      </c>
      <c r="D3" s="2" t="n">
        <v>22.4</v>
      </c>
      <c r="E3" s="2" t="n">
        <v>29</v>
      </c>
      <c r="F3" s="2" t="n">
        <v>15.8</v>
      </c>
      <c r="G3" s="3" t="n">
        <f aca="false">AVERAGE(B3:F3)</f>
        <v>27.66</v>
      </c>
      <c r="H3" s="2" t="n">
        <v>1</v>
      </c>
      <c r="I3" s="1" t="n">
        <v>10934</v>
      </c>
      <c r="J3" s="2" t="n">
        <v>10388</v>
      </c>
      <c r="K3" s="1" t="n">
        <v>7121</v>
      </c>
      <c r="L3" s="1" t="n">
        <v>9345</v>
      </c>
      <c r="M3" s="2" t="n">
        <v>4997</v>
      </c>
      <c r="N3" s="4" t="n">
        <f aca="false">SUM(I3:M3)/5</f>
        <v>8557</v>
      </c>
      <c r="O3" s="4" t="s">
        <v>16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33.2</v>
      </c>
      <c r="C4" s="2" t="n">
        <v>39.2</v>
      </c>
      <c r="D4" s="2" t="n">
        <v>37.7</v>
      </c>
      <c r="E4" s="2" t="n">
        <v>36.7</v>
      </c>
      <c r="F4" s="2" t="n">
        <v>23.9</v>
      </c>
      <c r="G4" s="3" t="n">
        <f aca="false">AVERAGE(B4:F4)</f>
        <v>34.14</v>
      </c>
      <c r="H4" s="2" t="n">
        <v>2</v>
      </c>
      <c r="I4" s="2" t="n">
        <v>9964</v>
      </c>
      <c r="J4" s="2" t="n">
        <v>11750</v>
      </c>
      <c r="K4" s="1" t="n">
        <v>11304</v>
      </c>
      <c r="L4" s="2" t="n">
        <v>11070</v>
      </c>
      <c r="M4" s="2" t="n">
        <v>7160</v>
      </c>
      <c r="N4" s="4" t="n">
        <f aca="false">SUM(I4:M4)/5</f>
        <v>10249.6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1" t="n">
        <v>19.5</v>
      </c>
      <c r="C5" s="2" t="n">
        <v>28.4</v>
      </c>
      <c r="D5" s="2" t="n">
        <v>33.4</v>
      </c>
      <c r="E5" s="2" t="n">
        <v>27.6</v>
      </c>
      <c r="F5" s="2" t="n">
        <v>27.2</v>
      </c>
      <c r="G5" s="3" t="n">
        <f aca="false">AVERAGE(B5:F5)</f>
        <v>27.22</v>
      </c>
      <c r="H5" s="2" t="n">
        <v>3</v>
      </c>
      <c r="I5" s="1" t="n">
        <v>5855</v>
      </c>
      <c r="J5" s="2" t="n">
        <v>9542</v>
      </c>
      <c r="K5" s="5" t="n">
        <v>10008</v>
      </c>
      <c r="L5" s="2" t="n">
        <v>8283</v>
      </c>
      <c r="M5" s="2" t="n">
        <v>8161</v>
      </c>
      <c r="N5" s="4" t="n">
        <f aca="false">SUM(I5:M5)/5</f>
        <v>8369.8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25.5</v>
      </c>
      <c r="C6" s="2" t="n">
        <v>39.6</v>
      </c>
      <c r="D6" s="2" t="n">
        <v>20.3</v>
      </c>
      <c r="E6" s="2" t="n">
        <v>21.6</v>
      </c>
      <c r="F6" s="2" t="n">
        <v>23.4</v>
      </c>
      <c r="G6" s="3" t="n">
        <f aca="false">AVERAGE(B6:F6)</f>
        <v>26.08</v>
      </c>
      <c r="H6" s="2" t="n">
        <v>4</v>
      </c>
      <c r="I6" s="2" t="n">
        <v>8187</v>
      </c>
      <c r="J6" s="2" t="n">
        <v>11894</v>
      </c>
      <c r="K6" s="2" t="n">
        <v>6103</v>
      </c>
      <c r="L6" s="2" t="n">
        <v>6645</v>
      </c>
      <c r="M6" s="2" t="n">
        <v>7298</v>
      </c>
      <c r="N6" s="4" t="n">
        <f aca="false">SUM(I6,J6,K6,L6,M6)/5</f>
        <v>8025.4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11.3</v>
      </c>
      <c r="C7" s="2" t="n">
        <v>23.5</v>
      </c>
      <c r="D7" s="2" t="n">
        <v>17.6</v>
      </c>
      <c r="E7" s="2" t="n">
        <v>18.3</v>
      </c>
      <c r="F7" s="2" t="n">
        <v>21.8</v>
      </c>
      <c r="G7" s="3" t="n">
        <f aca="false">AVERAGE(B7:F7)</f>
        <v>18.5</v>
      </c>
      <c r="H7" s="2" t="n">
        <v>5</v>
      </c>
      <c r="I7" s="2" t="n">
        <v>3373</v>
      </c>
      <c r="J7" s="2" t="n">
        <v>7047</v>
      </c>
      <c r="K7" s="2" t="n">
        <v>5285</v>
      </c>
      <c r="L7" s="2" t="n">
        <v>5490</v>
      </c>
      <c r="M7" s="2" t="n">
        <v>6553</v>
      </c>
      <c r="N7" s="4" t="n">
        <f aca="false">SUM(I7,J7,K7,L7,M7)/5</f>
        <v>5549.6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17.5</v>
      </c>
      <c r="C8" s="2" t="n">
        <v>29.3</v>
      </c>
      <c r="D8" s="2" t="n">
        <v>22.2</v>
      </c>
      <c r="E8" s="2" t="n">
        <v>20.5</v>
      </c>
      <c r="F8" s="2" t="n">
        <v>13.2</v>
      </c>
      <c r="G8" s="4" t="n">
        <f aca="false">AVERAGE(B8:F8)</f>
        <v>20.54</v>
      </c>
      <c r="H8" s="2" t="n">
        <v>6</v>
      </c>
      <c r="I8" s="2" t="n">
        <v>5823</v>
      </c>
      <c r="J8" s="2" t="n">
        <v>9018</v>
      </c>
      <c r="K8" s="2" t="n">
        <v>6653</v>
      </c>
      <c r="L8" s="2" t="n">
        <v>6601</v>
      </c>
      <c r="M8" s="2" t="n">
        <v>3973</v>
      </c>
      <c r="N8" s="4" t="n">
        <f aca="false">SUM(I8,J8,K8,L8,M8)/5</f>
        <v>6413.6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22.1</v>
      </c>
      <c r="C9" s="2" t="n">
        <v>30.8</v>
      </c>
      <c r="D9" s="2" t="n">
        <v>19.5</v>
      </c>
      <c r="E9" s="2" t="n">
        <v>21</v>
      </c>
      <c r="F9" s="2" t="n">
        <v>18.7</v>
      </c>
      <c r="G9" s="4" t="n">
        <f aca="false">AVERAGE(B9:F9)</f>
        <v>22.42</v>
      </c>
      <c r="H9" s="2" t="n">
        <v>7</v>
      </c>
      <c r="I9" s="2" t="n">
        <v>6642</v>
      </c>
      <c r="J9" s="2" t="n">
        <v>9326</v>
      </c>
      <c r="K9" s="2" t="n">
        <v>6135</v>
      </c>
      <c r="L9" s="2" t="n">
        <v>6354</v>
      </c>
      <c r="M9" s="2" t="n">
        <v>5598</v>
      </c>
      <c r="N9" s="4" t="n">
        <f aca="false">SUM(I9,J9,K9,L9,M9)/5</f>
        <v>6811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25.6</v>
      </c>
      <c r="C10" s="2" t="n">
        <v>27.9</v>
      </c>
      <c r="D10" s="2" t="n">
        <v>19.6</v>
      </c>
      <c r="E10" s="2" t="n">
        <v>20.5</v>
      </c>
      <c r="F10" s="2" t="n">
        <v>20.1</v>
      </c>
      <c r="G10" s="4" t="n">
        <f aca="false">AVERAGE(B10:F10)</f>
        <v>22.74</v>
      </c>
      <c r="H10" s="2" t="n">
        <v>8</v>
      </c>
      <c r="I10" s="2" t="n">
        <v>7689</v>
      </c>
      <c r="J10" s="2" t="n">
        <v>8374</v>
      </c>
      <c r="K10" s="2" t="n">
        <v>5883</v>
      </c>
      <c r="L10" s="2" t="n">
        <v>6165</v>
      </c>
      <c r="M10" s="2" t="n">
        <v>6043</v>
      </c>
      <c r="N10" s="4" t="n">
        <f aca="false">SUM(I10,J10,K10,L10,M10)/5</f>
        <v>6830.8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17</v>
      </c>
      <c r="C11" s="2" t="n">
        <v>23.2</v>
      </c>
      <c r="D11" s="2" t="n">
        <v>22.3</v>
      </c>
      <c r="E11" s="2" t="n">
        <v>25</v>
      </c>
      <c r="F11" s="2" t="n">
        <v>21.1</v>
      </c>
      <c r="G11" s="4" t="n">
        <f aca="false">AVERAGE(B11:F11)</f>
        <v>21.72</v>
      </c>
      <c r="H11" s="2" t="n">
        <v>9</v>
      </c>
      <c r="I11" s="2" t="n">
        <v>5299</v>
      </c>
      <c r="J11" s="2" t="n">
        <v>7415</v>
      </c>
      <c r="K11" s="2" t="n">
        <v>6688</v>
      </c>
      <c r="L11" s="2" t="n">
        <v>7502</v>
      </c>
      <c r="M11" s="2" t="n">
        <v>6509</v>
      </c>
      <c r="N11" s="4" t="n">
        <f aca="false">SUM(I11,J11,K11,L11,M11)/5</f>
        <v>6682.6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21.8</v>
      </c>
      <c r="C12" s="2" t="n">
        <v>23.4</v>
      </c>
      <c r="D12" s="2" t="n">
        <v>18.7</v>
      </c>
      <c r="E12" s="2" t="n">
        <v>16.9</v>
      </c>
      <c r="F12" s="2" t="n">
        <v>21.6</v>
      </c>
      <c r="G12" s="4" t="n">
        <f aca="false">AVERAGE(B12:F12)</f>
        <v>20.48</v>
      </c>
      <c r="H12" s="2" t="n">
        <v>10</v>
      </c>
      <c r="I12" s="2" t="n">
        <v>7039</v>
      </c>
      <c r="J12" s="2" t="n">
        <v>7021</v>
      </c>
      <c r="K12" s="2" t="n">
        <v>6278</v>
      </c>
      <c r="L12" s="2" t="n">
        <v>5245</v>
      </c>
      <c r="M12" s="2" t="n">
        <v>6480</v>
      </c>
      <c r="N12" s="4" t="n">
        <f aca="false">SUM(I12,J12,K12,L12,M12)/5</f>
        <v>6412.6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n">
        <f aca="false">AVERAGE(G3:G12)</f>
        <v>24.15</v>
      </c>
      <c r="H13" s="4" t="n">
        <f aca="false">AVERAGE(H3:H12)</f>
        <v>5.5</v>
      </c>
      <c r="I13" s="4" t="n">
        <f aca="false">AVERAGE(I3:I12)</f>
        <v>7080.5</v>
      </c>
      <c r="J13" s="4" t="n">
        <f aca="false">AVERAGE(J3:J12)</f>
        <v>9177.5</v>
      </c>
      <c r="K13" s="4" t="n">
        <f aca="false">AVERAGE(K3:K12)</f>
        <v>7145.8</v>
      </c>
      <c r="L13" s="4" t="n">
        <f aca="false">AVERAGE(L3:L12)</f>
        <v>7270</v>
      </c>
      <c r="M13" s="4" t="n">
        <f aca="false">AVERAGE(M3:M12)</f>
        <v>6277.2</v>
      </c>
      <c r="N13" s="4" t="n">
        <f aca="false">AVERAGE(N3:N12)</f>
        <v>7390.2</v>
      </c>
      <c r="O13" s="4"/>
    </row>
    <row r="14" customFormat="false" ht="13.8" hidden="false" customHeight="false" outlineLevel="0" collapsed="false">
      <c r="F14" s="4" t="s">
        <v>14</v>
      </c>
      <c r="G14" s="4" t="n">
        <f aca="false">STDEV(G3:G12)</f>
        <v>4.64972400614631</v>
      </c>
      <c r="H14" s="4" t="n">
        <f aca="false">STDEV(H3:H12)</f>
        <v>3.02765035409749</v>
      </c>
      <c r="I14" s="4" t="n">
        <f aca="false">STDEV(I3:I12)</f>
        <v>2234.95236091411</v>
      </c>
      <c r="J14" s="4" t="n">
        <f aca="false">STDEV(J3:J12)</f>
        <v>1782.1439179944</v>
      </c>
      <c r="K14" s="4" t="n">
        <f aca="false">STDEV(K3:K12)</f>
        <v>1939.51109532503</v>
      </c>
      <c r="L14" s="4" t="n">
        <f aca="false">STDEV(L3:L12)</f>
        <v>1825.52610377271</v>
      </c>
      <c r="M14" s="4" t="n">
        <f aca="false">STDEV(M3:M12)</f>
        <v>1202.10036556391</v>
      </c>
      <c r="N14" s="4" t="n">
        <f aca="false">STDEV(N3:N12)</f>
        <v>1388.32601998874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16.1</v>
      </c>
      <c r="C3" s="1" t="n">
        <v>22.8</v>
      </c>
      <c r="D3" s="1" t="n">
        <v>14</v>
      </c>
      <c r="E3" s="2" t="n">
        <v>28.5</v>
      </c>
      <c r="F3" s="2" t="n">
        <v>20.2</v>
      </c>
      <c r="G3" s="3" t="n">
        <f aca="false">AVERAGE(B3:F3)</f>
        <v>20.32</v>
      </c>
      <c r="H3" s="2" t="n">
        <v>1</v>
      </c>
      <c r="I3" s="1" t="n">
        <v>5629</v>
      </c>
      <c r="J3" s="2" t="n">
        <v>7677</v>
      </c>
      <c r="K3" s="2" t="n">
        <v>4749</v>
      </c>
      <c r="L3" s="1" t="n">
        <v>8547</v>
      </c>
      <c r="M3" s="2" t="n">
        <v>8129</v>
      </c>
      <c r="N3" s="4" t="n">
        <f aca="false">SUM(I3:M3)/5</f>
        <v>6946.2</v>
      </c>
      <c r="O3" s="4" t="s">
        <v>17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17.9</v>
      </c>
      <c r="C4" s="2" t="n">
        <v>35.4</v>
      </c>
      <c r="D4" s="2" t="n">
        <v>16.7</v>
      </c>
      <c r="E4" s="2" t="n">
        <v>14.4</v>
      </c>
      <c r="F4" s="2" t="n">
        <v>16.2</v>
      </c>
      <c r="G4" s="3" t="n">
        <f aca="false">AVERAGE(B4:F4)</f>
        <v>20.12</v>
      </c>
      <c r="H4" s="2" t="n">
        <v>2</v>
      </c>
      <c r="I4" s="2" t="n">
        <v>5669</v>
      </c>
      <c r="J4" s="2" t="n">
        <v>10630</v>
      </c>
      <c r="K4" s="2" t="n">
        <v>5015</v>
      </c>
      <c r="L4" s="2" t="n">
        <v>4450</v>
      </c>
      <c r="M4" s="2" t="n">
        <v>5021</v>
      </c>
      <c r="N4" s="4" t="n">
        <f aca="false">SUM(I4:M4)/5</f>
        <v>6157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17.8</v>
      </c>
      <c r="C5" s="2" t="n">
        <v>39.4</v>
      </c>
      <c r="D5" s="2" t="n">
        <v>17.5</v>
      </c>
      <c r="E5" s="2" t="n">
        <v>20</v>
      </c>
      <c r="F5" s="2" t="n">
        <v>20.05</v>
      </c>
      <c r="G5" s="3" t="n">
        <f aca="false">AVERAGE(B5:F5)</f>
        <v>22.95</v>
      </c>
      <c r="H5" s="2" t="n">
        <v>3</v>
      </c>
      <c r="I5" s="2" t="n">
        <v>5709</v>
      </c>
      <c r="J5" s="5" t="n">
        <v>12182</v>
      </c>
      <c r="K5" s="2" t="n">
        <v>5559</v>
      </c>
      <c r="L5" s="2" t="n">
        <v>6220</v>
      </c>
      <c r="M5" s="2" t="n">
        <v>6701</v>
      </c>
      <c r="N5" s="4" t="n">
        <f aca="false">SUM(I5:M5)/5</f>
        <v>7274.2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12.3</v>
      </c>
      <c r="C6" s="2" t="n">
        <v>61.2</v>
      </c>
      <c r="D6" s="2" t="n">
        <v>18.1</v>
      </c>
      <c r="E6" s="2" t="n">
        <v>26.7</v>
      </c>
      <c r="F6" s="2" t="n">
        <v>16.2</v>
      </c>
      <c r="G6" s="3" t="n">
        <f aca="false">AVERAGE(B6:F6)</f>
        <v>26.9</v>
      </c>
      <c r="H6" s="2" t="n">
        <v>4</v>
      </c>
      <c r="I6" s="2" t="n">
        <v>4075</v>
      </c>
      <c r="J6" s="2" t="n">
        <v>18375</v>
      </c>
      <c r="K6" s="2" t="n">
        <v>6181</v>
      </c>
      <c r="L6" s="2" t="n">
        <v>8529</v>
      </c>
      <c r="M6" s="2" t="n">
        <v>5205</v>
      </c>
      <c r="N6" s="4" t="n">
        <f aca="false">SUM(I6,J6,K6,L6,M6)/5</f>
        <v>8473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10</v>
      </c>
      <c r="C7" s="2" t="n">
        <v>76.1</v>
      </c>
      <c r="D7" s="2" t="n">
        <v>7.9</v>
      </c>
      <c r="E7" s="2" t="n">
        <v>33.5</v>
      </c>
      <c r="F7" s="2" t="n">
        <v>11</v>
      </c>
      <c r="G7" s="3" t="n">
        <f aca="false">AVERAGE(B7:F7)</f>
        <v>27.7</v>
      </c>
      <c r="H7" s="2" t="n">
        <v>5</v>
      </c>
      <c r="I7" s="2" t="n">
        <v>3015</v>
      </c>
      <c r="J7" s="2" t="n">
        <v>23022</v>
      </c>
      <c r="K7" s="2" t="n">
        <v>2546</v>
      </c>
      <c r="L7" s="2" t="n">
        <v>10280</v>
      </c>
      <c r="M7" s="2" t="n">
        <v>3550</v>
      </c>
      <c r="N7" s="4" t="n">
        <f aca="false">SUM(I7,J7,K7,L7,M7)/5</f>
        <v>8482.6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15.5</v>
      </c>
      <c r="C8" s="2" t="n">
        <v>65.1</v>
      </c>
      <c r="D8" s="2" t="n">
        <v>9.1</v>
      </c>
      <c r="E8" s="2" t="n">
        <v>23.3</v>
      </c>
      <c r="F8" s="2" t="n">
        <v>9.2</v>
      </c>
      <c r="G8" s="4" t="n">
        <f aca="false">AVERAGE(B8:F8)</f>
        <v>24.44</v>
      </c>
      <c r="H8" s="2" t="n">
        <v>6</v>
      </c>
      <c r="I8" s="2" t="n">
        <v>4799</v>
      </c>
      <c r="J8" s="2" t="n">
        <v>19519</v>
      </c>
      <c r="K8" s="2" t="n">
        <v>2865</v>
      </c>
      <c r="L8" s="2" t="n">
        <v>6972</v>
      </c>
      <c r="M8" s="2" t="n">
        <v>3150</v>
      </c>
      <c r="N8" s="4" t="n">
        <f aca="false">SUM(I8,J8,K8,L8,M8)/5</f>
        <v>7461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24.7</v>
      </c>
      <c r="C9" s="2" t="n">
        <v>32.2</v>
      </c>
      <c r="D9" s="2" t="n">
        <v>17.1</v>
      </c>
      <c r="E9" s="2" t="n">
        <v>22.2</v>
      </c>
      <c r="F9" s="2" t="n">
        <v>14.5</v>
      </c>
      <c r="G9" s="4" t="n">
        <f aca="false">AVERAGE(B9:F9)</f>
        <v>22.14</v>
      </c>
      <c r="H9" s="2" t="n">
        <v>7</v>
      </c>
      <c r="I9" s="2" t="n">
        <v>7412</v>
      </c>
      <c r="J9" s="2" t="n">
        <v>9655</v>
      </c>
      <c r="K9" s="2" t="n">
        <v>5132</v>
      </c>
      <c r="L9" s="2" t="n">
        <v>6670</v>
      </c>
      <c r="M9" s="2" t="n">
        <v>4781</v>
      </c>
      <c r="N9" s="4" t="n">
        <f aca="false">SUM(I9,J9,K9,L9,M9)/5</f>
        <v>6730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31.9</v>
      </c>
      <c r="C10" s="2" t="n">
        <v>30.8</v>
      </c>
      <c r="D10" s="2" t="n">
        <v>20.2</v>
      </c>
      <c r="E10" s="2" t="n">
        <v>25.1</v>
      </c>
      <c r="F10" s="2" t="n">
        <v>14.9</v>
      </c>
      <c r="G10" s="4" t="n">
        <f aca="false">AVERAGE(B10:F10)</f>
        <v>24.58</v>
      </c>
      <c r="H10" s="2" t="n">
        <v>8</v>
      </c>
      <c r="I10" s="2" t="n">
        <v>9586</v>
      </c>
      <c r="J10" s="2" t="n">
        <v>9245</v>
      </c>
      <c r="K10" s="2" t="n">
        <v>6051</v>
      </c>
      <c r="L10" s="2" t="n">
        <v>7533</v>
      </c>
      <c r="M10" s="2" t="n">
        <v>4476</v>
      </c>
      <c r="N10" s="4" t="n">
        <f aca="false">SUM(I10,J10,K10,L10,M10)/5</f>
        <v>7378.2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21</v>
      </c>
      <c r="C11" s="2" t="n">
        <v>28.9</v>
      </c>
      <c r="D11" s="2" t="n">
        <v>14.8</v>
      </c>
      <c r="E11" s="2" t="n">
        <v>19.8</v>
      </c>
      <c r="F11" s="2" t="n">
        <v>20.2</v>
      </c>
      <c r="G11" s="4" t="n">
        <f aca="false">AVERAGE(B11:F11)</f>
        <v>20.94</v>
      </c>
      <c r="H11" s="2" t="n">
        <v>9</v>
      </c>
      <c r="I11" s="2" t="n">
        <v>6390</v>
      </c>
      <c r="J11" s="2" t="n">
        <v>8672</v>
      </c>
      <c r="K11" s="2" t="n">
        <v>4784</v>
      </c>
      <c r="L11" s="2" t="n">
        <v>5937</v>
      </c>
      <c r="M11" s="2" t="n">
        <v>6513</v>
      </c>
      <c r="N11" s="4" t="n">
        <f aca="false">SUM(I11,J11,K11,L11,M11)/5</f>
        <v>6459.2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11.9</v>
      </c>
      <c r="C12" s="2" t="n">
        <v>29.5</v>
      </c>
      <c r="D12" s="2" t="n">
        <v>24.6</v>
      </c>
      <c r="E12" s="2" t="n">
        <v>22.9</v>
      </c>
      <c r="F12" s="2" t="n">
        <v>8.4</v>
      </c>
      <c r="G12" s="4" t="n">
        <f aca="false">AVERAGE(B12:F12)</f>
        <v>19.46</v>
      </c>
      <c r="H12" s="2" t="n">
        <v>10</v>
      </c>
      <c r="I12" s="2" t="n">
        <v>3665</v>
      </c>
      <c r="J12" s="2" t="n">
        <v>8852</v>
      </c>
      <c r="K12" s="2" t="n">
        <v>7368</v>
      </c>
      <c r="L12" s="2" t="n">
        <v>7018</v>
      </c>
      <c r="M12" s="2" t="n">
        <v>2815</v>
      </c>
      <c r="N12" s="4" t="n">
        <f aca="false">SUM(I12,J12,K12,L12,M12)/5</f>
        <v>5943.6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n">
        <f aca="false">AVERAGE(G3:G12)</f>
        <v>22.955</v>
      </c>
      <c r="H13" s="4" t="n">
        <f aca="false">AVERAGE(H3:H12)</f>
        <v>5.5</v>
      </c>
      <c r="I13" s="4" t="n">
        <f aca="false">AVERAGE(I3:I12)</f>
        <v>5594.9</v>
      </c>
      <c r="J13" s="4" t="n">
        <f aca="false">AVERAGE(J3:J12)</f>
        <v>12782.9</v>
      </c>
      <c r="K13" s="4" t="n">
        <f aca="false">AVERAGE(K3:K12)</f>
        <v>5025</v>
      </c>
      <c r="L13" s="4" t="n">
        <f aca="false">AVERAGE(L3:L12)</f>
        <v>7215.6</v>
      </c>
      <c r="M13" s="4" t="n">
        <f aca="false">AVERAGE(M3:M12)</f>
        <v>5034.1</v>
      </c>
      <c r="N13" s="4" t="n">
        <f aca="false">AVERAGE(N3:N12)</f>
        <v>7130.5</v>
      </c>
      <c r="O13" s="4"/>
    </row>
    <row r="14" customFormat="false" ht="13.8" hidden="false" customHeight="false" outlineLevel="0" collapsed="false">
      <c r="F14" s="4" t="s">
        <v>14</v>
      </c>
      <c r="G14" s="4" t="n">
        <f aca="false">STDEV(G3:G12)</f>
        <v>2.88374467200779</v>
      </c>
      <c r="H14" s="4" t="n">
        <f aca="false">STDEV(H3:H12)</f>
        <v>3.02765035409749</v>
      </c>
      <c r="I14" s="4" t="n">
        <f aca="false">STDEV(I3:I12)</f>
        <v>1920.83716991663</v>
      </c>
      <c r="J14" s="4" t="n">
        <f aca="false">STDEV(J3:J12)</f>
        <v>5448.79229126357</v>
      </c>
      <c r="K14" s="4" t="n">
        <f aca="false">STDEV(K3:K12)</f>
        <v>1457.57271592954</v>
      </c>
      <c r="L14" s="4" t="n">
        <f aca="false">STDEV(L3:L12)</f>
        <v>1621.37055878318</v>
      </c>
      <c r="M14" s="4" t="n">
        <f aca="false">STDEV(M3:M12)</f>
        <v>1687.39809239617</v>
      </c>
      <c r="N14" s="4" t="n">
        <f aca="false">STDEV(N3:N12)</f>
        <v>870.705983032671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  <row r="1048576" customFormat="false" ht="12.8" hidden="false" customHeight="false" outlineLevel="0" collapsed="false"/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13.2</v>
      </c>
      <c r="C3" s="1" t="n">
        <v>32.7</v>
      </c>
      <c r="D3" s="1" t="n">
        <v>10.6</v>
      </c>
      <c r="E3" s="2" t="n">
        <v>12.4</v>
      </c>
      <c r="F3" s="2" t="n">
        <v>40.3</v>
      </c>
      <c r="G3" s="3" t="n">
        <f aca="false">AVERAGE(B3:F3)</f>
        <v>21.84</v>
      </c>
      <c r="H3" s="2" t="n">
        <v>1</v>
      </c>
      <c r="I3" s="1" t="n">
        <v>3946</v>
      </c>
      <c r="J3" s="2" t="n">
        <v>9802</v>
      </c>
      <c r="K3" s="2" t="n">
        <v>3235</v>
      </c>
      <c r="L3" s="1" t="n">
        <v>3756</v>
      </c>
      <c r="M3" s="2" t="n">
        <v>12107</v>
      </c>
      <c r="N3" s="4" t="n">
        <f aca="false">SUM(I3:M3)/5</f>
        <v>6569.2</v>
      </c>
      <c r="O3" s="4" t="s">
        <v>17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12.1</v>
      </c>
      <c r="C4" s="2" t="n">
        <v>35.5</v>
      </c>
      <c r="D4" s="2" t="n">
        <v>16.9</v>
      </c>
      <c r="E4" s="2" t="n">
        <v>17.5</v>
      </c>
      <c r="F4" s="2" t="n">
        <v>23.3</v>
      </c>
      <c r="G4" s="3" t="n">
        <f aca="false">AVERAGE(B4:F4)</f>
        <v>21.06</v>
      </c>
      <c r="H4" s="2" t="n">
        <v>2</v>
      </c>
      <c r="I4" s="2" t="n">
        <v>4169</v>
      </c>
      <c r="J4" s="2" t="n">
        <v>10840</v>
      </c>
      <c r="K4" s="2" t="n">
        <v>5795</v>
      </c>
      <c r="L4" s="2" t="n">
        <v>5265</v>
      </c>
      <c r="M4" s="2" t="n">
        <v>7265</v>
      </c>
      <c r="N4" s="4" t="n">
        <f aca="false">SUM(I4:M4)/5</f>
        <v>6666.8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20.4</v>
      </c>
      <c r="C5" s="2" t="n">
        <v>36.1</v>
      </c>
      <c r="D5" s="2" t="n">
        <v>14.4</v>
      </c>
      <c r="E5" s="2" t="n">
        <v>16.1</v>
      </c>
      <c r="F5" s="2" t="n">
        <v>16.3</v>
      </c>
      <c r="G5" s="3" t="n">
        <f aca="false">AVERAGE(B5:F5)</f>
        <v>20.66</v>
      </c>
      <c r="H5" s="2" t="n">
        <v>3</v>
      </c>
      <c r="I5" s="2" t="n">
        <v>6130</v>
      </c>
      <c r="J5" s="5" t="n">
        <v>10840</v>
      </c>
      <c r="K5" s="2" t="n">
        <v>4316</v>
      </c>
      <c r="L5" s="2" t="n">
        <v>4839</v>
      </c>
      <c r="M5" s="2" t="n">
        <v>4898</v>
      </c>
      <c r="N5" s="4" t="n">
        <f aca="false">SUM(I5:M5)/5</f>
        <v>6204.6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23.3</v>
      </c>
      <c r="C6" s="2" t="n">
        <v>19.8</v>
      </c>
      <c r="D6" s="2" t="n">
        <v>12.3</v>
      </c>
      <c r="E6" s="2" t="n">
        <v>14.5</v>
      </c>
      <c r="F6" s="2" t="n">
        <v>16.3</v>
      </c>
      <c r="G6" s="3" t="n">
        <f aca="false">AVERAGE(B6:F6)</f>
        <v>17.24</v>
      </c>
      <c r="H6" s="2" t="n">
        <v>4</v>
      </c>
      <c r="I6" s="2" t="n">
        <v>7478</v>
      </c>
      <c r="J6" s="2" t="n">
        <v>6349</v>
      </c>
      <c r="K6" s="2" t="n">
        <v>4205</v>
      </c>
      <c r="L6" s="2" t="n">
        <v>4753</v>
      </c>
      <c r="M6" s="2" t="n">
        <v>4879</v>
      </c>
      <c r="N6" s="4" t="n">
        <f aca="false">SUM(I6,J6,K6,L6,M6)/5</f>
        <v>5532.8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18</v>
      </c>
      <c r="C7" s="2" t="n">
        <v>23.4</v>
      </c>
      <c r="D7" s="2" t="n">
        <v>11.8</v>
      </c>
      <c r="E7" s="2" t="n">
        <v>23</v>
      </c>
      <c r="F7" s="2" t="n">
        <v>11</v>
      </c>
      <c r="G7" s="3" t="n">
        <f aca="false">AVERAGE(B7:F7)</f>
        <v>17.44</v>
      </c>
      <c r="H7" s="2" t="n">
        <v>5</v>
      </c>
      <c r="I7" s="2" t="n">
        <v>5684</v>
      </c>
      <c r="J7" s="2" t="n">
        <v>7015</v>
      </c>
      <c r="K7" s="2" t="n">
        <v>3741</v>
      </c>
      <c r="L7" s="2" t="n">
        <v>7111</v>
      </c>
      <c r="M7" s="2" t="n">
        <v>3517</v>
      </c>
      <c r="N7" s="4" t="n">
        <f aca="false">SUM(I7,J7,K7,L7,M7)/5</f>
        <v>5413.6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1" t="n">
        <v>11.4</v>
      </c>
      <c r="C8" s="2" t="n">
        <v>30.2</v>
      </c>
      <c r="D8" s="2" t="n">
        <v>10.2</v>
      </c>
      <c r="E8" s="2" t="n">
        <v>14.5</v>
      </c>
      <c r="F8" s="2" t="n">
        <v>15.1</v>
      </c>
      <c r="G8" s="4" t="n">
        <f aca="false">AVERAGE(B8:F8)</f>
        <v>16.28</v>
      </c>
      <c r="H8" s="2" t="n">
        <v>6</v>
      </c>
      <c r="I8" s="2" t="n">
        <v>3240</v>
      </c>
      <c r="J8" s="2" t="n">
        <v>9044</v>
      </c>
      <c r="K8" s="2" t="n">
        <v>3138</v>
      </c>
      <c r="L8" s="2" t="n">
        <v>4401</v>
      </c>
      <c r="M8" s="2" t="n">
        <v>4663</v>
      </c>
      <c r="N8" s="4" t="n">
        <f aca="false">SUM(I8,J8,K8,L8,M8)/5</f>
        <v>4897.2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10.7</v>
      </c>
      <c r="C9" s="2" t="n">
        <v>20.9</v>
      </c>
      <c r="D9" s="2" t="n">
        <v>10</v>
      </c>
      <c r="E9" s="2" t="n">
        <v>27.55</v>
      </c>
      <c r="F9" s="2" t="n">
        <v>19.6</v>
      </c>
      <c r="G9" s="4" t="n">
        <f aca="false">AVERAGE(B9:F9)</f>
        <v>17.75</v>
      </c>
      <c r="H9" s="2" t="n">
        <v>7</v>
      </c>
      <c r="I9" s="2" t="n">
        <v>3209</v>
      </c>
      <c r="J9" s="2" t="n">
        <v>6270</v>
      </c>
      <c r="K9" s="2" t="n">
        <v>3103</v>
      </c>
      <c r="L9" s="2" t="n">
        <v>8257</v>
      </c>
      <c r="M9" s="2" t="n">
        <v>5881</v>
      </c>
      <c r="N9" s="4" t="n">
        <f aca="false">SUM(I9,J9,K9,L9,M9)/5</f>
        <v>5344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13.3</v>
      </c>
      <c r="C10" s="2" t="n">
        <v>22.9</v>
      </c>
      <c r="D10" s="2" t="n">
        <v>11.9</v>
      </c>
      <c r="E10" s="2" t="n">
        <v>14.9</v>
      </c>
      <c r="F10" s="2" t="n">
        <v>10</v>
      </c>
      <c r="G10" s="4" t="n">
        <f aca="false">AVERAGE(B10:F10)</f>
        <v>14.6</v>
      </c>
      <c r="H10" s="2" t="n">
        <v>8</v>
      </c>
      <c r="I10" s="2" t="n">
        <v>4362</v>
      </c>
      <c r="J10" s="2" t="n">
        <v>6867</v>
      </c>
      <c r="K10" s="2" t="n">
        <v>3742</v>
      </c>
      <c r="L10" s="2" t="n">
        <v>4960</v>
      </c>
      <c r="M10" s="2" t="n">
        <v>3354</v>
      </c>
      <c r="N10" s="4" t="n">
        <f aca="false">SUM(I10,J10,K10,L10,M10)/5</f>
        <v>4657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10.7</v>
      </c>
      <c r="C11" s="2" t="n">
        <v>28</v>
      </c>
      <c r="D11" s="2" t="n">
        <v>10.4</v>
      </c>
      <c r="E11" s="2" t="n">
        <v>25.7</v>
      </c>
      <c r="F11" s="2" t="n">
        <v>14.5</v>
      </c>
      <c r="G11" s="4" t="n">
        <f aca="false">AVERAGE(B11:F11)</f>
        <v>17.86</v>
      </c>
      <c r="H11" s="2" t="n">
        <v>9</v>
      </c>
      <c r="I11" s="2" t="n">
        <v>3249</v>
      </c>
      <c r="J11" s="2" t="n">
        <v>8389</v>
      </c>
      <c r="K11" s="2" t="n">
        <v>3198</v>
      </c>
      <c r="L11" s="2" t="n">
        <v>8079</v>
      </c>
      <c r="M11" s="2" t="n">
        <v>4458</v>
      </c>
      <c r="N11" s="4" t="n">
        <f aca="false">SUM(I11,J11,K11,L11,M11)/5</f>
        <v>5474.6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15.9</v>
      </c>
      <c r="C12" s="2" t="n">
        <v>26.1</v>
      </c>
      <c r="D12" s="2" t="n">
        <v>18.4</v>
      </c>
      <c r="E12" s="2" t="n">
        <v>18.7</v>
      </c>
      <c r="F12" s="2" t="n">
        <v>9.6</v>
      </c>
      <c r="G12" s="4" t="n">
        <f aca="false">AVERAGE(B12:F12)</f>
        <v>17.74</v>
      </c>
      <c r="H12" s="2" t="n">
        <v>10</v>
      </c>
      <c r="I12" s="2" t="n">
        <v>4767</v>
      </c>
      <c r="J12" s="2" t="n">
        <v>7843</v>
      </c>
      <c r="K12" s="2" t="n">
        <v>5510</v>
      </c>
      <c r="L12" s="2" t="n">
        <v>5607</v>
      </c>
      <c r="M12" s="2" t="n">
        <v>2872</v>
      </c>
      <c r="N12" s="4" t="n">
        <f aca="false">SUM(I12,J12,K12,L12,M12)/5</f>
        <v>5319.8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n">
        <f aca="false">AVERAGE(G3:G12)</f>
        <v>18.247</v>
      </c>
      <c r="H13" s="4" t="n">
        <f aca="false">AVERAGE(H3:H12)</f>
        <v>5.5</v>
      </c>
      <c r="I13" s="4" t="n">
        <f aca="false">AVERAGE(I3:I12)</f>
        <v>4623.4</v>
      </c>
      <c r="J13" s="4" t="n">
        <f aca="false">AVERAGE(J3:J12)</f>
        <v>8325.9</v>
      </c>
      <c r="K13" s="4" t="n">
        <f aca="false">AVERAGE(K3:K12)</f>
        <v>3998.3</v>
      </c>
      <c r="L13" s="4" t="n">
        <f aca="false">AVERAGE(L3:L12)</f>
        <v>5702.8</v>
      </c>
      <c r="M13" s="4" t="n">
        <f aca="false">AVERAGE(M3:M12)</f>
        <v>5389.4</v>
      </c>
      <c r="N13" s="4" t="n">
        <f aca="false">AVERAGE(N3:N12)</f>
        <v>5607.96</v>
      </c>
      <c r="O13" s="4"/>
    </row>
    <row r="14" customFormat="false" ht="13.8" hidden="false" customHeight="false" outlineLevel="0" collapsed="false">
      <c r="F14" s="4" t="s">
        <v>14</v>
      </c>
      <c r="G14" s="4" t="n">
        <f aca="false">STDEV(G3:G12)</f>
        <v>2.26406738219319</v>
      </c>
      <c r="H14" s="4" t="n">
        <f aca="false">STDEV(H3:H12)</f>
        <v>3.02765035409749</v>
      </c>
      <c r="I14" s="4" t="n">
        <f aca="false">STDEV(I3:I12)</f>
        <v>1418.1778763219</v>
      </c>
      <c r="J14" s="4" t="n">
        <f aca="false">STDEV(J3:J12)</f>
        <v>1749.75607506367</v>
      </c>
      <c r="K14" s="4" t="n">
        <f aca="false">STDEV(K3:K12)</f>
        <v>974.89054086429</v>
      </c>
      <c r="L14" s="4" t="n">
        <f aca="false">STDEV(L3:L12)</f>
        <v>1564.85262351869</v>
      </c>
      <c r="M14" s="4" t="n">
        <f aca="false">STDEV(M3:M12)</f>
        <v>2682.63714364139</v>
      </c>
      <c r="N14" s="4" t="n">
        <f aca="false">STDEV(N3:N12)</f>
        <v>668.707647797019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11.2</v>
      </c>
      <c r="C3" s="1" t="n">
        <v>26.2</v>
      </c>
      <c r="D3" s="1" t="n">
        <v>18.9</v>
      </c>
      <c r="E3" s="2" t="n">
        <v>32.2</v>
      </c>
      <c r="F3" s="2" t="n">
        <v>12.5</v>
      </c>
      <c r="G3" s="3" t="n">
        <f aca="false">AVERAGE(B3:F3)</f>
        <v>20.2</v>
      </c>
      <c r="H3" s="2" t="n">
        <v>1</v>
      </c>
      <c r="I3" s="1" t="n">
        <v>3548</v>
      </c>
      <c r="J3" s="2" t="n">
        <v>7860</v>
      </c>
      <c r="K3" s="2" t="n">
        <v>6039</v>
      </c>
      <c r="L3" s="1" t="n">
        <v>9664</v>
      </c>
      <c r="M3" s="2" t="n">
        <v>3755</v>
      </c>
      <c r="N3" s="4" t="n">
        <f aca="false">SUM(I3:M3)/5</f>
        <v>6173.2</v>
      </c>
      <c r="O3" s="4" t="s">
        <v>18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16.5</v>
      </c>
      <c r="C4" s="2" t="n">
        <v>25.7</v>
      </c>
      <c r="D4" s="2" t="n">
        <v>21.3</v>
      </c>
      <c r="E4" s="2" t="n">
        <v>16.1</v>
      </c>
      <c r="F4" s="2" t="n">
        <v>9.2</v>
      </c>
      <c r="G4" s="3" t="n">
        <f aca="false">AVERAGE(B4:F4)</f>
        <v>17.76</v>
      </c>
      <c r="H4" s="2" t="n">
        <v>2</v>
      </c>
      <c r="I4" s="2" t="n">
        <v>4951</v>
      </c>
      <c r="J4" s="2" t="n">
        <v>7705</v>
      </c>
      <c r="K4" s="2" t="n">
        <v>6400</v>
      </c>
      <c r="L4" s="2" t="n">
        <v>4841</v>
      </c>
      <c r="M4" s="1" t="n">
        <v>2771</v>
      </c>
      <c r="N4" s="4" t="n">
        <f aca="false">SUM(I4:M4)/5</f>
        <v>5333.6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18.1</v>
      </c>
      <c r="C5" s="2" t="n">
        <v>26</v>
      </c>
      <c r="D5" s="2" t="n">
        <v>9</v>
      </c>
      <c r="E5" s="2" t="n">
        <v>13.3</v>
      </c>
      <c r="F5" s="2" t="n">
        <v>11.4</v>
      </c>
      <c r="G5" s="3" t="n">
        <f aca="false">AVERAGE(B5:F5)</f>
        <v>15.56</v>
      </c>
      <c r="H5" s="2" t="n">
        <v>3</v>
      </c>
      <c r="I5" s="2" t="n">
        <v>5741</v>
      </c>
      <c r="J5" s="5" t="n">
        <v>7790</v>
      </c>
      <c r="K5" s="2" t="n">
        <v>2692</v>
      </c>
      <c r="L5" s="2" t="n">
        <v>4305</v>
      </c>
      <c r="M5" s="2" t="n">
        <v>3406</v>
      </c>
      <c r="N5" s="4" t="n">
        <f aca="false">SUM(I5:M5)/5</f>
        <v>4786.8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11.9</v>
      </c>
      <c r="C6" s="2" t="n">
        <v>29.5</v>
      </c>
      <c r="D6" s="2" t="n">
        <v>14.5</v>
      </c>
      <c r="E6" s="2" t="n">
        <v>13.6</v>
      </c>
      <c r="F6" s="2" t="n">
        <v>10.6</v>
      </c>
      <c r="G6" s="3" t="n">
        <f aca="false">AVERAGE(B6:F6)</f>
        <v>16.02</v>
      </c>
      <c r="H6" s="2" t="n">
        <v>4</v>
      </c>
      <c r="I6" s="2" t="n">
        <v>3633</v>
      </c>
      <c r="J6" s="2" t="n">
        <v>8870</v>
      </c>
      <c r="K6" s="2" t="n">
        <v>4423</v>
      </c>
      <c r="L6" s="2" t="n">
        <v>4246</v>
      </c>
      <c r="M6" s="2" t="n">
        <v>3186</v>
      </c>
      <c r="N6" s="4" t="n">
        <f aca="false">SUM(I6,J6,K6,L6,M6)/5</f>
        <v>4871.6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11.7</v>
      </c>
      <c r="C7" s="2" t="n">
        <v>25.1</v>
      </c>
      <c r="D7" s="2" t="n">
        <v>11.7</v>
      </c>
      <c r="E7" s="2" t="n">
        <v>21.9</v>
      </c>
      <c r="F7" s="2" t="n">
        <v>12.9</v>
      </c>
      <c r="G7" s="3" t="n">
        <f aca="false">AVERAGE(B7:F7)</f>
        <v>16.66</v>
      </c>
      <c r="H7" s="2" t="n">
        <v>5</v>
      </c>
      <c r="I7" s="2" t="n">
        <v>3525</v>
      </c>
      <c r="J7" s="2" t="n">
        <v>7531</v>
      </c>
      <c r="K7" s="2" t="n">
        <v>3521</v>
      </c>
      <c r="L7" s="2" t="n">
        <v>6562</v>
      </c>
      <c r="M7" s="2" t="n">
        <v>3861</v>
      </c>
      <c r="N7" s="4" t="n">
        <f aca="false">SUM(I7,J7,K7,L7,M7)/5</f>
        <v>5000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12.7</v>
      </c>
      <c r="C8" s="2" t="n">
        <v>25.2</v>
      </c>
      <c r="D8" s="2" t="n">
        <v>11.8</v>
      </c>
      <c r="E8" s="2" t="n">
        <v>14.5</v>
      </c>
      <c r="F8" s="2" t="n">
        <v>16.9</v>
      </c>
      <c r="G8" s="4" t="n">
        <f aca="false">AVERAGE(B8:F8)</f>
        <v>16.22</v>
      </c>
      <c r="H8" s="2" t="n">
        <v>6</v>
      </c>
      <c r="I8" s="2" t="n">
        <v>3803</v>
      </c>
      <c r="J8" s="2" t="n">
        <v>7546</v>
      </c>
      <c r="K8" s="2" t="n">
        <v>3550</v>
      </c>
      <c r="L8" s="2" t="n">
        <v>4350</v>
      </c>
      <c r="M8" s="2" t="n">
        <v>5068</v>
      </c>
      <c r="N8" s="4" t="n">
        <f aca="false">SUM(I8,J8,K8,L8,M8)/5</f>
        <v>4863.4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19.3</v>
      </c>
      <c r="C9" s="2" t="n">
        <v>19.8</v>
      </c>
      <c r="D9" s="2" t="n">
        <v>11.4</v>
      </c>
      <c r="E9" s="2" t="n">
        <v>11.2</v>
      </c>
      <c r="F9" s="2" t="n">
        <v>10.4</v>
      </c>
      <c r="G9" s="4" t="n">
        <f aca="false">AVERAGE(B9:F9)</f>
        <v>14.42</v>
      </c>
      <c r="H9" s="2" t="n">
        <v>7</v>
      </c>
      <c r="I9" s="2" t="n">
        <v>5802</v>
      </c>
      <c r="J9" s="2" t="n">
        <v>5989</v>
      </c>
      <c r="K9" s="2" t="n">
        <v>3489</v>
      </c>
      <c r="L9" s="2" t="n">
        <v>3415</v>
      </c>
      <c r="M9" s="2" t="n">
        <v>3184</v>
      </c>
      <c r="N9" s="4" t="n">
        <f aca="false">SUM(I9,J9,K9,L9,M9)/5</f>
        <v>4375.8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14.2</v>
      </c>
      <c r="C10" s="2" t="n">
        <v>27.5</v>
      </c>
      <c r="D10" s="2" t="n">
        <v>8.4</v>
      </c>
      <c r="E10" s="2" t="n">
        <v>15.8</v>
      </c>
      <c r="F10" s="2" t="n">
        <v>9.4</v>
      </c>
      <c r="G10" s="4" t="n">
        <f aca="false">AVERAGE(B10:F10)</f>
        <v>15.06</v>
      </c>
      <c r="H10" s="2" t="n">
        <v>8</v>
      </c>
      <c r="I10" s="2" t="n">
        <v>4271</v>
      </c>
      <c r="J10" s="2" t="n">
        <v>8251</v>
      </c>
      <c r="K10" s="2" t="n">
        <v>2517</v>
      </c>
      <c r="L10" s="2" t="n">
        <v>4887</v>
      </c>
      <c r="M10" s="2" t="n">
        <v>2834</v>
      </c>
      <c r="N10" s="4" t="n">
        <f aca="false">SUM(I10,J10,K10,L10,M10)/5</f>
        <v>4552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15.9</v>
      </c>
      <c r="C11" s="2" t="n">
        <v>28.1</v>
      </c>
      <c r="D11" s="2" t="n">
        <v>10.8</v>
      </c>
      <c r="E11" s="2" t="n">
        <v>10.3</v>
      </c>
      <c r="F11" s="2" t="n">
        <v>8.5</v>
      </c>
      <c r="G11" s="4" t="n">
        <f aca="false">AVERAGE(B11:F11)</f>
        <v>14.72</v>
      </c>
      <c r="H11" s="2" t="n">
        <v>9</v>
      </c>
      <c r="I11" s="2" t="n">
        <v>5354</v>
      </c>
      <c r="J11" s="1" t="n">
        <v>8418</v>
      </c>
      <c r="K11" s="1" t="n">
        <v>3297</v>
      </c>
      <c r="L11" s="2" t="n">
        <v>3367</v>
      </c>
      <c r="M11" s="2" t="n">
        <v>2651</v>
      </c>
      <c r="N11" s="4" t="n">
        <f aca="false">SUM(I11,L11,M11,E11,F11)/5</f>
        <v>2278.16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12.2</v>
      </c>
      <c r="C12" s="2" t="n">
        <v>17.3</v>
      </c>
      <c r="D12" s="2" t="n">
        <v>10.6</v>
      </c>
      <c r="E12" s="2" t="n">
        <v>25.9</v>
      </c>
      <c r="F12" s="2" t="n">
        <v>8.4</v>
      </c>
      <c r="G12" s="4" t="n">
        <f aca="false">AVERAGE(B12:F12)</f>
        <v>14.88</v>
      </c>
      <c r="H12" s="2" t="n">
        <v>10</v>
      </c>
      <c r="I12" s="2" t="n">
        <v>3661</v>
      </c>
      <c r="J12" s="2" t="n">
        <v>5248</v>
      </c>
      <c r="K12" s="2" t="n">
        <v>3189</v>
      </c>
      <c r="L12" s="2" t="n">
        <v>7777</v>
      </c>
      <c r="M12" s="2" t="n">
        <v>2542</v>
      </c>
      <c r="N12" s="4" t="n">
        <f aca="false">SUM(I12,J12,K12,L12,M12)/5</f>
        <v>4483.4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n">
        <f aca="false">AVERAGE(G3:G12)</f>
        <v>16.15</v>
      </c>
      <c r="H13" s="4" t="n">
        <f aca="false">AVERAGE(H3:H12)</f>
        <v>5.5</v>
      </c>
      <c r="I13" s="4" t="n">
        <f aca="false">AVERAGE(I3:I12)</f>
        <v>4428.9</v>
      </c>
      <c r="J13" s="4" t="n">
        <f aca="false">AVERAGE(J3:J12)</f>
        <v>7520.8</v>
      </c>
      <c r="K13" s="4" t="n">
        <f aca="false">AVERAGE(K3:K12)</f>
        <v>3911.7</v>
      </c>
      <c r="L13" s="4" t="n">
        <f aca="false">AVERAGE(L3:L12)</f>
        <v>5341.4</v>
      </c>
      <c r="M13" s="4" t="n">
        <f aca="false">AVERAGE(M3:M12)</f>
        <v>3325.8</v>
      </c>
      <c r="N13" s="4" t="n">
        <f aca="false">AVERAGE(N3:N12)</f>
        <v>4671.796</v>
      </c>
      <c r="O13" s="4"/>
    </row>
    <row r="14" customFormat="false" ht="13.8" hidden="false" customHeight="false" outlineLevel="0" collapsed="false">
      <c r="F14" s="4" t="s">
        <v>14</v>
      </c>
      <c r="G14" s="4" t="n">
        <f aca="false">STDEV(G3:G12)</f>
        <v>1.74685113529713</v>
      </c>
      <c r="H14" s="4" t="n">
        <f aca="false">STDEV(H3:H12)</f>
        <v>3.02765035409749</v>
      </c>
      <c r="I14" s="4" t="n">
        <f aca="false">STDEV(I3:I12)</f>
        <v>940.935639551281</v>
      </c>
      <c r="J14" s="4" t="n">
        <f aca="false">STDEV(J3:J12)</f>
        <v>1100.1376479534</v>
      </c>
      <c r="K14" s="4" t="n">
        <f aca="false">STDEV(K3:K12)</f>
        <v>1323.867486655</v>
      </c>
      <c r="L14" s="4" t="n">
        <f aca="false">STDEV(L3:L12)</f>
        <v>2039.3336166503</v>
      </c>
      <c r="M14" s="4" t="n">
        <f aca="false">STDEV(M3:M12)</f>
        <v>758.021078569426</v>
      </c>
      <c r="N14" s="4" t="n">
        <f aca="false">STDEV(N3:N12)</f>
        <v>986.392252911814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14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596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2023-03-21T15:51:56Z</dcterms:modified>
  <cp:revision>502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