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CI\32mb\"/>
    </mc:Choice>
  </mc:AlternateContent>
  <xr:revisionPtr revIDLastSave="0" documentId="13_ncr:1_{D5CCC843-5964-4AF4-BD07-C4197C13EE6F}" xr6:coauthVersionLast="47" xr6:coauthVersionMax="47" xr10:uidLastSave="{00000000-0000-0000-0000-000000000000}"/>
  <bookViews>
    <workbookView xWindow="-120" yWindow="-120" windowWidth="29040" windowHeight="15840" tabRatio="919" xr2:uid="{00000000-000D-0000-FFFF-FFFF00000000}"/>
  </bookViews>
  <sheets>
    <sheet name="32-10sresults-2.3.1" sheetId="6" r:id="rId1"/>
    <sheet name="32-20sresults-2.3.1" sheetId="5" r:id="rId2"/>
    <sheet name="32-30sresults-2.3.1" sheetId="4" r:id="rId3"/>
    <sheet name="32-40sresults-2.3.1" sheetId="3" r:id="rId4"/>
    <sheet name="32-50sresults-2.3.1" sheetId="2" r:id="rId5"/>
    <sheet name="32-60sresults-2.3.1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V18" i="6"/>
  <c r="V19" i="6"/>
  <c r="V20" i="6"/>
  <c r="V21" i="6"/>
  <c r="V22" i="6"/>
  <c r="V23" i="6"/>
  <c r="V24" i="6"/>
  <c r="V25" i="6"/>
  <c r="V26" i="6"/>
  <c r="V17" i="6"/>
  <c r="V18" i="5"/>
  <c r="V19" i="5"/>
  <c r="V20" i="5"/>
  <c r="V21" i="5"/>
  <c r="V22" i="5"/>
  <c r="V23" i="5"/>
  <c r="V24" i="5"/>
  <c r="V25" i="5"/>
  <c r="V26" i="5"/>
  <c r="V17" i="5"/>
  <c r="V17" i="4"/>
  <c r="V18" i="4"/>
  <c r="V19" i="4"/>
  <c r="V20" i="4"/>
  <c r="V21" i="4"/>
  <c r="V22" i="4"/>
  <c r="V23" i="4"/>
  <c r="V24" i="4"/>
  <c r="V25" i="4"/>
  <c r="V26" i="4"/>
  <c r="V18" i="3"/>
  <c r="V19" i="3"/>
  <c r="V20" i="3"/>
  <c r="V21" i="3"/>
  <c r="V22" i="3"/>
  <c r="V23" i="3"/>
  <c r="V24" i="3"/>
  <c r="V25" i="3"/>
  <c r="V26" i="3"/>
  <c r="V17" i="3"/>
  <c r="V18" i="2"/>
  <c r="V19" i="2"/>
  <c r="V20" i="2"/>
  <c r="V21" i="2"/>
  <c r="V22" i="2"/>
  <c r="V23" i="2"/>
  <c r="V24" i="2"/>
  <c r="V25" i="2"/>
  <c r="V26" i="2"/>
  <c r="V17" i="2"/>
  <c r="V17" i="1"/>
  <c r="V4" i="6" l="1"/>
  <c r="V5" i="6"/>
  <c r="V6" i="6"/>
  <c r="V7" i="6"/>
  <c r="V8" i="6"/>
  <c r="V9" i="6"/>
  <c r="V10" i="6"/>
  <c r="V11" i="6"/>
  <c r="V12" i="6"/>
  <c r="V3" i="6"/>
  <c r="V4" i="5"/>
  <c r="V5" i="5"/>
  <c r="V6" i="5"/>
  <c r="V7" i="5"/>
  <c r="V8" i="5"/>
  <c r="V9" i="5"/>
  <c r="V10" i="5"/>
  <c r="V11" i="5"/>
  <c r="V12" i="5"/>
  <c r="V3" i="5"/>
  <c r="V4" i="4"/>
  <c r="V5" i="4"/>
  <c r="V6" i="4"/>
  <c r="V7" i="4"/>
  <c r="V8" i="4"/>
  <c r="V9" i="4"/>
  <c r="V10" i="4"/>
  <c r="V11" i="4"/>
  <c r="V12" i="4"/>
  <c r="V3" i="4"/>
  <c r="V4" i="3"/>
  <c r="V5" i="3"/>
  <c r="V6" i="3"/>
  <c r="V7" i="3"/>
  <c r="V8" i="3"/>
  <c r="V9" i="3"/>
  <c r="V10" i="3"/>
  <c r="V11" i="3"/>
  <c r="V12" i="3"/>
  <c r="V3" i="3"/>
  <c r="V4" i="2"/>
  <c r="V5" i="2"/>
  <c r="V6" i="2"/>
  <c r="V7" i="2"/>
  <c r="V8" i="2"/>
  <c r="V9" i="2"/>
  <c r="V10" i="2"/>
  <c r="V11" i="2"/>
  <c r="V12" i="2"/>
  <c r="V3" i="2"/>
  <c r="V3" i="1"/>
  <c r="V18" i="1"/>
  <c r="V19" i="1"/>
  <c r="V20" i="1"/>
  <c r="V21" i="1"/>
  <c r="V22" i="1"/>
  <c r="V23" i="1"/>
  <c r="V24" i="1"/>
  <c r="V25" i="1"/>
  <c r="V26" i="1"/>
  <c r="V4" i="1"/>
  <c r="V5" i="1"/>
  <c r="V6" i="1"/>
  <c r="V7" i="1"/>
  <c r="V8" i="1"/>
  <c r="V9" i="1"/>
  <c r="V10" i="1"/>
  <c r="V11" i="1"/>
  <c r="V12" i="1"/>
  <c r="M14" i="6"/>
  <c r="L14" i="6"/>
  <c r="K14" i="6"/>
  <c r="J14" i="6"/>
  <c r="I14" i="6"/>
  <c r="H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N14" i="6" s="1"/>
  <c r="G3" i="6"/>
  <c r="G14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G5" i="4"/>
  <c r="N4" i="4"/>
  <c r="N13" i="4" s="1"/>
  <c r="G4" i="4"/>
  <c r="N3" i="4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N13" i="3" s="1"/>
  <c r="G4" i="3"/>
  <c r="N3" i="3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G12" i="2"/>
  <c r="N11" i="2"/>
  <c r="G11" i="2"/>
  <c r="N10" i="2"/>
  <c r="G10" i="2"/>
  <c r="N9" i="2"/>
  <c r="G9" i="2"/>
  <c r="N8" i="2"/>
  <c r="N13" i="2" s="1"/>
  <c r="G8" i="2"/>
  <c r="N7" i="2"/>
  <c r="G7" i="2"/>
  <c r="N6" i="2"/>
  <c r="G6" i="2"/>
  <c r="N5" i="2"/>
  <c r="G5" i="2"/>
  <c r="N4" i="2"/>
  <c r="N14" i="2" s="1"/>
  <c r="G4" i="2"/>
  <c r="N3" i="2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G3" i="1"/>
  <c r="G13" i="1" l="1"/>
  <c r="N14" i="1"/>
  <c r="G13" i="6"/>
  <c r="G13" i="2"/>
  <c r="G14" i="4"/>
  <c r="N13" i="5"/>
  <c r="G14" i="5"/>
  <c r="N14" i="4"/>
  <c r="N13" i="1"/>
  <c r="N14" i="3"/>
  <c r="G14" i="1"/>
  <c r="G13" i="3"/>
  <c r="N13" i="6"/>
</calcChain>
</file>

<file path=xl/sharedStrings.xml><?xml version="1.0" encoding="utf-8"?>
<sst xmlns="http://schemas.openxmlformats.org/spreadsheetml/2006/main" count="215" uniqueCount="19">
  <si>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</si>
  <si>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</si>
  <si>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</si>
  <si>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</si>
  <si>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</si>
  <si>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</si>
  <si>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</si>
  <si>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</si>
  <si>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</si>
  <si>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</si>
  <si>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</si>
  <si>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</si>
  <si>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15min</t>
  </si>
  <si>
    <t>Mean</t>
  </si>
  <si>
    <t>STD</t>
  </si>
  <si>
    <t>Max. Latency</t>
  </si>
  <si>
    <t>10min</t>
  </si>
  <si>
    <t>8min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</si>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</sst>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6"/>
  <sheetViews>
    <sheetView tabSelected="1" topLeftCell="H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8.4</v>
      </c>
      <c r="C3">
        <v>15.2</v>
      </c>
      <c r="D3">
        <v>8.3000000000000007</v>
      </c>
      <c r="E3" s="1">
        <v>23.5</v>
      </c>
      <c r="F3" s="1">
        <v>14.9</v>
      </c>
      <c r="G3" s="2">
        <f t="shared" ref="G3:G12" si="0">AVERAGE(B3:F3)</f>
        <v>14.060000000000002</v>
      </c>
      <c r="H3" s="1">
        <v>1</v>
      </c>
      <c r="I3">
        <v>2563</v>
      </c>
      <c r="J3" s="1">
        <v>4616</v>
      </c>
      <c r="K3" s="1">
        <v>2513</v>
      </c>
      <c r="L3">
        <v>7051</v>
      </c>
      <c r="M3" s="1">
        <v>4459</v>
      </c>
      <c r="N3" s="3">
        <f>SUM(I3:M3)/5</f>
        <v>4240.3999999999996</v>
      </c>
      <c r="O3" s="3"/>
      <c r="P3" s="1">
        <v>1</v>
      </c>
      <c r="Q3">
        <v>114.06</v>
      </c>
      <c r="R3">
        <v>61.74</v>
      </c>
      <c r="S3">
        <v>116.51</v>
      </c>
      <c r="T3">
        <v>40.880000000000003</v>
      </c>
      <c r="U3">
        <v>65.02</v>
      </c>
      <c r="V3">
        <f>AVERAGE(Q3,U3)</f>
        <v>89.539999999999992</v>
      </c>
    </row>
    <row r="4" spans="1:22" ht="15" x14ac:dyDescent="0.25">
      <c r="A4" s="1">
        <v>2</v>
      </c>
      <c r="B4" s="1">
        <v>9.1</v>
      </c>
      <c r="C4" s="1">
        <v>35.700000000000003</v>
      </c>
      <c r="D4" s="1">
        <v>6.8</v>
      </c>
      <c r="E4" s="1">
        <v>10.7</v>
      </c>
      <c r="F4" s="1">
        <v>7.8</v>
      </c>
      <c r="G4" s="2">
        <f t="shared" si="0"/>
        <v>14.02</v>
      </c>
      <c r="H4" s="1">
        <v>2</v>
      </c>
      <c r="I4" s="1">
        <v>2851</v>
      </c>
      <c r="J4" s="1">
        <v>10712</v>
      </c>
      <c r="K4" s="1">
        <v>2122</v>
      </c>
      <c r="L4" s="1">
        <v>3279</v>
      </c>
      <c r="M4" s="1">
        <v>2416</v>
      </c>
      <c r="N4" s="3">
        <f>SUM(I4:M4)/5</f>
        <v>4276</v>
      </c>
      <c r="O4" s="3"/>
      <c r="P4" s="1">
        <v>2</v>
      </c>
      <c r="Q4">
        <v>55.21</v>
      </c>
      <c r="R4">
        <v>71.180000000000007</v>
      </c>
      <c r="S4">
        <v>54.16</v>
      </c>
      <c r="T4">
        <v>62.63</v>
      </c>
      <c r="U4">
        <v>113.05</v>
      </c>
      <c r="V4">
        <f t="shared" ref="V4:V12" si="1">AVERAGE(Q4,U4)</f>
        <v>84.13</v>
      </c>
    </row>
    <row r="5" spans="1:22" ht="15" x14ac:dyDescent="0.25">
      <c r="A5" s="1">
        <v>3</v>
      </c>
      <c r="B5" s="1">
        <v>8.3000000000000007</v>
      </c>
      <c r="C5" s="1">
        <v>14.6</v>
      </c>
      <c r="D5" s="1">
        <v>7.8</v>
      </c>
      <c r="E5" s="1">
        <v>17.7</v>
      </c>
      <c r="F5" s="1">
        <v>12.9</v>
      </c>
      <c r="G5" s="2">
        <f t="shared" si="0"/>
        <v>12.26</v>
      </c>
      <c r="H5" s="1">
        <v>3</v>
      </c>
      <c r="I5" s="1">
        <v>2506</v>
      </c>
      <c r="J5" s="4">
        <v>4375</v>
      </c>
      <c r="K5" s="1">
        <v>2393</v>
      </c>
      <c r="L5" s="1">
        <v>5299</v>
      </c>
      <c r="M5" s="1">
        <v>3911</v>
      </c>
      <c r="N5" s="3">
        <f>SUM(I5:M5)/5</f>
        <v>3696.8</v>
      </c>
      <c r="O5" s="3"/>
      <c r="P5" s="1">
        <v>3</v>
      </c>
      <c r="Q5">
        <v>106.78</v>
      </c>
      <c r="R5">
        <v>26.19</v>
      </c>
      <c r="S5">
        <v>144.43</v>
      </c>
      <c r="T5">
        <v>91.29</v>
      </c>
      <c r="U5">
        <v>126.12</v>
      </c>
      <c r="V5">
        <f t="shared" si="1"/>
        <v>116.45</v>
      </c>
    </row>
    <row r="6" spans="1:22" ht="15" x14ac:dyDescent="0.25">
      <c r="A6" s="1">
        <v>4</v>
      </c>
      <c r="B6" s="1">
        <v>5.7</v>
      </c>
      <c r="C6" s="1">
        <v>15.5</v>
      </c>
      <c r="D6" s="1">
        <v>8.5</v>
      </c>
      <c r="E6" s="1">
        <v>13.2</v>
      </c>
      <c r="F6" s="1">
        <v>10.3</v>
      </c>
      <c r="G6" s="2">
        <f t="shared" si="0"/>
        <v>10.64</v>
      </c>
      <c r="H6" s="1">
        <v>4</v>
      </c>
      <c r="I6" s="1">
        <v>1751</v>
      </c>
      <c r="J6" s="1">
        <v>4629</v>
      </c>
      <c r="K6" s="1">
        <v>2567</v>
      </c>
      <c r="L6" s="1">
        <v>3987</v>
      </c>
      <c r="M6" s="1">
        <v>3101</v>
      </c>
      <c r="N6" s="3">
        <f t="shared" ref="N6:N12" si="2">SUM(I6,J6,K6,L6,M6)/5</f>
        <v>3207</v>
      </c>
      <c r="O6" s="3"/>
      <c r="P6" s="1">
        <v>4</v>
      </c>
      <c r="Q6">
        <v>117.08</v>
      </c>
      <c r="R6">
        <v>65.78</v>
      </c>
      <c r="S6">
        <v>125.21</v>
      </c>
      <c r="T6">
        <v>54.46</v>
      </c>
      <c r="U6">
        <v>74.53</v>
      </c>
      <c r="V6">
        <f t="shared" si="1"/>
        <v>95.805000000000007</v>
      </c>
    </row>
    <row r="7" spans="1:22" ht="15" x14ac:dyDescent="0.25">
      <c r="A7" s="1">
        <v>5</v>
      </c>
      <c r="B7" s="1">
        <v>7.4</v>
      </c>
      <c r="C7" s="1">
        <v>13.8</v>
      </c>
      <c r="D7" s="1">
        <v>5.2</v>
      </c>
      <c r="E7" s="1">
        <v>35.700000000000003</v>
      </c>
      <c r="F7" s="1">
        <v>8.1</v>
      </c>
      <c r="G7" s="2">
        <f t="shared" si="0"/>
        <v>14.040000000000001</v>
      </c>
      <c r="H7" s="1">
        <v>5</v>
      </c>
      <c r="I7" s="1">
        <v>2329</v>
      </c>
      <c r="J7" s="1">
        <v>4268</v>
      </c>
      <c r="K7" s="1">
        <v>1663</v>
      </c>
      <c r="L7" s="1">
        <v>10942</v>
      </c>
      <c r="M7" s="1">
        <v>2497</v>
      </c>
      <c r="N7" s="3">
        <f t="shared" si="2"/>
        <v>4339.8</v>
      </c>
      <c r="O7" s="3"/>
      <c r="P7" s="1">
        <v>5</v>
      </c>
      <c r="Q7">
        <v>171.71</v>
      </c>
      <c r="R7">
        <v>61.32</v>
      </c>
      <c r="S7">
        <v>113.9</v>
      </c>
      <c r="T7">
        <v>73.569999999999993</v>
      </c>
      <c r="U7">
        <v>93.39</v>
      </c>
      <c r="V7">
        <f t="shared" si="1"/>
        <v>132.55000000000001</v>
      </c>
    </row>
    <row r="8" spans="1:22" ht="15" x14ac:dyDescent="0.25">
      <c r="A8" s="1">
        <v>6</v>
      </c>
      <c r="B8" s="1">
        <v>30.2</v>
      </c>
      <c r="C8" s="1">
        <v>15.5</v>
      </c>
      <c r="D8" s="1">
        <v>7.3</v>
      </c>
      <c r="E8" s="1">
        <v>12.4</v>
      </c>
      <c r="F8" s="1">
        <v>11.9</v>
      </c>
      <c r="G8" s="3">
        <f t="shared" si="0"/>
        <v>15.460000000000003</v>
      </c>
      <c r="H8" s="1">
        <v>6</v>
      </c>
      <c r="I8" s="1">
        <v>9051</v>
      </c>
      <c r="J8" s="1">
        <v>4704</v>
      </c>
      <c r="K8" s="1">
        <v>2194</v>
      </c>
      <c r="L8" s="1">
        <v>3707</v>
      </c>
      <c r="M8" s="1">
        <v>3564</v>
      </c>
      <c r="N8" s="3">
        <f t="shared" si="2"/>
        <v>4644</v>
      </c>
      <c r="O8" s="3"/>
      <c r="P8" s="1">
        <v>6</v>
      </c>
      <c r="Q8">
        <v>131.93</v>
      </c>
      <c r="R8">
        <v>69.22</v>
      </c>
      <c r="S8">
        <v>188.86</v>
      </c>
      <c r="T8">
        <v>26.47</v>
      </c>
      <c r="U8">
        <v>120.54</v>
      </c>
      <c r="V8">
        <f t="shared" si="1"/>
        <v>126.23500000000001</v>
      </c>
    </row>
    <row r="9" spans="1:22" ht="15" x14ac:dyDescent="0.25">
      <c r="A9" s="1">
        <v>7</v>
      </c>
      <c r="B9" s="1">
        <v>9.3000000000000007</v>
      </c>
      <c r="C9" s="1">
        <v>21.9</v>
      </c>
      <c r="D9" s="1">
        <v>15</v>
      </c>
      <c r="E9" s="1">
        <v>16.8</v>
      </c>
      <c r="F9" s="1">
        <v>8</v>
      </c>
      <c r="G9" s="3">
        <f t="shared" si="0"/>
        <v>14.2</v>
      </c>
      <c r="H9" s="1">
        <v>7</v>
      </c>
      <c r="I9" s="1">
        <v>2790</v>
      </c>
      <c r="J9" s="1">
        <v>6561</v>
      </c>
      <c r="K9" s="1">
        <v>4501</v>
      </c>
      <c r="L9" s="1">
        <v>5028</v>
      </c>
      <c r="M9" s="1">
        <v>2404</v>
      </c>
      <c r="N9" s="3">
        <f t="shared" si="2"/>
        <v>4256.8</v>
      </c>
      <c r="O9" s="3"/>
      <c r="P9" s="1">
        <v>7</v>
      </c>
      <c r="Q9">
        <v>30.99</v>
      </c>
      <c r="R9">
        <v>61.02</v>
      </c>
      <c r="S9">
        <v>132.96</v>
      </c>
      <c r="T9">
        <v>78.63</v>
      </c>
      <c r="U9">
        <v>81.19</v>
      </c>
      <c r="V9">
        <f t="shared" si="1"/>
        <v>56.089999999999996</v>
      </c>
    </row>
    <row r="10" spans="1:22" ht="15" x14ac:dyDescent="0.25">
      <c r="A10" s="1">
        <v>8</v>
      </c>
      <c r="B10" s="1">
        <v>8.1999999999999993</v>
      </c>
      <c r="C10" s="1">
        <v>10.9</v>
      </c>
      <c r="D10" s="1">
        <v>12.4</v>
      </c>
      <c r="E10" s="1">
        <v>28.4</v>
      </c>
      <c r="F10" s="1">
        <v>6.8</v>
      </c>
      <c r="G10" s="3">
        <f t="shared" si="0"/>
        <v>13.34</v>
      </c>
      <c r="H10" s="1">
        <v>8</v>
      </c>
      <c r="I10" s="1">
        <v>2491</v>
      </c>
      <c r="J10" s="1">
        <v>3305</v>
      </c>
      <c r="K10" s="1">
        <v>3777</v>
      </c>
      <c r="L10" s="1">
        <v>8523</v>
      </c>
      <c r="M10" s="1">
        <v>2046</v>
      </c>
      <c r="N10" s="3">
        <f t="shared" si="2"/>
        <v>4028.4</v>
      </c>
      <c r="O10" s="3"/>
      <c r="P10" s="1">
        <v>8</v>
      </c>
      <c r="Q10">
        <v>104.04</v>
      </c>
      <c r="R10">
        <v>43.11</v>
      </c>
      <c r="S10">
        <v>63.39</v>
      </c>
      <c r="T10">
        <v>57.58</v>
      </c>
      <c r="U10">
        <v>121.82</v>
      </c>
      <c r="V10">
        <f t="shared" si="1"/>
        <v>112.93</v>
      </c>
    </row>
    <row r="11" spans="1:22" ht="15" x14ac:dyDescent="0.25">
      <c r="A11" s="1">
        <v>9</v>
      </c>
      <c r="B11" s="1">
        <v>12.1</v>
      </c>
      <c r="C11" s="1">
        <v>32.6</v>
      </c>
      <c r="D11" s="1">
        <v>8.4</v>
      </c>
      <c r="E11" s="1">
        <v>11.4</v>
      </c>
      <c r="F11" s="1">
        <v>8.8000000000000007</v>
      </c>
      <c r="G11" s="3">
        <f t="shared" si="0"/>
        <v>14.66</v>
      </c>
      <c r="H11" s="1">
        <v>9</v>
      </c>
      <c r="I11" s="1">
        <v>3760</v>
      </c>
      <c r="J11" s="1">
        <v>9794</v>
      </c>
      <c r="K11" s="1">
        <v>2547</v>
      </c>
      <c r="L11" s="1">
        <v>3479</v>
      </c>
      <c r="M11" s="1">
        <v>2783</v>
      </c>
      <c r="N11" s="3">
        <f t="shared" si="2"/>
        <v>4472.6000000000004</v>
      </c>
      <c r="O11" s="3"/>
      <c r="P11" s="1">
        <v>9</v>
      </c>
      <c r="Q11">
        <v>117.65</v>
      </c>
      <c r="R11">
        <v>86.94</v>
      </c>
      <c r="S11">
        <v>77.510000000000005</v>
      </c>
      <c r="T11">
        <v>33.58</v>
      </c>
      <c r="U11">
        <v>143.24</v>
      </c>
      <c r="V11">
        <f t="shared" si="1"/>
        <v>130.44499999999999</v>
      </c>
    </row>
    <row r="12" spans="1:22" ht="15" x14ac:dyDescent="0.25">
      <c r="A12" s="1">
        <v>10</v>
      </c>
      <c r="B12" s="1">
        <v>17.2</v>
      </c>
      <c r="C12" s="1">
        <v>13.4</v>
      </c>
      <c r="D12" s="1">
        <v>17.5</v>
      </c>
      <c r="E12" s="1">
        <v>15.5</v>
      </c>
      <c r="F12" s="1">
        <v>8.6</v>
      </c>
      <c r="G12" s="3">
        <f t="shared" si="0"/>
        <v>14.440000000000001</v>
      </c>
      <c r="H12" s="1">
        <v>10</v>
      </c>
      <c r="I12" s="1">
        <v>5146</v>
      </c>
      <c r="J12" s="1">
        <v>4015</v>
      </c>
      <c r="K12" s="1">
        <v>5254</v>
      </c>
      <c r="L12" s="1">
        <v>4650</v>
      </c>
      <c r="M12" s="1">
        <v>2623</v>
      </c>
      <c r="N12" s="3">
        <f t="shared" si="2"/>
        <v>4337.6000000000004</v>
      </c>
      <c r="O12" s="3"/>
      <c r="P12" s="1">
        <v>10</v>
      </c>
      <c r="Q12">
        <v>80.31</v>
      </c>
      <c r="R12">
        <v>28.27</v>
      </c>
      <c r="S12">
        <v>115.85</v>
      </c>
      <c r="T12">
        <v>85.59</v>
      </c>
      <c r="U12">
        <v>111.17</v>
      </c>
      <c r="V12">
        <f t="shared" si="1"/>
        <v>95.740000000000009</v>
      </c>
    </row>
    <row r="13" spans="1:22" ht="14.25" x14ac:dyDescent="0.2">
      <c r="F13" s="3" t="s">
        <v>13</v>
      </c>
      <c r="G13" s="3">
        <f t="shared" ref="G13:N13" si="3">AVERAGE(G3:G12)</f>
        <v>13.712000000000003</v>
      </c>
      <c r="H13" s="3">
        <f t="shared" si="3"/>
        <v>5.5</v>
      </c>
      <c r="I13" s="3">
        <f t="shared" si="3"/>
        <v>3523.8</v>
      </c>
      <c r="J13" s="3">
        <f t="shared" si="3"/>
        <v>5697.9</v>
      </c>
      <c r="K13" s="3">
        <f t="shared" si="3"/>
        <v>2953.1</v>
      </c>
      <c r="L13" s="3">
        <f t="shared" si="3"/>
        <v>5594.5</v>
      </c>
      <c r="M13" s="3">
        <f t="shared" si="3"/>
        <v>2980.4</v>
      </c>
      <c r="N13" s="3">
        <f t="shared" si="3"/>
        <v>4149.9400000000005</v>
      </c>
      <c r="O13" s="3"/>
    </row>
    <row r="14" spans="1:22" ht="14.25" x14ac:dyDescent="0.2">
      <c r="F14" s="3" t="s">
        <v>14</v>
      </c>
      <c r="G14" s="3">
        <f t="shared" ref="G14:N14" si="4">STDEV(G3:G12)</f>
        <v>1.3634009763170274</v>
      </c>
      <c r="H14" s="3">
        <f t="shared" si="4"/>
        <v>3.0276503540974917</v>
      </c>
      <c r="I14" s="3">
        <f t="shared" si="4"/>
        <v>2155.7283275548016</v>
      </c>
      <c r="J14" s="3">
        <f t="shared" si="4"/>
        <v>2545.5379021163894</v>
      </c>
      <c r="K14" s="3">
        <f t="shared" si="4"/>
        <v>1160.5389025984632</v>
      </c>
      <c r="L14" s="3">
        <f t="shared" si="4"/>
        <v>2507.2600472317276</v>
      </c>
      <c r="M14" s="3">
        <f t="shared" si="4"/>
        <v>769.68048204722265</v>
      </c>
      <c r="N14" s="3">
        <f t="shared" si="4"/>
        <v>416.89390123733995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31201</v>
      </c>
      <c r="R17">
        <v>16544</v>
      </c>
      <c r="S17">
        <v>20393</v>
      </c>
      <c r="T17">
        <v>12507</v>
      </c>
      <c r="U17">
        <v>18838</v>
      </c>
      <c r="V17">
        <f>AVERAGE(Q17,U17)</f>
        <v>25019.5</v>
      </c>
    </row>
    <row r="18" spans="3:22" ht="15" x14ac:dyDescent="0.25">
      <c r="P18" s="1">
        <v>2</v>
      </c>
      <c r="Q18">
        <v>16248</v>
      </c>
      <c r="R18">
        <v>16909</v>
      </c>
      <c r="S18">
        <v>13108</v>
      </c>
      <c r="T18">
        <v>20285</v>
      </c>
      <c r="U18">
        <v>19702</v>
      </c>
      <c r="V18">
        <f t="shared" ref="V18:V26" si="5">AVERAGE(Q18,U18)</f>
        <v>17975</v>
      </c>
    </row>
    <row r="19" spans="3:22" ht="15" x14ac:dyDescent="0.25">
      <c r="C19" s="5"/>
      <c r="P19" s="1">
        <v>3</v>
      </c>
      <c r="Q19">
        <v>29076</v>
      </c>
      <c r="R19">
        <v>17077</v>
      </c>
      <c r="S19">
        <v>27713</v>
      </c>
      <c r="T19">
        <v>22067</v>
      </c>
      <c r="U19">
        <v>28715</v>
      </c>
      <c r="V19">
        <f t="shared" si="5"/>
        <v>28895.5</v>
      </c>
    </row>
    <row r="20" spans="3:22" ht="15" x14ac:dyDescent="0.25">
      <c r="P20" s="1">
        <v>4</v>
      </c>
      <c r="Q20">
        <v>17179</v>
      </c>
      <c r="R20">
        <v>16306</v>
      </c>
      <c r="S20">
        <v>27099</v>
      </c>
      <c r="T20">
        <v>17111</v>
      </c>
      <c r="U20">
        <v>18664</v>
      </c>
      <c r="V20">
        <f t="shared" si="5"/>
        <v>17921.5</v>
      </c>
    </row>
    <row r="21" spans="3:22" ht="15.75" customHeight="1" x14ac:dyDescent="0.25">
      <c r="P21" s="1">
        <v>5</v>
      </c>
      <c r="Q21">
        <v>19618</v>
      </c>
      <c r="R21">
        <v>12257</v>
      </c>
      <c r="S21">
        <v>24162</v>
      </c>
      <c r="T21">
        <v>16840</v>
      </c>
      <c r="U21">
        <v>16467</v>
      </c>
      <c r="V21">
        <f t="shared" si="5"/>
        <v>18042.5</v>
      </c>
    </row>
    <row r="22" spans="3:22" ht="15.75" customHeight="1" x14ac:dyDescent="0.25">
      <c r="P22" s="1">
        <v>6</v>
      </c>
      <c r="Q22">
        <v>27373</v>
      </c>
      <c r="R22">
        <v>21629</v>
      </c>
      <c r="S22">
        <v>30915</v>
      </c>
      <c r="T22">
        <v>9298</v>
      </c>
      <c r="U22">
        <v>28298</v>
      </c>
      <c r="V22">
        <f t="shared" si="5"/>
        <v>27835.5</v>
      </c>
    </row>
    <row r="23" spans="3:22" ht="15.75" customHeight="1" x14ac:dyDescent="0.25">
      <c r="P23" s="1">
        <v>7</v>
      </c>
      <c r="Q23">
        <v>8698</v>
      </c>
      <c r="R23">
        <v>13455</v>
      </c>
      <c r="S23">
        <v>20473</v>
      </c>
      <c r="T23">
        <v>14147</v>
      </c>
      <c r="U23">
        <v>16124</v>
      </c>
      <c r="V23">
        <f t="shared" si="5"/>
        <v>12411</v>
      </c>
    </row>
    <row r="24" spans="3:22" ht="15.75" customHeight="1" x14ac:dyDescent="0.25">
      <c r="P24" s="1">
        <v>8</v>
      </c>
      <c r="Q24">
        <v>22173</v>
      </c>
      <c r="R24">
        <v>13765</v>
      </c>
      <c r="S24">
        <v>16928</v>
      </c>
      <c r="T24">
        <v>20057</v>
      </c>
      <c r="U24">
        <v>25607</v>
      </c>
      <c r="V24">
        <f t="shared" si="5"/>
        <v>23890</v>
      </c>
    </row>
    <row r="25" spans="3:22" ht="15.75" customHeight="1" x14ac:dyDescent="0.25">
      <c r="P25" s="1">
        <v>9</v>
      </c>
      <c r="Q25">
        <v>19263</v>
      </c>
      <c r="R25">
        <v>15397</v>
      </c>
      <c r="S25">
        <v>18419</v>
      </c>
      <c r="T25">
        <v>8906</v>
      </c>
      <c r="U25">
        <v>22916</v>
      </c>
      <c r="V25">
        <f t="shared" si="5"/>
        <v>21089.5</v>
      </c>
    </row>
    <row r="26" spans="3:22" ht="15.75" customHeight="1" x14ac:dyDescent="0.25">
      <c r="P26" s="1">
        <v>10</v>
      </c>
      <c r="Q26">
        <v>21288</v>
      </c>
      <c r="R26">
        <v>13150</v>
      </c>
      <c r="S26">
        <v>21894</v>
      </c>
      <c r="T26">
        <v>17157</v>
      </c>
      <c r="U26">
        <v>27445</v>
      </c>
      <c r="V26">
        <f t="shared" si="5"/>
        <v>24366.5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"/>
  <sheetViews>
    <sheetView tabSelected="1" topLeftCell="I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11.2</v>
      </c>
      <c r="C3">
        <v>26.2</v>
      </c>
      <c r="D3">
        <v>18.899999999999999</v>
      </c>
      <c r="E3" s="1">
        <v>32.200000000000003</v>
      </c>
      <c r="F3" s="1">
        <v>12.5</v>
      </c>
      <c r="G3" s="2">
        <f t="shared" ref="G3:G12" si="0">AVERAGE(B3:F3)</f>
        <v>20.2</v>
      </c>
      <c r="H3" s="1">
        <v>1</v>
      </c>
      <c r="I3">
        <v>3548</v>
      </c>
      <c r="J3" s="1">
        <v>7860</v>
      </c>
      <c r="K3" s="1">
        <v>6039</v>
      </c>
      <c r="L3">
        <v>9664</v>
      </c>
      <c r="M3" s="1">
        <v>3755</v>
      </c>
      <c r="N3" s="3">
        <f>SUM(I3:M3)/5</f>
        <v>6173.2</v>
      </c>
      <c r="O3" s="3" t="s">
        <v>18</v>
      </c>
      <c r="P3" s="1">
        <v>1</v>
      </c>
      <c r="Q3">
        <v>86.26</v>
      </c>
      <c r="R3">
        <v>35.89</v>
      </c>
      <c r="S3">
        <v>50.9</v>
      </c>
      <c r="T3">
        <v>29.67</v>
      </c>
      <c r="U3">
        <v>77.7</v>
      </c>
      <c r="V3">
        <f>AVERAGE(Q3,U3)</f>
        <v>81.98</v>
      </c>
    </row>
    <row r="4" spans="1:22" ht="15" x14ac:dyDescent="0.25">
      <c r="A4" s="1">
        <v>2</v>
      </c>
      <c r="B4" s="1">
        <v>16.5</v>
      </c>
      <c r="C4" s="1">
        <v>25.7</v>
      </c>
      <c r="D4" s="1">
        <v>21.3</v>
      </c>
      <c r="E4" s="1">
        <v>16.100000000000001</v>
      </c>
      <c r="F4" s="1">
        <v>9.1999999999999993</v>
      </c>
      <c r="G4" s="2">
        <f t="shared" si="0"/>
        <v>17.759999999999998</v>
      </c>
      <c r="H4" s="1">
        <v>2</v>
      </c>
      <c r="I4" s="1">
        <v>4951</v>
      </c>
      <c r="J4" s="1">
        <v>7705</v>
      </c>
      <c r="K4" s="1">
        <v>6400</v>
      </c>
      <c r="L4" s="1">
        <v>4841</v>
      </c>
      <c r="M4">
        <v>2771</v>
      </c>
      <c r="N4" s="3">
        <f>SUM(I4:M4)/5</f>
        <v>5333.6</v>
      </c>
      <c r="O4" s="3"/>
      <c r="P4" s="1">
        <v>2</v>
      </c>
      <c r="Q4">
        <v>78.97</v>
      </c>
      <c r="R4">
        <v>54.23</v>
      </c>
      <c r="S4">
        <v>90.45</v>
      </c>
      <c r="T4">
        <v>37.1</v>
      </c>
      <c r="U4">
        <v>116.09</v>
      </c>
      <c r="V4">
        <f t="shared" ref="V4:V12" si="1">AVERAGE(Q4,U4)</f>
        <v>97.53</v>
      </c>
    </row>
    <row r="5" spans="1:22" ht="15" x14ac:dyDescent="0.25">
      <c r="A5" s="1">
        <v>3</v>
      </c>
      <c r="B5" s="1">
        <v>18.100000000000001</v>
      </c>
      <c r="C5" s="1">
        <v>26</v>
      </c>
      <c r="D5" s="1">
        <v>9</v>
      </c>
      <c r="E5" s="1">
        <v>13.3</v>
      </c>
      <c r="F5" s="1">
        <v>11.4</v>
      </c>
      <c r="G5" s="2">
        <f t="shared" si="0"/>
        <v>15.560000000000002</v>
      </c>
      <c r="H5" s="1">
        <v>3</v>
      </c>
      <c r="I5" s="1">
        <v>5741</v>
      </c>
      <c r="J5" s="4">
        <v>7790</v>
      </c>
      <c r="K5" s="1">
        <v>2692</v>
      </c>
      <c r="L5" s="1">
        <v>4305</v>
      </c>
      <c r="M5" s="1">
        <v>3406</v>
      </c>
      <c r="N5" s="3">
        <f>SUM(I5:M5)/5</f>
        <v>4786.8</v>
      </c>
      <c r="O5" s="3"/>
      <c r="P5" s="1">
        <v>3</v>
      </c>
      <c r="Q5">
        <v>57.31</v>
      </c>
      <c r="R5">
        <v>36.42</v>
      </c>
      <c r="S5">
        <v>43.93</v>
      </c>
      <c r="T5">
        <v>59.96</v>
      </c>
      <c r="U5">
        <v>105.63</v>
      </c>
      <c r="V5">
        <f t="shared" si="1"/>
        <v>81.47</v>
      </c>
    </row>
    <row r="6" spans="1:22" ht="15" x14ac:dyDescent="0.25">
      <c r="A6" s="1">
        <v>4</v>
      </c>
      <c r="B6" s="1">
        <v>11.9</v>
      </c>
      <c r="C6" s="1">
        <v>29.5</v>
      </c>
      <c r="D6" s="1">
        <v>14.5</v>
      </c>
      <c r="E6" s="1">
        <v>13.6</v>
      </c>
      <c r="F6" s="1">
        <v>10.6</v>
      </c>
      <c r="G6" s="2">
        <f t="shared" si="0"/>
        <v>16.02</v>
      </c>
      <c r="H6" s="1">
        <v>4</v>
      </c>
      <c r="I6" s="1">
        <v>3633</v>
      </c>
      <c r="J6" s="1">
        <v>8870</v>
      </c>
      <c r="K6" s="1">
        <v>4423</v>
      </c>
      <c r="L6" s="1">
        <v>4246</v>
      </c>
      <c r="M6" s="1">
        <v>3186</v>
      </c>
      <c r="N6" s="3">
        <f>SUM(I6,J6,K6,L6,M6)/5</f>
        <v>4871.6000000000004</v>
      </c>
      <c r="O6" s="3"/>
      <c r="P6" s="1">
        <v>4</v>
      </c>
      <c r="Q6">
        <v>52.68</v>
      </c>
      <c r="R6">
        <v>35.79</v>
      </c>
      <c r="S6">
        <v>107.34</v>
      </c>
      <c r="T6">
        <v>72.94</v>
      </c>
      <c r="U6">
        <v>85.32</v>
      </c>
      <c r="V6">
        <f t="shared" si="1"/>
        <v>69</v>
      </c>
    </row>
    <row r="7" spans="1:22" ht="15" x14ac:dyDescent="0.25">
      <c r="A7" s="1">
        <v>5</v>
      </c>
      <c r="B7" s="1">
        <v>11.7</v>
      </c>
      <c r="C7" s="1">
        <v>25.1</v>
      </c>
      <c r="D7" s="1">
        <v>11.7</v>
      </c>
      <c r="E7" s="1">
        <v>21.9</v>
      </c>
      <c r="F7" s="1">
        <v>12.9</v>
      </c>
      <c r="G7" s="2">
        <f t="shared" si="0"/>
        <v>16.660000000000004</v>
      </c>
      <c r="H7" s="1">
        <v>5</v>
      </c>
      <c r="I7" s="1">
        <v>3525</v>
      </c>
      <c r="J7" s="1">
        <v>7531</v>
      </c>
      <c r="K7" s="1">
        <v>3521</v>
      </c>
      <c r="L7" s="1">
        <v>6562</v>
      </c>
      <c r="M7" s="1">
        <v>3861</v>
      </c>
      <c r="N7" s="3">
        <f>SUM(I7,J7,K7,L7,M7)/5</f>
        <v>5000</v>
      </c>
      <c r="O7" s="3"/>
      <c r="P7" s="1">
        <v>5</v>
      </c>
      <c r="Q7">
        <v>80.709999999999994</v>
      </c>
      <c r="R7">
        <v>31.53</v>
      </c>
      <c r="S7">
        <v>65.98</v>
      </c>
      <c r="T7">
        <v>71.8</v>
      </c>
      <c r="U7">
        <v>91.3</v>
      </c>
      <c r="V7">
        <f t="shared" si="1"/>
        <v>86.004999999999995</v>
      </c>
    </row>
    <row r="8" spans="1:22" ht="15" x14ac:dyDescent="0.25">
      <c r="A8" s="1">
        <v>6</v>
      </c>
      <c r="B8" s="1">
        <v>12.7</v>
      </c>
      <c r="C8" s="1">
        <v>25.2</v>
      </c>
      <c r="D8" s="1">
        <v>11.8</v>
      </c>
      <c r="E8" s="1">
        <v>14.5</v>
      </c>
      <c r="F8" s="1">
        <v>16.899999999999999</v>
      </c>
      <c r="G8" s="3">
        <f t="shared" si="0"/>
        <v>16.22</v>
      </c>
      <c r="H8" s="1">
        <v>6</v>
      </c>
      <c r="I8" s="1">
        <v>3803</v>
      </c>
      <c r="J8" s="1">
        <v>7546</v>
      </c>
      <c r="K8" s="1">
        <v>3550</v>
      </c>
      <c r="L8" s="1">
        <v>4350</v>
      </c>
      <c r="M8" s="1">
        <v>5068</v>
      </c>
      <c r="N8" s="3">
        <f>SUM(I8,J8,K8,L8,M8)/5</f>
        <v>4863.3999999999996</v>
      </c>
      <c r="O8" s="3"/>
      <c r="P8" s="1">
        <v>6</v>
      </c>
      <c r="Q8">
        <v>81.88</v>
      </c>
      <c r="R8">
        <v>37.51</v>
      </c>
      <c r="S8">
        <v>81.69</v>
      </c>
      <c r="T8">
        <v>44.01</v>
      </c>
      <c r="U8">
        <v>74.900000000000006</v>
      </c>
      <c r="V8">
        <f t="shared" si="1"/>
        <v>78.39</v>
      </c>
    </row>
    <row r="9" spans="1:22" ht="15" x14ac:dyDescent="0.25">
      <c r="A9" s="1">
        <v>7</v>
      </c>
      <c r="B9" s="1">
        <v>19.3</v>
      </c>
      <c r="C9" s="1">
        <v>19.8</v>
      </c>
      <c r="D9" s="1">
        <v>11.4</v>
      </c>
      <c r="E9" s="1">
        <v>11.2</v>
      </c>
      <c r="F9" s="1">
        <v>10.4</v>
      </c>
      <c r="G9" s="3">
        <f t="shared" si="0"/>
        <v>14.420000000000002</v>
      </c>
      <c r="H9" s="1">
        <v>7</v>
      </c>
      <c r="I9" s="1">
        <v>5802</v>
      </c>
      <c r="J9" s="1">
        <v>5989</v>
      </c>
      <c r="K9" s="1">
        <v>3489</v>
      </c>
      <c r="L9" s="1">
        <v>3415</v>
      </c>
      <c r="M9" s="1">
        <v>3184</v>
      </c>
      <c r="N9" s="3">
        <f>SUM(I9,J9,K9,L9,M9)/5</f>
        <v>4375.8</v>
      </c>
      <c r="O9" s="3"/>
      <c r="P9" s="1">
        <v>7</v>
      </c>
      <c r="Q9">
        <v>75.36</v>
      </c>
      <c r="R9">
        <v>37.1</v>
      </c>
      <c r="S9">
        <v>81.23</v>
      </c>
      <c r="T9">
        <v>67.31</v>
      </c>
      <c r="U9">
        <v>56.81</v>
      </c>
      <c r="V9">
        <f t="shared" si="1"/>
        <v>66.085000000000008</v>
      </c>
    </row>
    <row r="10" spans="1:22" ht="15" x14ac:dyDescent="0.25">
      <c r="A10" s="1">
        <v>8</v>
      </c>
      <c r="B10" s="1">
        <v>14.2</v>
      </c>
      <c r="C10" s="1">
        <v>27.5</v>
      </c>
      <c r="D10" s="1">
        <v>8.4</v>
      </c>
      <c r="E10" s="1">
        <v>15.8</v>
      </c>
      <c r="F10" s="1">
        <v>9.4</v>
      </c>
      <c r="G10" s="3">
        <f t="shared" si="0"/>
        <v>15.060000000000002</v>
      </c>
      <c r="H10" s="1">
        <v>8</v>
      </c>
      <c r="I10" s="1">
        <v>4271</v>
      </c>
      <c r="J10" s="1">
        <v>8251</v>
      </c>
      <c r="K10" s="1">
        <v>2517</v>
      </c>
      <c r="L10" s="1">
        <v>4887</v>
      </c>
      <c r="M10" s="1">
        <v>2834</v>
      </c>
      <c r="N10" s="3">
        <f>SUM(I10,J10,K10,L10,M10)/5</f>
        <v>4552</v>
      </c>
      <c r="O10" s="3"/>
      <c r="P10" s="1">
        <v>8</v>
      </c>
      <c r="Q10">
        <v>49.4</v>
      </c>
      <c r="R10">
        <v>47.32</v>
      </c>
      <c r="S10">
        <v>84.78</v>
      </c>
      <c r="T10">
        <v>87.54</v>
      </c>
      <c r="U10">
        <v>93.34</v>
      </c>
      <c r="V10">
        <f t="shared" si="1"/>
        <v>71.37</v>
      </c>
    </row>
    <row r="11" spans="1:22" ht="15" x14ac:dyDescent="0.25">
      <c r="A11" s="1">
        <v>9</v>
      </c>
      <c r="B11" s="1">
        <v>15.9</v>
      </c>
      <c r="C11" s="1">
        <v>28.1</v>
      </c>
      <c r="D11" s="1">
        <v>10.8</v>
      </c>
      <c r="E11" s="1">
        <v>10.3</v>
      </c>
      <c r="F11" s="1">
        <v>8.5</v>
      </c>
      <c r="G11" s="3">
        <f t="shared" si="0"/>
        <v>14.719999999999999</v>
      </c>
      <c r="H11" s="1">
        <v>9</v>
      </c>
      <c r="I11" s="1">
        <v>5354</v>
      </c>
      <c r="J11">
        <v>8418</v>
      </c>
      <c r="K11">
        <v>3297</v>
      </c>
      <c r="L11" s="1">
        <v>3367</v>
      </c>
      <c r="M11" s="1">
        <v>2651</v>
      </c>
      <c r="N11" s="3">
        <f>SUM(I11,L11,M11,E11,F11)/5</f>
        <v>2278.16</v>
      </c>
      <c r="O11" s="3"/>
      <c r="P11" s="1">
        <v>9</v>
      </c>
      <c r="Q11">
        <v>66.86</v>
      </c>
      <c r="R11">
        <v>33.79</v>
      </c>
      <c r="S11">
        <v>115.59</v>
      </c>
      <c r="T11">
        <v>61.18</v>
      </c>
      <c r="U11">
        <v>103.15</v>
      </c>
      <c r="V11">
        <f t="shared" si="1"/>
        <v>85.004999999999995</v>
      </c>
    </row>
    <row r="12" spans="1:22" ht="15" x14ac:dyDescent="0.25">
      <c r="A12" s="1">
        <v>10</v>
      </c>
      <c r="B12" s="1">
        <v>12.2</v>
      </c>
      <c r="C12" s="1">
        <v>17.3</v>
      </c>
      <c r="D12" s="1">
        <v>10.6</v>
      </c>
      <c r="E12" s="1">
        <v>25.9</v>
      </c>
      <c r="F12" s="1">
        <v>8.4</v>
      </c>
      <c r="G12" s="3">
        <f t="shared" si="0"/>
        <v>14.88</v>
      </c>
      <c r="H12" s="1">
        <v>10</v>
      </c>
      <c r="I12" s="1">
        <v>3661</v>
      </c>
      <c r="J12" s="1">
        <v>5248</v>
      </c>
      <c r="K12" s="1">
        <v>3189</v>
      </c>
      <c r="L12" s="1">
        <v>7777</v>
      </c>
      <c r="M12" s="1">
        <v>2542</v>
      </c>
      <c r="N12" s="3">
        <f>SUM(I12,J12,K12,L12,M12)/5</f>
        <v>4483.3999999999996</v>
      </c>
      <c r="O12" s="3"/>
      <c r="P12" s="1">
        <v>10</v>
      </c>
      <c r="Q12">
        <v>60.14</v>
      </c>
      <c r="R12">
        <v>33.56</v>
      </c>
      <c r="S12">
        <v>89.71</v>
      </c>
      <c r="T12">
        <v>94.89</v>
      </c>
      <c r="U12">
        <v>114.31</v>
      </c>
      <c r="V12">
        <f t="shared" si="1"/>
        <v>87.224999999999994</v>
      </c>
    </row>
    <row r="13" spans="1:22" ht="14.25" x14ac:dyDescent="0.2">
      <c r="F13" s="3" t="s">
        <v>13</v>
      </c>
      <c r="G13" s="3">
        <f t="shared" ref="G13:N13" si="2">AVERAGE(G3:G12)</f>
        <v>16.149999999999999</v>
      </c>
      <c r="H13" s="3">
        <f t="shared" si="2"/>
        <v>5.5</v>
      </c>
      <c r="I13" s="3">
        <f t="shared" si="2"/>
        <v>4428.8999999999996</v>
      </c>
      <c r="J13" s="3">
        <f t="shared" si="2"/>
        <v>7520.8</v>
      </c>
      <c r="K13" s="3">
        <f t="shared" si="2"/>
        <v>3911.7</v>
      </c>
      <c r="L13" s="3">
        <f t="shared" si="2"/>
        <v>5341.4</v>
      </c>
      <c r="M13" s="3">
        <f t="shared" si="2"/>
        <v>3325.8</v>
      </c>
      <c r="N13" s="3">
        <f t="shared" si="2"/>
        <v>4671.7960000000003</v>
      </c>
      <c r="O13" s="3"/>
    </row>
    <row r="14" spans="1:22" ht="14.25" x14ac:dyDescent="0.2">
      <c r="F14" s="3" t="s">
        <v>14</v>
      </c>
      <c r="G14" s="3">
        <f t="shared" ref="G14:N14" si="3">STDEV(G3:G12)</f>
        <v>1.7468511352971812</v>
      </c>
      <c r="H14" s="3">
        <f t="shared" si="3"/>
        <v>3.0276503540974917</v>
      </c>
      <c r="I14" s="3">
        <f t="shared" si="3"/>
        <v>940.93563955128116</v>
      </c>
      <c r="J14" s="3">
        <f t="shared" si="3"/>
        <v>1100.1376479534038</v>
      </c>
      <c r="K14" s="3">
        <f t="shared" si="3"/>
        <v>1323.8674866549979</v>
      </c>
      <c r="L14" s="3">
        <f t="shared" si="3"/>
        <v>2039.3336166503011</v>
      </c>
      <c r="M14" s="3">
        <f t="shared" si="3"/>
        <v>758.02107856942541</v>
      </c>
      <c r="N14" s="3">
        <f t="shared" si="3"/>
        <v>986.39225291181526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28985</v>
      </c>
      <c r="R17">
        <v>14638</v>
      </c>
      <c r="S17">
        <v>21162</v>
      </c>
      <c r="T17">
        <v>9750</v>
      </c>
      <c r="U17">
        <v>32958</v>
      </c>
      <c r="V17">
        <f>AVERAGE(Q17,U17)</f>
        <v>30971.5</v>
      </c>
    </row>
    <row r="18" spans="3:22" ht="15" x14ac:dyDescent="0.25">
      <c r="P18" s="1">
        <v>2</v>
      </c>
      <c r="Q18">
        <v>52171</v>
      </c>
      <c r="R18">
        <v>31869</v>
      </c>
      <c r="S18">
        <v>37658</v>
      </c>
      <c r="T18">
        <v>13835</v>
      </c>
      <c r="U18">
        <v>38173</v>
      </c>
      <c r="V18">
        <f t="shared" ref="V18:V26" si="4">AVERAGE(Q18,U18)</f>
        <v>45172</v>
      </c>
    </row>
    <row r="19" spans="3:22" ht="15" x14ac:dyDescent="0.25">
      <c r="C19" s="5"/>
      <c r="P19" s="1">
        <v>3</v>
      </c>
      <c r="Q19">
        <v>30337</v>
      </c>
      <c r="R19">
        <v>12801</v>
      </c>
      <c r="S19">
        <v>18662</v>
      </c>
      <c r="T19">
        <v>23605</v>
      </c>
      <c r="U19">
        <v>39908</v>
      </c>
      <c r="V19">
        <f t="shared" si="4"/>
        <v>35122.5</v>
      </c>
    </row>
    <row r="20" spans="3:22" ht="15" x14ac:dyDescent="0.25">
      <c r="P20" s="1">
        <v>4</v>
      </c>
      <c r="Q20">
        <v>26086</v>
      </c>
      <c r="R20">
        <v>16258</v>
      </c>
      <c r="S20">
        <v>26862</v>
      </c>
      <c r="T20">
        <v>28095</v>
      </c>
      <c r="U20">
        <v>34383</v>
      </c>
      <c r="V20">
        <f t="shared" si="4"/>
        <v>30234.5</v>
      </c>
    </row>
    <row r="21" spans="3:22" ht="15.75" customHeight="1" x14ac:dyDescent="0.25">
      <c r="P21" s="1">
        <v>5</v>
      </c>
      <c r="Q21">
        <v>37482</v>
      </c>
      <c r="R21">
        <v>16937</v>
      </c>
      <c r="S21">
        <v>55792</v>
      </c>
      <c r="T21">
        <v>42413</v>
      </c>
      <c r="U21">
        <v>31983</v>
      </c>
      <c r="V21">
        <f t="shared" si="4"/>
        <v>34732.5</v>
      </c>
    </row>
    <row r="22" spans="3:22" ht="15.75" customHeight="1" x14ac:dyDescent="0.25">
      <c r="P22" s="1">
        <v>6</v>
      </c>
      <c r="Q22">
        <v>28177</v>
      </c>
      <c r="R22">
        <v>22757</v>
      </c>
      <c r="S22">
        <v>20568</v>
      </c>
      <c r="T22">
        <v>20877</v>
      </c>
      <c r="U22">
        <v>23617</v>
      </c>
      <c r="V22">
        <f t="shared" si="4"/>
        <v>25897</v>
      </c>
    </row>
    <row r="23" spans="3:22" ht="15.75" customHeight="1" x14ac:dyDescent="0.25">
      <c r="P23" s="1">
        <v>7</v>
      </c>
      <c r="Q23">
        <v>28651</v>
      </c>
      <c r="R23">
        <v>16823</v>
      </c>
      <c r="S23">
        <v>26189</v>
      </c>
      <c r="T23">
        <v>34894</v>
      </c>
      <c r="U23">
        <v>23775</v>
      </c>
      <c r="V23">
        <f t="shared" si="4"/>
        <v>26213</v>
      </c>
    </row>
    <row r="24" spans="3:22" ht="15.75" customHeight="1" x14ac:dyDescent="0.25">
      <c r="P24" s="1">
        <v>8</v>
      </c>
      <c r="Q24">
        <v>22523</v>
      </c>
      <c r="R24">
        <v>25708</v>
      </c>
      <c r="S24">
        <v>33605</v>
      </c>
      <c r="T24">
        <v>29257</v>
      </c>
      <c r="U24">
        <v>34708</v>
      </c>
      <c r="V24">
        <f t="shared" si="4"/>
        <v>28615.5</v>
      </c>
    </row>
    <row r="25" spans="3:22" ht="15.75" customHeight="1" x14ac:dyDescent="0.25">
      <c r="P25" s="1">
        <v>9</v>
      </c>
      <c r="Q25">
        <v>27867</v>
      </c>
      <c r="R25">
        <v>14345</v>
      </c>
      <c r="S25">
        <v>44986</v>
      </c>
      <c r="T25">
        <v>50331</v>
      </c>
      <c r="U25">
        <v>37363</v>
      </c>
      <c r="V25">
        <f t="shared" si="4"/>
        <v>32615</v>
      </c>
    </row>
    <row r="26" spans="3:22" ht="15.75" customHeight="1" x14ac:dyDescent="0.25">
      <c r="P26" s="1">
        <v>10</v>
      </c>
      <c r="Q26">
        <v>41107</v>
      </c>
      <c r="R26">
        <v>16345</v>
      </c>
      <c r="S26">
        <v>27276</v>
      </c>
      <c r="T26">
        <v>32865</v>
      </c>
      <c r="U26">
        <v>27450</v>
      </c>
      <c r="V26">
        <f t="shared" si="4"/>
        <v>34278.5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"/>
  <sheetViews>
    <sheetView tabSelected="1" topLeftCell="I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13.2</v>
      </c>
      <c r="C3">
        <v>32.700000000000003</v>
      </c>
      <c r="D3">
        <v>10.6</v>
      </c>
      <c r="E3" s="1">
        <v>12.4</v>
      </c>
      <c r="F3" s="1">
        <v>40.299999999999997</v>
      </c>
      <c r="G3" s="2">
        <f t="shared" ref="G3:G12" si="0">AVERAGE(B3:F3)</f>
        <v>21.84</v>
      </c>
      <c r="H3" s="1">
        <v>1</v>
      </c>
      <c r="I3">
        <v>3946</v>
      </c>
      <c r="J3" s="1">
        <v>9802</v>
      </c>
      <c r="K3" s="1">
        <v>3235</v>
      </c>
      <c r="L3">
        <v>3756</v>
      </c>
      <c r="M3" s="1">
        <v>12107</v>
      </c>
      <c r="N3" s="3">
        <f>SUM(I3:M3)/5</f>
        <v>6569.2</v>
      </c>
      <c r="O3" s="3" t="s">
        <v>17</v>
      </c>
      <c r="P3" s="1">
        <v>1</v>
      </c>
      <c r="Q3">
        <v>73.87</v>
      </c>
      <c r="R3">
        <v>28.88</v>
      </c>
      <c r="S3">
        <v>92.76</v>
      </c>
      <c r="T3">
        <v>79.459999999999994</v>
      </c>
      <c r="U3">
        <v>23.03</v>
      </c>
      <c r="V3">
        <f>AVERAGE(Q3,U3)</f>
        <v>48.45</v>
      </c>
    </row>
    <row r="4" spans="1:22" ht="15" x14ac:dyDescent="0.25">
      <c r="A4" s="1">
        <v>2</v>
      </c>
      <c r="B4" s="1">
        <v>12.1</v>
      </c>
      <c r="C4" s="1">
        <v>35.5</v>
      </c>
      <c r="D4" s="1">
        <v>16.899999999999999</v>
      </c>
      <c r="E4" s="1">
        <v>17.5</v>
      </c>
      <c r="F4" s="1">
        <v>23.3</v>
      </c>
      <c r="G4" s="2">
        <f t="shared" si="0"/>
        <v>21.06</v>
      </c>
      <c r="H4" s="1">
        <v>2</v>
      </c>
      <c r="I4" s="1">
        <v>4169</v>
      </c>
      <c r="J4" s="1">
        <v>10840</v>
      </c>
      <c r="K4" s="1">
        <v>5795</v>
      </c>
      <c r="L4" s="1">
        <v>5265</v>
      </c>
      <c r="M4" s="1">
        <v>7265</v>
      </c>
      <c r="N4" s="3">
        <f>SUM(I4:M4)/5</f>
        <v>6666.8</v>
      </c>
      <c r="O4" s="3"/>
      <c r="P4" s="1">
        <v>2</v>
      </c>
      <c r="Q4">
        <v>59.38</v>
      </c>
      <c r="R4">
        <v>35.99</v>
      </c>
      <c r="S4">
        <v>52.34</v>
      </c>
      <c r="T4">
        <v>51.97</v>
      </c>
      <c r="U4">
        <v>101.67</v>
      </c>
      <c r="V4">
        <f t="shared" ref="V4:V12" si="1">AVERAGE(Q4,U4)</f>
        <v>80.525000000000006</v>
      </c>
    </row>
    <row r="5" spans="1:22" ht="15" x14ac:dyDescent="0.25">
      <c r="A5" s="1">
        <v>3</v>
      </c>
      <c r="B5" s="1">
        <v>20.399999999999999</v>
      </c>
      <c r="C5" s="1">
        <v>36.1</v>
      </c>
      <c r="D5" s="1">
        <v>14.4</v>
      </c>
      <c r="E5" s="1">
        <v>16.100000000000001</v>
      </c>
      <c r="F5" s="1">
        <v>16.3</v>
      </c>
      <c r="G5" s="2">
        <f t="shared" si="0"/>
        <v>20.66</v>
      </c>
      <c r="H5" s="1">
        <v>3</v>
      </c>
      <c r="I5" s="1">
        <v>6130</v>
      </c>
      <c r="J5" s="4">
        <v>10840</v>
      </c>
      <c r="K5" s="1">
        <v>4316</v>
      </c>
      <c r="L5" s="1">
        <v>4839</v>
      </c>
      <c r="M5" s="1">
        <v>4898</v>
      </c>
      <c r="N5" s="3">
        <f>SUM(I5:M5)/5</f>
        <v>6204.6</v>
      </c>
      <c r="O5" s="3"/>
      <c r="P5" s="1">
        <v>3</v>
      </c>
      <c r="Q5">
        <v>80.22</v>
      </c>
      <c r="R5">
        <v>26.46</v>
      </c>
      <c r="S5">
        <v>57.13</v>
      </c>
      <c r="T5">
        <v>56.02</v>
      </c>
      <c r="U5">
        <v>41.06</v>
      </c>
      <c r="V5">
        <f t="shared" si="1"/>
        <v>60.64</v>
      </c>
    </row>
    <row r="6" spans="1:22" ht="15" x14ac:dyDescent="0.25">
      <c r="A6" s="1">
        <v>4</v>
      </c>
      <c r="B6" s="1">
        <v>23.3</v>
      </c>
      <c r="C6" s="1">
        <v>19.8</v>
      </c>
      <c r="D6" s="1">
        <v>12.3</v>
      </c>
      <c r="E6" s="1">
        <v>14.5</v>
      </c>
      <c r="F6" s="1">
        <v>16.3</v>
      </c>
      <c r="G6" s="2">
        <f t="shared" si="0"/>
        <v>17.240000000000002</v>
      </c>
      <c r="H6" s="1">
        <v>4</v>
      </c>
      <c r="I6" s="1">
        <v>7478</v>
      </c>
      <c r="J6" s="1">
        <v>6349</v>
      </c>
      <c r="K6" s="1">
        <v>4205</v>
      </c>
      <c r="L6" s="1">
        <v>4753</v>
      </c>
      <c r="M6" s="1">
        <v>4879</v>
      </c>
      <c r="N6" s="3">
        <f t="shared" ref="N6:N12" si="2">SUM(I6,J6,K6,L6,M6)/5</f>
        <v>5532.8</v>
      </c>
      <c r="O6" s="3"/>
      <c r="P6" s="1">
        <v>4</v>
      </c>
      <c r="Q6">
        <v>46.93</v>
      </c>
      <c r="R6">
        <v>25.71</v>
      </c>
      <c r="S6">
        <v>67.17</v>
      </c>
      <c r="T6">
        <v>60.36</v>
      </c>
      <c r="U6">
        <v>59</v>
      </c>
      <c r="V6">
        <f t="shared" si="1"/>
        <v>52.965000000000003</v>
      </c>
    </row>
    <row r="7" spans="1:22" ht="15" x14ac:dyDescent="0.25">
      <c r="A7" s="1">
        <v>5</v>
      </c>
      <c r="B7" s="1">
        <v>18</v>
      </c>
      <c r="C7" s="1">
        <v>23.4</v>
      </c>
      <c r="D7" s="1">
        <v>11.8</v>
      </c>
      <c r="E7" s="1">
        <v>23</v>
      </c>
      <c r="F7" s="1">
        <v>11</v>
      </c>
      <c r="G7" s="2">
        <f t="shared" si="0"/>
        <v>17.440000000000001</v>
      </c>
      <c r="H7" s="1">
        <v>5</v>
      </c>
      <c r="I7" s="1">
        <v>5684</v>
      </c>
      <c r="J7" s="1">
        <v>7015</v>
      </c>
      <c r="K7" s="1">
        <v>3741</v>
      </c>
      <c r="L7" s="1">
        <v>7111</v>
      </c>
      <c r="M7" s="1">
        <v>3517</v>
      </c>
      <c r="N7" s="3">
        <f t="shared" si="2"/>
        <v>5413.6</v>
      </c>
      <c r="O7" s="3"/>
      <c r="P7" s="1">
        <v>5</v>
      </c>
      <c r="Q7">
        <v>41.01</v>
      </c>
      <c r="R7">
        <v>48.14</v>
      </c>
      <c r="S7">
        <v>78.77</v>
      </c>
      <c r="T7">
        <v>67.64</v>
      </c>
      <c r="U7">
        <v>59.19</v>
      </c>
      <c r="V7">
        <f t="shared" si="1"/>
        <v>50.099999999999994</v>
      </c>
    </row>
    <row r="8" spans="1:22" ht="15" x14ac:dyDescent="0.25">
      <c r="A8" s="1">
        <v>6</v>
      </c>
      <c r="B8">
        <v>11.4</v>
      </c>
      <c r="C8" s="1">
        <v>30.2</v>
      </c>
      <c r="D8" s="1">
        <v>10.199999999999999</v>
      </c>
      <c r="E8" s="1">
        <v>14.5</v>
      </c>
      <c r="F8" s="1">
        <v>15.1</v>
      </c>
      <c r="G8" s="3">
        <f t="shared" si="0"/>
        <v>16.279999999999998</v>
      </c>
      <c r="H8" s="1">
        <v>6</v>
      </c>
      <c r="I8" s="1">
        <v>3240</v>
      </c>
      <c r="J8" s="1">
        <v>9044</v>
      </c>
      <c r="K8" s="1">
        <v>3138</v>
      </c>
      <c r="L8" s="1">
        <v>4401</v>
      </c>
      <c r="M8" s="1">
        <v>4663</v>
      </c>
      <c r="N8" s="3">
        <f t="shared" si="2"/>
        <v>4897.2</v>
      </c>
      <c r="O8" s="3"/>
      <c r="P8" s="1">
        <v>6</v>
      </c>
      <c r="Q8">
        <v>53.39</v>
      </c>
      <c r="R8">
        <v>34.428750000000001</v>
      </c>
      <c r="S8">
        <v>82.09</v>
      </c>
      <c r="T8">
        <v>42.13</v>
      </c>
      <c r="U8">
        <v>88.6</v>
      </c>
      <c r="V8">
        <f t="shared" si="1"/>
        <v>70.995000000000005</v>
      </c>
    </row>
    <row r="9" spans="1:22" ht="15" x14ac:dyDescent="0.25">
      <c r="A9" s="1">
        <v>7</v>
      </c>
      <c r="B9" s="1">
        <v>10.7</v>
      </c>
      <c r="C9" s="1">
        <v>20.9</v>
      </c>
      <c r="D9" s="1">
        <v>10</v>
      </c>
      <c r="E9" s="1">
        <v>27.55</v>
      </c>
      <c r="F9" s="1">
        <v>19.600000000000001</v>
      </c>
      <c r="G9" s="3">
        <f t="shared" si="0"/>
        <v>17.75</v>
      </c>
      <c r="H9" s="1">
        <v>7</v>
      </c>
      <c r="I9" s="1">
        <v>3209</v>
      </c>
      <c r="J9" s="1">
        <v>6270</v>
      </c>
      <c r="K9" s="1">
        <v>3103</v>
      </c>
      <c r="L9" s="1">
        <v>8257</v>
      </c>
      <c r="M9" s="1">
        <v>5881</v>
      </c>
      <c r="N9" s="3">
        <f t="shared" si="2"/>
        <v>5344</v>
      </c>
      <c r="O9" s="3"/>
      <c r="P9" s="1">
        <v>7</v>
      </c>
      <c r="Q9">
        <v>85.5</v>
      </c>
      <c r="R9">
        <v>31.21</v>
      </c>
      <c r="S9">
        <v>95.82</v>
      </c>
      <c r="T9">
        <v>67.239999999999995</v>
      </c>
      <c r="U9">
        <v>64.14</v>
      </c>
      <c r="V9">
        <f t="shared" si="1"/>
        <v>74.819999999999993</v>
      </c>
    </row>
    <row r="10" spans="1:22" ht="15" x14ac:dyDescent="0.25">
      <c r="A10" s="1">
        <v>8</v>
      </c>
      <c r="B10" s="1">
        <v>13.3</v>
      </c>
      <c r="C10" s="1">
        <v>22.9</v>
      </c>
      <c r="D10" s="1">
        <v>11.9</v>
      </c>
      <c r="E10" s="1">
        <v>14.9</v>
      </c>
      <c r="F10" s="1">
        <v>10</v>
      </c>
      <c r="G10" s="3">
        <f t="shared" si="0"/>
        <v>14.6</v>
      </c>
      <c r="H10" s="1">
        <v>8</v>
      </c>
      <c r="I10" s="1">
        <v>4362</v>
      </c>
      <c r="J10" s="1">
        <v>6867</v>
      </c>
      <c r="K10" s="1">
        <v>3742</v>
      </c>
      <c r="L10" s="1">
        <v>4960</v>
      </c>
      <c r="M10" s="1">
        <v>3354</v>
      </c>
      <c r="N10" s="3">
        <f t="shared" si="2"/>
        <v>4657</v>
      </c>
      <c r="O10" s="3"/>
      <c r="P10" s="1">
        <v>8</v>
      </c>
      <c r="Q10">
        <v>90.92</v>
      </c>
      <c r="R10">
        <v>45.27</v>
      </c>
      <c r="S10">
        <v>97.06</v>
      </c>
      <c r="T10">
        <v>35.01</v>
      </c>
      <c r="U10">
        <v>48.83</v>
      </c>
      <c r="V10">
        <f t="shared" si="1"/>
        <v>69.875</v>
      </c>
    </row>
    <row r="11" spans="1:22" ht="15" x14ac:dyDescent="0.25">
      <c r="A11" s="1">
        <v>9</v>
      </c>
      <c r="B11" s="1">
        <v>10.7</v>
      </c>
      <c r="C11" s="1">
        <v>28</v>
      </c>
      <c r="D11" s="1">
        <v>10.4</v>
      </c>
      <c r="E11" s="1">
        <v>25.7</v>
      </c>
      <c r="F11" s="1">
        <v>14.5</v>
      </c>
      <c r="G11" s="3">
        <f t="shared" si="0"/>
        <v>17.86</v>
      </c>
      <c r="H11" s="1">
        <v>9</v>
      </c>
      <c r="I11" s="1">
        <v>3249</v>
      </c>
      <c r="J11" s="1">
        <v>8389</v>
      </c>
      <c r="K11" s="1">
        <v>3198</v>
      </c>
      <c r="L11" s="1">
        <v>8079</v>
      </c>
      <c r="M11" s="1">
        <v>4458</v>
      </c>
      <c r="N11" s="3">
        <f t="shared" si="2"/>
        <v>5474.6</v>
      </c>
      <c r="O11" s="3"/>
      <c r="P11" s="1">
        <v>9</v>
      </c>
      <c r="Q11">
        <v>72.349999999999994</v>
      </c>
      <c r="R11">
        <v>38.628749999999997</v>
      </c>
      <c r="S11">
        <v>81.569999999999993</v>
      </c>
      <c r="T11">
        <v>65.569999999999993</v>
      </c>
      <c r="U11">
        <v>98.08</v>
      </c>
      <c r="V11">
        <f t="shared" si="1"/>
        <v>85.215000000000003</v>
      </c>
    </row>
    <row r="12" spans="1:22" ht="15" x14ac:dyDescent="0.25">
      <c r="A12" s="1">
        <v>10</v>
      </c>
      <c r="B12" s="1">
        <v>15.9</v>
      </c>
      <c r="C12" s="1">
        <v>26.1</v>
      </c>
      <c r="D12" s="1">
        <v>18.399999999999999</v>
      </c>
      <c r="E12" s="1">
        <v>18.7</v>
      </c>
      <c r="F12" s="1">
        <v>9.6</v>
      </c>
      <c r="G12" s="3">
        <f t="shared" si="0"/>
        <v>17.739999999999998</v>
      </c>
      <c r="H12" s="1">
        <v>10</v>
      </c>
      <c r="I12" s="1">
        <v>4767</v>
      </c>
      <c r="J12" s="1">
        <v>7843</v>
      </c>
      <c r="K12" s="1">
        <v>5510</v>
      </c>
      <c r="L12" s="1">
        <v>5607</v>
      </c>
      <c r="M12" s="1">
        <v>2872</v>
      </c>
      <c r="N12" s="3">
        <f t="shared" si="2"/>
        <v>5319.8</v>
      </c>
      <c r="O12" s="3"/>
      <c r="P12" s="1">
        <v>10</v>
      </c>
      <c r="Q12">
        <v>89.94</v>
      </c>
      <c r="R12">
        <v>33.770000000000003</v>
      </c>
      <c r="S12">
        <v>92.62</v>
      </c>
      <c r="T12">
        <v>37.479999999999997</v>
      </c>
      <c r="U12">
        <v>66.349999999999994</v>
      </c>
      <c r="V12">
        <f t="shared" si="1"/>
        <v>78.144999999999996</v>
      </c>
    </row>
    <row r="13" spans="1:22" ht="14.25" x14ac:dyDescent="0.2">
      <c r="F13" s="3" t="s">
        <v>13</v>
      </c>
      <c r="G13" s="3">
        <f t="shared" ref="G13:N13" si="3">AVERAGE(G3:G12)</f>
        <v>18.247000000000003</v>
      </c>
      <c r="H13" s="3">
        <f t="shared" si="3"/>
        <v>5.5</v>
      </c>
      <c r="I13" s="3">
        <f t="shared" si="3"/>
        <v>4623.3999999999996</v>
      </c>
      <c r="J13" s="3">
        <f t="shared" si="3"/>
        <v>8325.9</v>
      </c>
      <c r="K13" s="3">
        <f t="shared" si="3"/>
        <v>3998.3</v>
      </c>
      <c r="L13" s="3">
        <f t="shared" si="3"/>
        <v>5702.8</v>
      </c>
      <c r="M13" s="3">
        <f t="shared" si="3"/>
        <v>5389.4</v>
      </c>
      <c r="N13" s="3">
        <f t="shared" si="3"/>
        <v>5607.96</v>
      </c>
      <c r="O13" s="3"/>
    </row>
    <row r="14" spans="1:22" ht="14.25" x14ac:dyDescent="0.2">
      <c r="F14" s="3" t="s">
        <v>14</v>
      </c>
      <c r="G14" s="3">
        <f t="shared" ref="G14:N14" si="4">STDEV(G3:G12)</f>
        <v>2.2640673821931592</v>
      </c>
      <c r="H14" s="3">
        <f t="shared" si="4"/>
        <v>3.0276503540974917</v>
      </c>
      <c r="I14" s="3">
        <f t="shared" si="4"/>
        <v>1418.1778763218983</v>
      </c>
      <c r="J14" s="3">
        <f t="shared" si="4"/>
        <v>1749.7560750636701</v>
      </c>
      <c r="K14" s="3">
        <f t="shared" si="4"/>
        <v>974.89054086428905</v>
      </c>
      <c r="L14" s="3">
        <f t="shared" si="4"/>
        <v>1564.852623518693</v>
      </c>
      <c r="M14" s="3">
        <f t="shared" si="4"/>
        <v>2682.637143641391</v>
      </c>
      <c r="N14" s="3">
        <f t="shared" si="4"/>
        <v>668.70764779702404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30378</v>
      </c>
      <c r="R17">
        <v>21197</v>
      </c>
      <c r="S17">
        <v>41847</v>
      </c>
      <c r="T17">
        <v>31299</v>
      </c>
      <c r="U17">
        <v>3159</v>
      </c>
      <c r="V17">
        <f>AVERAGE(Q17,U17)</f>
        <v>16768.5</v>
      </c>
    </row>
    <row r="18" spans="3:22" ht="15" x14ac:dyDescent="0.25">
      <c r="P18" s="1">
        <v>2</v>
      </c>
      <c r="Q18">
        <v>26611</v>
      </c>
      <c r="R18">
        <v>34857</v>
      </c>
      <c r="S18">
        <v>30621</v>
      </c>
      <c r="T18">
        <v>29739</v>
      </c>
      <c r="U18">
        <v>47601</v>
      </c>
      <c r="V18">
        <f t="shared" ref="V18:V26" si="5">AVERAGE(Q18,U18)</f>
        <v>37106</v>
      </c>
    </row>
    <row r="19" spans="3:22" ht="15" x14ac:dyDescent="0.25">
      <c r="C19" s="5"/>
      <c r="P19" s="1">
        <v>3</v>
      </c>
      <c r="Q19">
        <v>64912</v>
      </c>
      <c r="R19">
        <v>24962</v>
      </c>
      <c r="S19">
        <v>68874</v>
      </c>
      <c r="T19">
        <v>70021</v>
      </c>
      <c r="U19">
        <v>37008</v>
      </c>
      <c r="V19">
        <f t="shared" si="5"/>
        <v>50960</v>
      </c>
    </row>
    <row r="20" spans="3:22" ht="15" x14ac:dyDescent="0.25">
      <c r="P20" s="1">
        <v>4</v>
      </c>
      <c r="Q20">
        <v>48835</v>
      </c>
      <c r="R20">
        <v>23201</v>
      </c>
      <c r="S20">
        <v>47100</v>
      </c>
      <c r="T20">
        <v>39732</v>
      </c>
      <c r="U20">
        <v>29868</v>
      </c>
      <c r="V20">
        <f t="shared" si="5"/>
        <v>39351.5</v>
      </c>
    </row>
    <row r="21" spans="3:22" ht="15.75" customHeight="1" x14ac:dyDescent="0.25">
      <c r="J21">
        <f>AVERAGE(R3,R4,R5,R7,R6,R9,R10,R12)</f>
        <v>34.428750000000008</v>
      </c>
      <c r="P21" s="1">
        <v>5</v>
      </c>
      <c r="Q21">
        <v>33295</v>
      </c>
      <c r="R21">
        <v>37005</v>
      </c>
      <c r="S21">
        <v>65946</v>
      </c>
      <c r="T21">
        <v>46467</v>
      </c>
      <c r="U21">
        <v>40578</v>
      </c>
      <c r="V21">
        <f t="shared" si="5"/>
        <v>36936.5</v>
      </c>
    </row>
    <row r="22" spans="3:22" ht="15.75" customHeight="1" x14ac:dyDescent="0.25">
      <c r="P22" s="1">
        <v>6</v>
      </c>
      <c r="Q22">
        <v>59278</v>
      </c>
      <c r="R22">
        <v>25196</v>
      </c>
      <c r="S22">
        <v>76193</v>
      </c>
      <c r="T22">
        <v>47867</v>
      </c>
      <c r="U22">
        <v>43163</v>
      </c>
      <c r="V22">
        <f t="shared" si="5"/>
        <v>51220.5</v>
      </c>
    </row>
    <row r="23" spans="3:22" ht="15.75" customHeight="1" x14ac:dyDescent="0.25">
      <c r="J23">
        <v>34.428750000000001</v>
      </c>
      <c r="P23" s="1">
        <v>7</v>
      </c>
      <c r="Q23">
        <v>39230</v>
      </c>
      <c r="R23">
        <v>31798</v>
      </c>
      <c r="S23">
        <v>43964</v>
      </c>
      <c r="T23">
        <v>52907</v>
      </c>
      <c r="U23">
        <v>38892</v>
      </c>
      <c r="V23">
        <f t="shared" si="5"/>
        <v>39061</v>
      </c>
    </row>
    <row r="24" spans="3:22" ht="15.75" customHeight="1" x14ac:dyDescent="0.25">
      <c r="P24" s="1">
        <v>8</v>
      </c>
      <c r="Q24">
        <v>42273</v>
      </c>
      <c r="R24">
        <v>21362</v>
      </c>
      <c r="S24">
        <v>49772</v>
      </c>
      <c r="T24">
        <v>20911</v>
      </c>
      <c r="U24">
        <v>32672</v>
      </c>
      <c r="V24">
        <f t="shared" si="5"/>
        <v>37472.5</v>
      </c>
    </row>
    <row r="25" spans="3:22" ht="15.75" customHeight="1" x14ac:dyDescent="0.25">
      <c r="P25" s="1">
        <v>9</v>
      </c>
      <c r="Q25">
        <v>44734</v>
      </c>
      <c r="R25">
        <v>18936</v>
      </c>
      <c r="S25">
        <v>33712</v>
      </c>
      <c r="T25">
        <v>48988</v>
      </c>
      <c r="U25">
        <v>64298</v>
      </c>
      <c r="V25">
        <f t="shared" si="5"/>
        <v>54516</v>
      </c>
    </row>
    <row r="26" spans="3:22" ht="15.75" customHeight="1" x14ac:dyDescent="0.25">
      <c r="P26" s="1">
        <v>10</v>
      </c>
      <c r="Q26">
        <v>46566</v>
      </c>
      <c r="R26">
        <v>15424</v>
      </c>
      <c r="S26">
        <v>42331</v>
      </c>
      <c r="T26">
        <v>19135</v>
      </c>
      <c r="U26">
        <v>54407</v>
      </c>
      <c r="V26">
        <f t="shared" si="5"/>
        <v>50486.5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tabSelected="1" topLeftCell="I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16.100000000000001</v>
      </c>
      <c r="C3">
        <v>22.8</v>
      </c>
      <c r="D3">
        <v>14</v>
      </c>
      <c r="E3" s="1">
        <v>28.5</v>
      </c>
      <c r="F3" s="1">
        <v>20.2</v>
      </c>
      <c r="G3" s="2">
        <f t="shared" ref="G3:G12" si="0">AVERAGE(B3:F3)</f>
        <v>20.32</v>
      </c>
      <c r="H3" s="1">
        <v>1</v>
      </c>
      <c r="I3">
        <v>5629</v>
      </c>
      <c r="J3" s="1">
        <v>7677</v>
      </c>
      <c r="K3" s="1">
        <v>4749</v>
      </c>
      <c r="L3">
        <v>8547</v>
      </c>
      <c r="M3" s="1">
        <v>8129</v>
      </c>
      <c r="N3" s="3">
        <f>SUM(I3:M3)/5</f>
        <v>6946.2</v>
      </c>
      <c r="O3" s="3" t="s">
        <v>17</v>
      </c>
      <c r="P3" s="1">
        <v>1</v>
      </c>
      <c r="Q3">
        <v>60.54</v>
      </c>
      <c r="R3">
        <v>42.15</v>
      </c>
      <c r="S3">
        <v>69.510000000000005</v>
      </c>
      <c r="T3">
        <v>33.729999999999997</v>
      </c>
      <c r="U3">
        <v>47.7</v>
      </c>
      <c r="V3">
        <f>AVERAGE(Q3,U3)</f>
        <v>54.120000000000005</v>
      </c>
    </row>
    <row r="4" spans="1:22" ht="15" x14ac:dyDescent="0.25">
      <c r="A4" s="1">
        <v>2</v>
      </c>
      <c r="B4" s="1">
        <v>17.899999999999999</v>
      </c>
      <c r="C4" s="1">
        <v>35.4</v>
      </c>
      <c r="D4" s="1">
        <v>16.7</v>
      </c>
      <c r="E4" s="1">
        <v>14.4</v>
      </c>
      <c r="F4" s="1">
        <v>16.2</v>
      </c>
      <c r="G4" s="2">
        <f t="shared" si="0"/>
        <v>20.12</v>
      </c>
      <c r="H4" s="1">
        <v>2</v>
      </c>
      <c r="I4" s="1">
        <v>5669</v>
      </c>
      <c r="J4" s="1">
        <v>10630</v>
      </c>
      <c r="K4" s="1">
        <v>5015</v>
      </c>
      <c r="L4" s="1">
        <v>4450</v>
      </c>
      <c r="M4" s="1">
        <v>5021</v>
      </c>
      <c r="N4" s="3">
        <f>SUM(I4:M4)/5</f>
        <v>6157</v>
      </c>
      <c r="O4" s="3"/>
      <c r="P4" s="1">
        <v>2</v>
      </c>
      <c r="Q4">
        <v>66</v>
      </c>
      <c r="R4">
        <v>31.89</v>
      </c>
      <c r="S4">
        <v>38.81</v>
      </c>
      <c r="T4">
        <v>42.16</v>
      </c>
      <c r="U4">
        <v>116.37</v>
      </c>
      <c r="V4">
        <f t="shared" ref="V4:V12" si="1">AVERAGE(Q4,U4)</f>
        <v>91.185000000000002</v>
      </c>
    </row>
    <row r="5" spans="1:22" ht="15" x14ac:dyDescent="0.25">
      <c r="A5" s="1">
        <v>3</v>
      </c>
      <c r="B5" s="1">
        <v>17.8</v>
      </c>
      <c r="C5" s="1">
        <v>39.4</v>
      </c>
      <c r="D5" s="1">
        <v>17.5</v>
      </c>
      <c r="E5" s="1">
        <v>20</v>
      </c>
      <c r="F5" s="1">
        <v>20.05</v>
      </c>
      <c r="G5" s="2">
        <f t="shared" si="0"/>
        <v>22.95</v>
      </c>
      <c r="H5" s="1">
        <v>3</v>
      </c>
      <c r="I5" s="1">
        <v>5709</v>
      </c>
      <c r="J5" s="4">
        <v>12182</v>
      </c>
      <c r="K5" s="1">
        <v>5559</v>
      </c>
      <c r="L5" s="1">
        <v>6220</v>
      </c>
      <c r="M5" s="1">
        <v>6701</v>
      </c>
      <c r="N5" s="3">
        <f>SUM(I5:M5)/5</f>
        <v>7274.2</v>
      </c>
      <c r="O5" s="3"/>
      <c r="P5" s="1">
        <v>3</v>
      </c>
      <c r="Q5">
        <v>53.68</v>
      </c>
      <c r="R5">
        <v>26.4</v>
      </c>
      <c r="S5">
        <v>57.42</v>
      </c>
      <c r="T5">
        <v>67.5</v>
      </c>
      <c r="U5">
        <v>59.53</v>
      </c>
      <c r="V5">
        <f t="shared" si="1"/>
        <v>56.605000000000004</v>
      </c>
    </row>
    <row r="6" spans="1:22" ht="15" x14ac:dyDescent="0.25">
      <c r="A6" s="1">
        <v>4</v>
      </c>
      <c r="B6" s="1">
        <v>12.3</v>
      </c>
      <c r="C6" s="1">
        <v>61.2</v>
      </c>
      <c r="D6" s="1">
        <v>18.100000000000001</v>
      </c>
      <c r="E6" s="1">
        <v>26.7</v>
      </c>
      <c r="F6" s="1">
        <v>16.2</v>
      </c>
      <c r="G6" s="2">
        <f t="shared" si="0"/>
        <v>26.9</v>
      </c>
      <c r="H6" s="1">
        <v>4</v>
      </c>
      <c r="I6" s="1">
        <v>4075</v>
      </c>
      <c r="J6" s="1">
        <v>18375</v>
      </c>
      <c r="K6" s="1">
        <v>6181</v>
      </c>
      <c r="L6" s="1">
        <v>8529</v>
      </c>
      <c r="M6" s="1">
        <v>5205</v>
      </c>
      <c r="N6" s="3">
        <f t="shared" ref="N6:N12" si="2">SUM(I6,J6,K6,L6,M6)/5</f>
        <v>8473</v>
      </c>
      <c r="O6" s="3"/>
      <c r="P6" s="1">
        <v>4</v>
      </c>
      <c r="Q6">
        <v>54.22</v>
      </c>
      <c r="R6">
        <v>23.69</v>
      </c>
      <c r="S6">
        <v>55.21</v>
      </c>
      <c r="T6">
        <v>48.28</v>
      </c>
      <c r="U6">
        <v>47.68</v>
      </c>
      <c r="V6">
        <f t="shared" si="1"/>
        <v>50.95</v>
      </c>
    </row>
    <row r="7" spans="1:22" ht="15" x14ac:dyDescent="0.25">
      <c r="A7" s="1">
        <v>5</v>
      </c>
      <c r="B7" s="1">
        <v>10</v>
      </c>
      <c r="C7" s="1">
        <v>76.099999999999994</v>
      </c>
      <c r="D7" s="1">
        <v>7.9</v>
      </c>
      <c r="E7" s="1">
        <v>33.5</v>
      </c>
      <c r="F7" s="1">
        <v>11</v>
      </c>
      <c r="G7" s="2">
        <f t="shared" si="0"/>
        <v>27.7</v>
      </c>
      <c r="H7" s="1">
        <v>5</v>
      </c>
      <c r="I7" s="1">
        <v>3015</v>
      </c>
      <c r="J7" s="1">
        <v>23022</v>
      </c>
      <c r="K7" s="1">
        <v>2546</v>
      </c>
      <c r="L7" s="1">
        <v>10280</v>
      </c>
      <c r="M7" s="1">
        <v>3550</v>
      </c>
      <c r="N7" s="3">
        <f t="shared" si="2"/>
        <v>8482.6</v>
      </c>
      <c r="O7" s="3"/>
      <c r="P7" s="1">
        <v>5</v>
      </c>
      <c r="Q7">
        <v>79.16</v>
      </c>
      <c r="R7">
        <v>14.79</v>
      </c>
      <c r="S7">
        <v>52.99</v>
      </c>
      <c r="T7">
        <v>35.909999999999997</v>
      </c>
      <c r="U7">
        <v>59.87</v>
      </c>
      <c r="V7">
        <f t="shared" si="1"/>
        <v>69.515000000000001</v>
      </c>
    </row>
    <row r="8" spans="1:22" ht="15" x14ac:dyDescent="0.25">
      <c r="A8" s="1">
        <v>6</v>
      </c>
      <c r="B8" s="1">
        <v>15.5</v>
      </c>
      <c r="C8" s="1">
        <v>65.099999999999994</v>
      </c>
      <c r="D8" s="1">
        <v>9.1</v>
      </c>
      <c r="E8" s="1">
        <v>23.3</v>
      </c>
      <c r="F8" s="1">
        <v>9.1999999999999993</v>
      </c>
      <c r="G8" s="3">
        <f t="shared" si="0"/>
        <v>24.439999999999998</v>
      </c>
      <c r="H8" s="1">
        <v>6</v>
      </c>
      <c r="I8" s="1">
        <v>4799</v>
      </c>
      <c r="J8" s="1">
        <v>19519</v>
      </c>
      <c r="K8" s="1">
        <v>2865</v>
      </c>
      <c r="L8" s="1">
        <v>6972</v>
      </c>
      <c r="M8" s="1">
        <v>3150</v>
      </c>
      <c r="N8" s="3">
        <f t="shared" si="2"/>
        <v>7461</v>
      </c>
      <c r="O8" s="3"/>
      <c r="P8" s="1">
        <v>6</v>
      </c>
      <c r="Q8">
        <v>98.1</v>
      </c>
      <c r="R8">
        <v>11.63</v>
      </c>
      <c r="S8">
        <v>124.06</v>
      </c>
      <c r="T8">
        <v>28.5</v>
      </c>
      <c r="U8">
        <v>89.03</v>
      </c>
      <c r="V8">
        <f t="shared" si="1"/>
        <v>93.564999999999998</v>
      </c>
    </row>
    <row r="9" spans="1:22" ht="15" x14ac:dyDescent="0.25">
      <c r="A9" s="1">
        <v>7</v>
      </c>
      <c r="B9" s="1">
        <v>24.7</v>
      </c>
      <c r="C9" s="1">
        <v>32.200000000000003</v>
      </c>
      <c r="D9" s="1">
        <v>17.100000000000001</v>
      </c>
      <c r="E9" s="1">
        <v>22.2</v>
      </c>
      <c r="F9" s="1">
        <v>14.5</v>
      </c>
      <c r="G9" s="3">
        <f t="shared" si="0"/>
        <v>22.14</v>
      </c>
      <c r="H9" s="1">
        <v>7</v>
      </c>
      <c r="I9" s="1">
        <v>7412</v>
      </c>
      <c r="J9" s="1">
        <v>9655</v>
      </c>
      <c r="K9" s="1">
        <v>5132</v>
      </c>
      <c r="L9" s="1">
        <v>6670</v>
      </c>
      <c r="M9" s="1">
        <v>4781</v>
      </c>
      <c r="N9" s="3">
        <f t="shared" si="2"/>
        <v>6730</v>
      </c>
      <c r="O9" s="3"/>
      <c r="P9" s="1">
        <v>7</v>
      </c>
      <c r="Q9">
        <v>61.76</v>
      </c>
      <c r="R9">
        <v>13.79</v>
      </c>
      <c r="S9">
        <v>107.83</v>
      </c>
      <c r="T9">
        <v>41.41</v>
      </c>
      <c r="U9">
        <v>106.73</v>
      </c>
      <c r="V9">
        <f t="shared" si="1"/>
        <v>84.245000000000005</v>
      </c>
    </row>
    <row r="10" spans="1:22" ht="15" x14ac:dyDescent="0.25">
      <c r="A10" s="1">
        <v>8</v>
      </c>
      <c r="B10" s="1">
        <v>31.9</v>
      </c>
      <c r="C10" s="1">
        <v>30.8</v>
      </c>
      <c r="D10" s="1">
        <v>20.2</v>
      </c>
      <c r="E10" s="1">
        <v>25.1</v>
      </c>
      <c r="F10" s="1">
        <v>14.9</v>
      </c>
      <c r="G10" s="3">
        <f t="shared" si="0"/>
        <v>24.580000000000002</v>
      </c>
      <c r="H10" s="1">
        <v>8</v>
      </c>
      <c r="I10" s="1">
        <v>9586</v>
      </c>
      <c r="J10" s="1">
        <v>9245</v>
      </c>
      <c r="K10" s="1">
        <v>6051</v>
      </c>
      <c r="L10" s="1">
        <v>7533</v>
      </c>
      <c r="M10" s="1">
        <v>4476</v>
      </c>
      <c r="N10" s="3">
        <f t="shared" si="2"/>
        <v>7378.2</v>
      </c>
      <c r="O10" s="3"/>
      <c r="P10" s="1">
        <v>8</v>
      </c>
      <c r="Q10">
        <v>38.229999999999997</v>
      </c>
      <c r="R10">
        <v>29.14</v>
      </c>
      <c r="S10">
        <v>56.21</v>
      </c>
      <c r="T10">
        <v>43.51</v>
      </c>
      <c r="U10">
        <v>66.87</v>
      </c>
      <c r="V10">
        <f t="shared" si="1"/>
        <v>52.55</v>
      </c>
    </row>
    <row r="11" spans="1:22" ht="15" x14ac:dyDescent="0.25">
      <c r="A11" s="1">
        <v>9</v>
      </c>
      <c r="B11" s="1">
        <v>21</v>
      </c>
      <c r="C11" s="1">
        <v>28.9</v>
      </c>
      <c r="D11" s="1">
        <v>14.8</v>
      </c>
      <c r="E11" s="1">
        <v>19.8</v>
      </c>
      <c r="F11" s="1">
        <v>20.2</v>
      </c>
      <c r="G11" s="3">
        <f t="shared" si="0"/>
        <v>20.94</v>
      </c>
      <c r="H11" s="1">
        <v>9</v>
      </c>
      <c r="I11" s="1">
        <v>6390</v>
      </c>
      <c r="J11" s="1">
        <v>8672</v>
      </c>
      <c r="K11" s="1">
        <v>4784</v>
      </c>
      <c r="L11" s="1">
        <v>5937</v>
      </c>
      <c r="M11" s="1">
        <v>6513</v>
      </c>
      <c r="N11" s="3">
        <f t="shared" si="2"/>
        <v>6459.2</v>
      </c>
      <c r="O11" s="3"/>
      <c r="P11" s="1">
        <v>9</v>
      </c>
      <c r="Q11">
        <v>29.4</v>
      </c>
      <c r="R11">
        <v>30.48</v>
      </c>
      <c r="S11">
        <v>47.3</v>
      </c>
      <c r="T11">
        <v>38.36</v>
      </c>
      <c r="U11">
        <v>65.040000000000006</v>
      </c>
      <c r="V11">
        <f t="shared" si="1"/>
        <v>47.22</v>
      </c>
    </row>
    <row r="12" spans="1:22" ht="15" x14ac:dyDescent="0.25">
      <c r="A12" s="1">
        <v>10</v>
      </c>
      <c r="B12" s="1">
        <v>11.9</v>
      </c>
      <c r="C12" s="1">
        <v>29.5</v>
      </c>
      <c r="D12" s="1">
        <v>24.6</v>
      </c>
      <c r="E12" s="1">
        <v>22.9</v>
      </c>
      <c r="F12" s="1">
        <v>8.4</v>
      </c>
      <c r="G12" s="3">
        <f t="shared" si="0"/>
        <v>19.46</v>
      </c>
      <c r="H12" s="1">
        <v>10</v>
      </c>
      <c r="I12" s="1">
        <v>3665</v>
      </c>
      <c r="J12" s="1">
        <v>8852</v>
      </c>
      <c r="K12" s="1">
        <v>7368</v>
      </c>
      <c r="L12" s="1">
        <v>7018</v>
      </c>
      <c r="M12" s="1">
        <v>2815</v>
      </c>
      <c r="N12" s="3">
        <f t="shared" si="2"/>
        <v>5943.6</v>
      </c>
      <c r="O12" s="3"/>
      <c r="P12" s="1">
        <v>10</v>
      </c>
      <c r="Q12">
        <v>45.66</v>
      </c>
      <c r="R12">
        <v>32.61</v>
      </c>
      <c r="S12">
        <v>64.53</v>
      </c>
      <c r="T12">
        <v>49.02</v>
      </c>
      <c r="U12">
        <v>47.56</v>
      </c>
      <c r="V12">
        <f t="shared" si="1"/>
        <v>46.61</v>
      </c>
    </row>
    <row r="13" spans="1:22" ht="14.25" x14ac:dyDescent="0.2">
      <c r="F13" s="3" t="s">
        <v>13</v>
      </c>
      <c r="G13" s="3">
        <f t="shared" ref="G13:N13" si="3">AVERAGE(G3:G12)</f>
        <v>22.955000000000002</v>
      </c>
      <c r="H13" s="3">
        <f t="shared" si="3"/>
        <v>5.5</v>
      </c>
      <c r="I13" s="3">
        <f t="shared" si="3"/>
        <v>5594.9</v>
      </c>
      <c r="J13" s="3">
        <f t="shared" si="3"/>
        <v>12782.9</v>
      </c>
      <c r="K13" s="3">
        <f t="shared" si="3"/>
        <v>5025</v>
      </c>
      <c r="L13" s="3">
        <f t="shared" si="3"/>
        <v>7215.6</v>
      </c>
      <c r="M13" s="3">
        <f t="shared" si="3"/>
        <v>5034.1000000000004</v>
      </c>
      <c r="N13" s="3">
        <f t="shared" si="3"/>
        <v>7130.5</v>
      </c>
      <c r="O13" s="3"/>
    </row>
    <row r="14" spans="1:22" ht="14.25" x14ac:dyDescent="0.2">
      <c r="F14" s="3" t="s">
        <v>14</v>
      </c>
      <c r="G14" s="3">
        <f t="shared" ref="G14:N14" si="4">STDEV(G3:G12)</f>
        <v>2.883744672007797</v>
      </c>
      <c r="H14" s="3">
        <f t="shared" si="4"/>
        <v>3.0276503540974917</v>
      </c>
      <c r="I14" s="3">
        <f t="shared" si="4"/>
        <v>1920.8371699166305</v>
      </c>
      <c r="J14" s="3">
        <f t="shared" si="4"/>
        <v>5448.792291263574</v>
      </c>
      <c r="K14" s="3">
        <f t="shared" si="4"/>
        <v>1457.5727159295423</v>
      </c>
      <c r="L14" s="3">
        <f t="shared" si="4"/>
        <v>1621.3705587831814</v>
      </c>
      <c r="M14" s="3">
        <f t="shared" si="4"/>
        <v>1687.3980923961669</v>
      </c>
      <c r="N14" s="3">
        <f t="shared" si="4"/>
        <v>870.70598303266706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73875</v>
      </c>
      <c r="R17">
        <v>56445</v>
      </c>
      <c r="S17">
        <v>57746</v>
      </c>
      <c r="T17">
        <v>18857</v>
      </c>
      <c r="U17">
        <v>107144</v>
      </c>
      <c r="V17">
        <f>AVERAGE(Q17,U17)</f>
        <v>90509.5</v>
      </c>
    </row>
    <row r="18" spans="3:22" ht="15" x14ac:dyDescent="0.25">
      <c r="P18" s="1">
        <v>2</v>
      </c>
      <c r="Q18">
        <v>43506</v>
      </c>
      <c r="R18">
        <v>13888</v>
      </c>
      <c r="S18">
        <v>17200</v>
      </c>
      <c r="T18">
        <v>23639</v>
      </c>
      <c r="U18">
        <v>51929</v>
      </c>
      <c r="V18">
        <f t="shared" ref="V18:V26" si="5">AVERAGE(Q18,U18)</f>
        <v>47717.5</v>
      </c>
    </row>
    <row r="19" spans="3:22" ht="15" x14ac:dyDescent="0.25">
      <c r="C19" s="5"/>
      <c r="P19" s="1">
        <v>3</v>
      </c>
      <c r="Q19">
        <v>41819</v>
      </c>
      <c r="R19">
        <v>29725</v>
      </c>
      <c r="S19">
        <v>57266</v>
      </c>
      <c r="T19">
        <v>39455</v>
      </c>
      <c r="U19">
        <v>35676</v>
      </c>
      <c r="V19">
        <f t="shared" si="5"/>
        <v>38747.5</v>
      </c>
    </row>
    <row r="20" spans="3:22" ht="15" x14ac:dyDescent="0.25">
      <c r="P20" s="1">
        <v>4</v>
      </c>
      <c r="Q20">
        <v>48992</v>
      </c>
      <c r="R20">
        <v>22902</v>
      </c>
      <c r="S20">
        <v>78060</v>
      </c>
      <c r="T20">
        <v>28392</v>
      </c>
      <c r="U20">
        <v>38852</v>
      </c>
      <c r="V20">
        <f t="shared" si="5"/>
        <v>43922</v>
      </c>
    </row>
    <row r="21" spans="3:22" ht="15.75" customHeight="1" x14ac:dyDescent="0.25">
      <c r="P21" s="1">
        <v>5</v>
      </c>
      <c r="Q21">
        <v>91127</v>
      </c>
      <c r="R21">
        <v>14286</v>
      </c>
      <c r="S21">
        <v>46871</v>
      </c>
      <c r="T21">
        <v>33393</v>
      </c>
      <c r="U21">
        <v>56309</v>
      </c>
      <c r="V21">
        <f t="shared" si="5"/>
        <v>73718</v>
      </c>
    </row>
    <row r="22" spans="3:22" ht="15.75" customHeight="1" x14ac:dyDescent="0.25">
      <c r="P22" s="1">
        <v>6</v>
      </c>
      <c r="Q22">
        <v>60138</v>
      </c>
      <c r="R22">
        <v>9196</v>
      </c>
      <c r="S22">
        <v>77713</v>
      </c>
      <c r="T22">
        <v>18941</v>
      </c>
      <c r="U22">
        <v>51333</v>
      </c>
      <c r="V22">
        <f t="shared" si="5"/>
        <v>55735.5</v>
      </c>
    </row>
    <row r="23" spans="3:22" ht="15.75" customHeight="1" x14ac:dyDescent="0.25">
      <c r="P23" s="1">
        <v>7</v>
      </c>
      <c r="Q23">
        <v>40766</v>
      </c>
      <c r="R23">
        <v>7413</v>
      </c>
      <c r="S23">
        <v>82098</v>
      </c>
      <c r="T23">
        <v>39634</v>
      </c>
      <c r="U23">
        <v>57664</v>
      </c>
      <c r="V23">
        <f t="shared" si="5"/>
        <v>49215</v>
      </c>
    </row>
    <row r="24" spans="3:22" ht="15.75" customHeight="1" x14ac:dyDescent="0.25">
      <c r="P24" s="1">
        <v>8</v>
      </c>
      <c r="Q24">
        <v>19158</v>
      </c>
      <c r="R24">
        <v>8211</v>
      </c>
      <c r="S24">
        <v>34878</v>
      </c>
      <c r="T24">
        <v>34219</v>
      </c>
      <c r="U24">
        <v>63209</v>
      </c>
      <c r="V24">
        <f t="shared" si="5"/>
        <v>41183.5</v>
      </c>
    </row>
    <row r="25" spans="3:22" ht="15.75" customHeight="1" x14ac:dyDescent="0.25">
      <c r="P25" s="1">
        <v>9</v>
      </c>
      <c r="Q25">
        <v>10481</v>
      </c>
      <c r="R25">
        <v>12425</v>
      </c>
      <c r="S25">
        <v>36540</v>
      </c>
      <c r="T25">
        <v>21758</v>
      </c>
      <c r="U25">
        <v>49919</v>
      </c>
      <c r="V25">
        <f t="shared" si="5"/>
        <v>30200</v>
      </c>
    </row>
    <row r="26" spans="3:22" ht="15.75" customHeight="1" x14ac:dyDescent="0.25">
      <c r="P26" s="1">
        <v>10</v>
      </c>
      <c r="Q26">
        <v>27193</v>
      </c>
      <c r="R26">
        <v>20809</v>
      </c>
      <c r="S26">
        <v>45045</v>
      </c>
      <c r="T26">
        <v>41334</v>
      </c>
      <c r="U26">
        <v>26808</v>
      </c>
      <c r="V26">
        <f t="shared" si="5"/>
        <v>27000.5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"/>
  <sheetViews>
    <sheetView tabSelected="1" topLeftCell="I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36.5</v>
      </c>
      <c r="C3">
        <v>34.6</v>
      </c>
      <c r="D3" s="1">
        <v>22.4</v>
      </c>
      <c r="E3" s="1">
        <v>29</v>
      </c>
      <c r="F3" s="1">
        <v>15.8</v>
      </c>
      <c r="G3" s="2">
        <f t="shared" ref="G3:G12" si="0">AVERAGE(B3:F3)</f>
        <v>27.660000000000004</v>
      </c>
      <c r="H3" s="1">
        <v>1</v>
      </c>
      <c r="I3">
        <v>10934</v>
      </c>
      <c r="J3" s="1">
        <v>10388</v>
      </c>
      <c r="K3">
        <v>7121</v>
      </c>
      <c r="L3">
        <v>9345</v>
      </c>
      <c r="M3" s="1">
        <v>4997</v>
      </c>
      <c r="N3" s="3">
        <f>SUM(I3:M3)/5</f>
        <v>8557</v>
      </c>
      <c r="O3" s="3" t="s">
        <v>16</v>
      </c>
      <c r="P3" s="1">
        <v>1</v>
      </c>
      <c r="Q3">
        <v>25.57</v>
      </c>
      <c r="R3">
        <v>27.05</v>
      </c>
      <c r="S3">
        <v>42.78</v>
      </c>
      <c r="T3">
        <v>32.950000000000003</v>
      </c>
      <c r="U3">
        <v>61.23</v>
      </c>
      <c r="V3">
        <f>AVERAGE(Q3,U3)</f>
        <v>43.4</v>
      </c>
    </row>
    <row r="4" spans="1:22" ht="15" x14ac:dyDescent="0.25">
      <c r="A4" s="1">
        <v>2</v>
      </c>
      <c r="B4" s="1">
        <v>33.200000000000003</v>
      </c>
      <c r="C4" s="1">
        <v>39.200000000000003</v>
      </c>
      <c r="D4" s="1">
        <v>37.700000000000003</v>
      </c>
      <c r="E4" s="1">
        <v>36.700000000000003</v>
      </c>
      <c r="F4" s="1">
        <v>23.9</v>
      </c>
      <c r="G4" s="2">
        <f t="shared" si="0"/>
        <v>34.14</v>
      </c>
      <c r="H4" s="1">
        <v>2</v>
      </c>
      <c r="I4" s="1">
        <v>9964</v>
      </c>
      <c r="J4" s="1">
        <v>11750</v>
      </c>
      <c r="K4">
        <v>11304</v>
      </c>
      <c r="L4" s="1">
        <v>11070</v>
      </c>
      <c r="M4" s="1">
        <v>7160</v>
      </c>
      <c r="N4" s="3">
        <f>SUM(I4:M4)/5</f>
        <v>10249.6</v>
      </c>
      <c r="O4" s="3"/>
      <c r="P4" s="1">
        <v>2</v>
      </c>
      <c r="Q4">
        <v>43.81</v>
      </c>
      <c r="R4">
        <v>39.89</v>
      </c>
      <c r="S4">
        <v>51.27</v>
      </c>
      <c r="T4">
        <v>57.19</v>
      </c>
      <c r="U4">
        <v>44.34</v>
      </c>
      <c r="V4">
        <f t="shared" ref="V4:V12" si="1">AVERAGE(Q4,U4)</f>
        <v>44.075000000000003</v>
      </c>
    </row>
    <row r="5" spans="1:22" ht="15" x14ac:dyDescent="0.25">
      <c r="A5" s="1">
        <v>3</v>
      </c>
      <c r="B5">
        <v>19.5</v>
      </c>
      <c r="C5" s="1">
        <v>28.4</v>
      </c>
      <c r="D5" s="1">
        <v>33.4</v>
      </c>
      <c r="E5" s="1">
        <v>27.6</v>
      </c>
      <c r="F5" s="1">
        <v>27.2</v>
      </c>
      <c r="G5" s="2">
        <f t="shared" si="0"/>
        <v>27.22</v>
      </c>
      <c r="H5" s="1">
        <v>3</v>
      </c>
      <c r="I5">
        <v>5855</v>
      </c>
      <c r="J5" s="1">
        <v>9542</v>
      </c>
      <c r="K5" s="4">
        <v>10008</v>
      </c>
      <c r="L5" s="1">
        <v>8283</v>
      </c>
      <c r="M5" s="1">
        <v>8161</v>
      </c>
      <c r="N5" s="3">
        <f>SUM(I5:M5)/5</f>
        <v>8369.7999999999993</v>
      </c>
      <c r="O5" s="3"/>
      <c r="P5" s="1">
        <v>3</v>
      </c>
      <c r="Q5">
        <v>28.19</v>
      </c>
      <c r="R5">
        <v>23.82</v>
      </c>
      <c r="S5">
        <v>24.78</v>
      </c>
      <c r="T5">
        <v>25.96</v>
      </c>
      <c r="U5">
        <v>40.049999999999997</v>
      </c>
      <c r="V5">
        <f t="shared" si="1"/>
        <v>34.119999999999997</v>
      </c>
    </row>
    <row r="6" spans="1:22" ht="15" x14ac:dyDescent="0.25">
      <c r="A6" s="1">
        <v>4</v>
      </c>
      <c r="B6" s="1">
        <v>25.5</v>
      </c>
      <c r="C6" s="1">
        <v>39.6</v>
      </c>
      <c r="D6" s="1">
        <v>20.3</v>
      </c>
      <c r="E6" s="1">
        <v>21.6</v>
      </c>
      <c r="F6" s="1">
        <v>23.4</v>
      </c>
      <c r="G6" s="2">
        <f t="shared" si="0"/>
        <v>26.080000000000002</v>
      </c>
      <c r="H6" s="1">
        <v>4</v>
      </c>
      <c r="I6" s="1">
        <v>8187</v>
      </c>
      <c r="J6" s="1">
        <v>11894</v>
      </c>
      <c r="K6" s="1">
        <v>6103</v>
      </c>
      <c r="L6" s="1">
        <v>6645</v>
      </c>
      <c r="M6" s="1">
        <v>7298</v>
      </c>
      <c r="N6" s="3">
        <f t="shared" ref="N6:N12" si="2">SUM(I6,J6,K6,L6,M6)/5</f>
        <v>8025.4</v>
      </c>
      <c r="O6" s="3"/>
      <c r="P6" s="1">
        <v>4</v>
      </c>
      <c r="Q6">
        <v>49.43</v>
      </c>
      <c r="R6">
        <v>33.54</v>
      </c>
      <c r="S6">
        <v>28.29</v>
      </c>
      <c r="T6">
        <v>34.880000000000003</v>
      </c>
      <c r="U6">
        <v>34.85</v>
      </c>
      <c r="V6">
        <f t="shared" si="1"/>
        <v>42.14</v>
      </c>
    </row>
    <row r="7" spans="1:22" ht="15" x14ac:dyDescent="0.25">
      <c r="A7" s="1">
        <v>5</v>
      </c>
      <c r="B7" s="1">
        <v>11.3</v>
      </c>
      <c r="C7" s="1">
        <v>23.5</v>
      </c>
      <c r="D7" s="1">
        <v>17.600000000000001</v>
      </c>
      <c r="E7" s="1">
        <v>18.3</v>
      </c>
      <c r="F7" s="1">
        <v>21.8</v>
      </c>
      <c r="G7" s="2">
        <f t="shared" si="0"/>
        <v>18.5</v>
      </c>
      <c r="H7" s="1">
        <v>5</v>
      </c>
      <c r="I7" s="1">
        <v>3373</v>
      </c>
      <c r="J7" s="1">
        <v>7047</v>
      </c>
      <c r="K7" s="1">
        <v>5285</v>
      </c>
      <c r="L7" s="1">
        <v>5490</v>
      </c>
      <c r="M7" s="1">
        <v>6553</v>
      </c>
      <c r="N7" s="3">
        <f t="shared" si="2"/>
        <v>5549.6</v>
      </c>
      <c r="O7" s="3"/>
      <c r="P7" s="1">
        <v>5</v>
      </c>
      <c r="Q7">
        <v>37.08</v>
      </c>
      <c r="R7">
        <v>23.59</v>
      </c>
      <c r="S7">
        <v>44.82</v>
      </c>
      <c r="T7">
        <v>45.02</v>
      </c>
      <c r="U7">
        <v>40.81</v>
      </c>
      <c r="V7">
        <f t="shared" si="1"/>
        <v>38.945</v>
      </c>
    </row>
    <row r="8" spans="1:22" ht="15" x14ac:dyDescent="0.25">
      <c r="A8" s="1">
        <v>6</v>
      </c>
      <c r="B8" s="1">
        <v>17.5</v>
      </c>
      <c r="C8" s="1">
        <v>29.3</v>
      </c>
      <c r="D8" s="1">
        <v>22.2</v>
      </c>
      <c r="E8" s="1">
        <v>20.5</v>
      </c>
      <c r="F8" s="1">
        <v>13.2</v>
      </c>
      <c r="G8" s="3">
        <f t="shared" si="0"/>
        <v>20.54</v>
      </c>
      <c r="H8" s="1">
        <v>6</v>
      </c>
      <c r="I8" s="1">
        <v>5823</v>
      </c>
      <c r="J8" s="1">
        <v>9018</v>
      </c>
      <c r="K8" s="1">
        <v>6653</v>
      </c>
      <c r="L8" s="1">
        <v>6601</v>
      </c>
      <c r="M8" s="1">
        <v>3973</v>
      </c>
      <c r="N8" s="3">
        <f t="shared" si="2"/>
        <v>6413.6</v>
      </c>
      <c r="O8" s="3"/>
      <c r="P8" s="1">
        <v>6</v>
      </c>
      <c r="Q8">
        <v>85.6</v>
      </c>
      <c r="R8">
        <v>40.159999999999997</v>
      </c>
      <c r="S8">
        <v>53.93</v>
      </c>
      <c r="T8">
        <v>52.88</v>
      </c>
      <c r="U8">
        <v>43.77</v>
      </c>
      <c r="V8">
        <f t="shared" si="1"/>
        <v>64.685000000000002</v>
      </c>
    </row>
    <row r="9" spans="1:22" ht="15" x14ac:dyDescent="0.25">
      <c r="A9" s="1">
        <v>7</v>
      </c>
      <c r="B9" s="1">
        <v>22.1</v>
      </c>
      <c r="C9" s="1">
        <v>30.8</v>
      </c>
      <c r="D9" s="1">
        <v>19.5</v>
      </c>
      <c r="E9" s="1">
        <v>21</v>
      </c>
      <c r="F9" s="1">
        <v>18.7</v>
      </c>
      <c r="G9" s="3">
        <f t="shared" si="0"/>
        <v>22.42</v>
      </c>
      <c r="H9" s="1">
        <v>7</v>
      </c>
      <c r="I9" s="1">
        <v>6642</v>
      </c>
      <c r="J9" s="1">
        <v>9326</v>
      </c>
      <c r="K9" s="1">
        <v>6135</v>
      </c>
      <c r="L9" s="1">
        <v>6354</v>
      </c>
      <c r="M9" s="1">
        <v>5598</v>
      </c>
      <c r="N9" s="3">
        <f t="shared" si="2"/>
        <v>6811</v>
      </c>
      <c r="O9" s="3"/>
      <c r="P9" s="1">
        <v>7</v>
      </c>
      <c r="Q9">
        <v>55.08</v>
      </c>
      <c r="R9">
        <v>32.26</v>
      </c>
      <c r="S9">
        <v>43.24</v>
      </c>
      <c r="T9">
        <v>47.4</v>
      </c>
      <c r="U9">
        <v>73.45</v>
      </c>
      <c r="V9">
        <f t="shared" si="1"/>
        <v>64.265000000000001</v>
      </c>
    </row>
    <row r="10" spans="1:22" ht="15" x14ac:dyDescent="0.25">
      <c r="A10" s="1">
        <v>8</v>
      </c>
      <c r="B10" s="1">
        <v>25.6</v>
      </c>
      <c r="C10" s="1">
        <v>27.9</v>
      </c>
      <c r="D10" s="1">
        <v>19.600000000000001</v>
      </c>
      <c r="E10" s="1">
        <v>20.5</v>
      </c>
      <c r="F10" s="1">
        <v>20.100000000000001</v>
      </c>
      <c r="G10" s="3">
        <f t="shared" si="0"/>
        <v>22.74</v>
      </c>
      <c r="H10" s="1">
        <v>8</v>
      </c>
      <c r="I10" s="1">
        <v>7689</v>
      </c>
      <c r="J10" s="1">
        <v>8374</v>
      </c>
      <c r="K10" s="1">
        <v>5883</v>
      </c>
      <c r="L10" s="1">
        <v>6165</v>
      </c>
      <c r="M10" s="1">
        <v>6043</v>
      </c>
      <c r="N10" s="3">
        <f t="shared" si="2"/>
        <v>6830.8</v>
      </c>
      <c r="O10" s="3"/>
      <c r="P10" s="1">
        <v>8</v>
      </c>
      <c r="Q10">
        <v>43.14</v>
      </c>
      <c r="R10">
        <v>30.47</v>
      </c>
      <c r="S10">
        <v>49.41</v>
      </c>
      <c r="T10">
        <v>46.18</v>
      </c>
      <c r="U10">
        <v>51.65</v>
      </c>
      <c r="V10">
        <f t="shared" si="1"/>
        <v>47.394999999999996</v>
      </c>
    </row>
    <row r="11" spans="1:22" ht="15" x14ac:dyDescent="0.25">
      <c r="A11" s="1">
        <v>9</v>
      </c>
      <c r="B11" s="1">
        <v>17</v>
      </c>
      <c r="C11" s="1">
        <v>23.2</v>
      </c>
      <c r="D11" s="1">
        <v>22.3</v>
      </c>
      <c r="E11" s="1">
        <v>25</v>
      </c>
      <c r="F11" s="1">
        <v>21.1</v>
      </c>
      <c r="G11" s="3">
        <f t="shared" si="0"/>
        <v>21.72</v>
      </c>
      <c r="H11" s="1">
        <v>9</v>
      </c>
      <c r="I11" s="1">
        <v>5299</v>
      </c>
      <c r="J11" s="1">
        <v>7415</v>
      </c>
      <c r="K11" s="1">
        <v>6688</v>
      </c>
      <c r="L11" s="1">
        <v>7502</v>
      </c>
      <c r="M11" s="1">
        <v>6509</v>
      </c>
      <c r="N11" s="3">
        <f t="shared" si="2"/>
        <v>6682.6</v>
      </c>
      <c r="O11" s="3"/>
      <c r="P11" s="1">
        <v>9</v>
      </c>
      <c r="Q11">
        <v>37.020000000000003</v>
      </c>
      <c r="R11">
        <v>33.83</v>
      </c>
      <c r="S11">
        <v>49.14</v>
      </c>
      <c r="T11">
        <v>47.3</v>
      </c>
      <c r="U11">
        <v>47.86</v>
      </c>
      <c r="V11">
        <f t="shared" si="1"/>
        <v>42.44</v>
      </c>
    </row>
    <row r="12" spans="1:22" ht="15" x14ac:dyDescent="0.25">
      <c r="A12" s="1">
        <v>10</v>
      </c>
      <c r="B12" s="1">
        <v>21.8</v>
      </c>
      <c r="C12" s="1">
        <v>23.4</v>
      </c>
      <c r="D12" s="1">
        <v>18.7</v>
      </c>
      <c r="E12" s="1">
        <v>16.899999999999999</v>
      </c>
      <c r="F12" s="1">
        <v>21.6</v>
      </c>
      <c r="G12" s="3">
        <f t="shared" si="0"/>
        <v>20.48</v>
      </c>
      <c r="H12" s="1">
        <v>10</v>
      </c>
      <c r="I12" s="1">
        <v>7039</v>
      </c>
      <c r="J12" s="1">
        <v>7021</v>
      </c>
      <c r="K12" s="1">
        <v>6278</v>
      </c>
      <c r="L12" s="1">
        <v>5245</v>
      </c>
      <c r="M12" s="1">
        <v>6480</v>
      </c>
      <c r="N12" s="3">
        <f t="shared" si="2"/>
        <v>6412.6</v>
      </c>
      <c r="O12" s="3"/>
      <c r="P12" s="1">
        <v>10</v>
      </c>
      <c r="Q12">
        <v>56.35</v>
      </c>
      <c r="R12">
        <v>41.17</v>
      </c>
      <c r="S12">
        <v>42.95</v>
      </c>
      <c r="T12">
        <v>38.590000000000003</v>
      </c>
      <c r="U12">
        <v>45.6</v>
      </c>
      <c r="V12">
        <f t="shared" si="1"/>
        <v>50.975000000000001</v>
      </c>
    </row>
    <row r="13" spans="1:22" ht="14.25" x14ac:dyDescent="0.2">
      <c r="F13" s="3" t="s">
        <v>13</v>
      </c>
      <c r="G13" s="3">
        <f t="shared" ref="G13:N13" si="3">AVERAGE(G3:G12)</f>
        <v>24.15</v>
      </c>
      <c r="H13" s="3">
        <f t="shared" si="3"/>
        <v>5.5</v>
      </c>
      <c r="I13" s="3">
        <f t="shared" si="3"/>
        <v>7080.5</v>
      </c>
      <c r="J13" s="3">
        <f t="shared" si="3"/>
        <v>9177.5</v>
      </c>
      <c r="K13" s="3">
        <f t="shared" si="3"/>
        <v>7145.8</v>
      </c>
      <c r="L13" s="3">
        <f t="shared" si="3"/>
        <v>7270</v>
      </c>
      <c r="M13" s="3">
        <f t="shared" si="3"/>
        <v>6277.2</v>
      </c>
      <c r="N13" s="3">
        <f t="shared" si="3"/>
        <v>7390.2</v>
      </c>
      <c r="O13" s="3"/>
    </row>
    <row r="14" spans="1:22" ht="14.25" x14ac:dyDescent="0.2">
      <c r="F14" s="3" t="s">
        <v>14</v>
      </c>
      <c r="G14" s="3">
        <f t="shared" ref="G14:N14" si="4">STDEV(G3:G12)</f>
        <v>4.6497240061463101</v>
      </c>
      <c r="H14" s="3">
        <f t="shared" si="4"/>
        <v>3.0276503540974917</v>
      </c>
      <c r="I14" s="3">
        <f t="shared" si="4"/>
        <v>2234.9523609141106</v>
      </c>
      <c r="J14" s="3">
        <f t="shared" si="4"/>
        <v>1782.1439179944039</v>
      </c>
      <c r="K14" s="3">
        <f t="shared" si="4"/>
        <v>1939.5110953250285</v>
      </c>
      <c r="L14" s="3">
        <f t="shared" si="4"/>
        <v>1825.5261037727057</v>
      </c>
      <c r="M14" s="3">
        <f t="shared" si="4"/>
        <v>1202.1003655639122</v>
      </c>
      <c r="N14" s="3">
        <f t="shared" si="4"/>
        <v>1388.3260199887413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18592</v>
      </c>
      <c r="R17">
        <v>27153</v>
      </c>
      <c r="S17">
        <v>35911</v>
      </c>
      <c r="T17">
        <v>32101</v>
      </c>
      <c r="U17">
        <v>40877</v>
      </c>
      <c r="V17">
        <f>AVERAGE(Q17,U17)</f>
        <v>29734.5</v>
      </c>
    </row>
    <row r="18" spans="3:22" ht="15" x14ac:dyDescent="0.25">
      <c r="P18" s="1">
        <v>2</v>
      </c>
      <c r="Q18">
        <v>25809</v>
      </c>
      <c r="R18">
        <v>36200</v>
      </c>
      <c r="S18">
        <v>41086</v>
      </c>
      <c r="T18">
        <v>35340</v>
      </c>
      <c r="U18">
        <v>27287</v>
      </c>
      <c r="V18">
        <f t="shared" ref="V18:V26" si="5">AVERAGE(Q18,U18)</f>
        <v>26548</v>
      </c>
    </row>
    <row r="19" spans="3:22" ht="15" x14ac:dyDescent="0.25">
      <c r="C19" s="5"/>
      <c r="P19" s="1">
        <v>3</v>
      </c>
      <c r="Q19">
        <v>36124</v>
      </c>
      <c r="R19">
        <v>26677</v>
      </c>
      <c r="S19">
        <v>27636</v>
      </c>
      <c r="T19">
        <v>22819</v>
      </c>
      <c r="U19">
        <v>27615</v>
      </c>
      <c r="V19">
        <f t="shared" si="5"/>
        <v>31869.5</v>
      </c>
    </row>
    <row r="20" spans="3:22" ht="15" x14ac:dyDescent="0.25">
      <c r="P20" s="1">
        <v>4</v>
      </c>
      <c r="Q20">
        <v>50953</v>
      </c>
      <c r="R20">
        <v>46447</v>
      </c>
      <c r="S20">
        <v>31522</v>
      </c>
      <c r="T20">
        <v>50841</v>
      </c>
      <c r="U20">
        <v>26905</v>
      </c>
      <c r="V20">
        <f t="shared" si="5"/>
        <v>38929</v>
      </c>
    </row>
    <row r="21" spans="3:22" ht="15.75" customHeight="1" x14ac:dyDescent="0.25">
      <c r="P21" s="1">
        <v>5</v>
      </c>
      <c r="Q21">
        <v>44688</v>
      </c>
      <c r="R21">
        <v>21577</v>
      </c>
      <c r="S21">
        <v>41304</v>
      </c>
      <c r="T21">
        <v>44647</v>
      </c>
      <c r="U21">
        <v>40873</v>
      </c>
      <c r="V21">
        <f t="shared" si="5"/>
        <v>42780.5</v>
      </c>
    </row>
    <row r="22" spans="3:22" ht="15.75" customHeight="1" x14ac:dyDescent="0.25">
      <c r="P22" s="1">
        <v>6</v>
      </c>
      <c r="Q22">
        <v>72927</v>
      </c>
      <c r="R22">
        <v>31152</v>
      </c>
      <c r="S22">
        <v>38276</v>
      </c>
      <c r="T22">
        <v>71460</v>
      </c>
      <c r="U22">
        <v>24520</v>
      </c>
      <c r="V22">
        <f t="shared" si="5"/>
        <v>48723.5</v>
      </c>
    </row>
    <row r="23" spans="3:22" ht="15.75" customHeight="1" x14ac:dyDescent="0.25">
      <c r="P23" s="1">
        <v>7</v>
      </c>
      <c r="Q23">
        <v>44480</v>
      </c>
      <c r="R23">
        <v>19981</v>
      </c>
      <c r="S23">
        <v>40157</v>
      </c>
      <c r="T23">
        <v>53543</v>
      </c>
      <c r="U23">
        <v>66649</v>
      </c>
      <c r="V23">
        <f t="shared" si="5"/>
        <v>55564.5</v>
      </c>
    </row>
    <row r="24" spans="3:22" ht="15.75" customHeight="1" x14ac:dyDescent="0.25">
      <c r="P24" s="1">
        <v>8</v>
      </c>
      <c r="Q24">
        <v>18398</v>
      </c>
      <c r="R24">
        <v>21343</v>
      </c>
      <c r="S24">
        <v>30821</v>
      </c>
      <c r="T24">
        <v>37045</v>
      </c>
      <c r="U24">
        <v>32367</v>
      </c>
      <c r="V24">
        <f t="shared" si="5"/>
        <v>25382.5</v>
      </c>
    </row>
    <row r="25" spans="3:22" ht="15.75" customHeight="1" x14ac:dyDescent="0.25">
      <c r="P25" s="1">
        <v>9</v>
      </c>
      <c r="Q25">
        <v>21311</v>
      </c>
      <c r="R25">
        <v>21507</v>
      </c>
      <c r="S25">
        <v>21464</v>
      </c>
      <c r="T25">
        <v>44676</v>
      </c>
      <c r="U25">
        <v>25503</v>
      </c>
      <c r="V25">
        <f t="shared" si="5"/>
        <v>23407</v>
      </c>
    </row>
    <row r="26" spans="3:22" ht="15.75" customHeight="1" x14ac:dyDescent="0.25">
      <c r="P26" s="1">
        <v>10</v>
      </c>
      <c r="Q26">
        <v>37489</v>
      </c>
      <c r="R26">
        <v>25852</v>
      </c>
      <c r="S26">
        <v>22076</v>
      </c>
      <c r="T26">
        <v>21299</v>
      </c>
      <c r="U26">
        <v>18979</v>
      </c>
      <c r="V26">
        <f t="shared" si="5"/>
        <v>28234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F1" zoomScaleNormal="100" workbookViewId="0">
      <selection activeCell="Y18" sqref="Y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2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2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2" ht="15" x14ac:dyDescent="0.25">
      <c r="A3" s="1">
        <v>1</v>
      </c>
      <c r="B3">
        <v>27.2</v>
      </c>
      <c r="C3">
        <v>37.5</v>
      </c>
      <c r="D3">
        <v>26.4</v>
      </c>
      <c r="E3" s="1">
        <v>28.5</v>
      </c>
      <c r="F3" s="1">
        <v>29.5</v>
      </c>
      <c r="G3" s="2">
        <f t="shared" ref="G3:G12" si="0">AVERAGE(B3:F3)</f>
        <v>29.82</v>
      </c>
      <c r="H3" s="1">
        <v>1</v>
      </c>
      <c r="I3">
        <v>8174</v>
      </c>
      <c r="J3" s="1">
        <v>11695</v>
      </c>
      <c r="K3" s="1">
        <v>7998</v>
      </c>
      <c r="L3">
        <v>8559</v>
      </c>
      <c r="M3" s="1">
        <v>8840</v>
      </c>
      <c r="N3" s="3">
        <f>SUM(I3:M3)/5</f>
        <v>9053.2000000000007</v>
      </c>
      <c r="O3" s="3" t="s">
        <v>12</v>
      </c>
      <c r="P3" s="1">
        <v>1</v>
      </c>
      <c r="Q3">
        <v>34.86</v>
      </c>
      <c r="R3">
        <v>24.88</v>
      </c>
      <c r="S3">
        <v>35.94</v>
      </c>
      <c r="T3">
        <v>33.71</v>
      </c>
      <c r="U3">
        <v>32.119999999999997</v>
      </c>
      <c r="V3">
        <f>AVERAGE(Q3,U3)</f>
        <v>33.489999999999995</v>
      </c>
    </row>
    <row r="4" spans="1:22" ht="15" x14ac:dyDescent="0.25">
      <c r="A4" s="1">
        <v>2</v>
      </c>
      <c r="B4" s="1">
        <v>27.1</v>
      </c>
      <c r="C4" s="1">
        <v>42.4</v>
      </c>
      <c r="D4" s="1">
        <v>28.6</v>
      </c>
      <c r="E4" s="1">
        <v>32</v>
      </c>
      <c r="F4" s="1">
        <v>22</v>
      </c>
      <c r="G4" s="2">
        <f t="shared" si="0"/>
        <v>30.419999999999998</v>
      </c>
      <c r="H4" s="1">
        <v>2</v>
      </c>
      <c r="I4" s="1">
        <v>8126</v>
      </c>
      <c r="J4" s="1">
        <v>12720</v>
      </c>
      <c r="K4" s="1">
        <v>8571</v>
      </c>
      <c r="L4" s="1">
        <v>9613</v>
      </c>
      <c r="M4" s="1">
        <v>6784</v>
      </c>
      <c r="N4" s="3">
        <f>SUM(I4:M4)/5</f>
        <v>9162.7999999999993</v>
      </c>
      <c r="O4" s="3"/>
      <c r="P4" s="1">
        <v>2</v>
      </c>
      <c r="Q4">
        <v>40.479999999999997</v>
      </c>
      <c r="R4">
        <v>41.77</v>
      </c>
      <c r="S4">
        <v>42.51</v>
      </c>
      <c r="T4">
        <v>39.36</v>
      </c>
      <c r="U4">
        <v>49.32</v>
      </c>
      <c r="V4">
        <f t="shared" ref="V4:V12" si="1">AVERAGE(Q4,U4)</f>
        <v>44.9</v>
      </c>
    </row>
    <row r="5" spans="1:22" ht="15" x14ac:dyDescent="0.25">
      <c r="A5" s="1">
        <v>3</v>
      </c>
      <c r="B5" s="1">
        <v>27.2</v>
      </c>
      <c r="C5" s="1">
        <v>36.9</v>
      </c>
      <c r="D5" s="1">
        <v>23.2</v>
      </c>
      <c r="E5">
        <v>25.1</v>
      </c>
      <c r="F5" s="1">
        <v>24.5</v>
      </c>
      <c r="G5" s="2">
        <f t="shared" si="0"/>
        <v>27.380000000000003</v>
      </c>
      <c r="H5" s="1">
        <v>3</v>
      </c>
      <c r="I5" s="1">
        <v>8150</v>
      </c>
      <c r="J5" s="4">
        <v>11073</v>
      </c>
      <c r="K5" s="1">
        <v>6974</v>
      </c>
      <c r="L5" s="1">
        <v>7524</v>
      </c>
      <c r="M5" s="1">
        <v>7337</v>
      </c>
      <c r="N5" s="3">
        <f>SUM(I5:M5)/5</f>
        <v>8211.6</v>
      </c>
      <c r="O5" s="3"/>
      <c r="P5" s="1">
        <v>3</v>
      </c>
      <c r="Q5">
        <v>34.79</v>
      </c>
      <c r="R5">
        <v>21.74</v>
      </c>
      <c r="S5">
        <v>33.07</v>
      </c>
      <c r="T5">
        <v>29.78</v>
      </c>
      <c r="U5">
        <v>43.44</v>
      </c>
      <c r="V5">
        <f t="shared" si="1"/>
        <v>39.114999999999995</v>
      </c>
    </row>
    <row r="6" spans="1:22" ht="15" x14ac:dyDescent="0.25">
      <c r="A6" s="1">
        <v>4</v>
      </c>
      <c r="B6" s="1">
        <v>13.2</v>
      </c>
      <c r="C6" s="1">
        <v>30.9</v>
      </c>
      <c r="D6" s="1">
        <v>21.6</v>
      </c>
      <c r="E6" s="1">
        <v>24.4</v>
      </c>
      <c r="F6" s="1">
        <v>25.2</v>
      </c>
      <c r="G6" s="2">
        <f t="shared" si="0"/>
        <v>23.06</v>
      </c>
      <c r="H6" s="1">
        <v>4</v>
      </c>
      <c r="I6" s="1">
        <v>3952</v>
      </c>
      <c r="J6" s="1">
        <v>9319</v>
      </c>
      <c r="K6" s="1">
        <v>6710</v>
      </c>
      <c r="L6" s="1">
        <v>7734</v>
      </c>
      <c r="M6" s="1">
        <v>7597</v>
      </c>
      <c r="N6" s="3">
        <f t="shared" ref="N6:N12" si="2">SUM(I6,J6,K6,L6,M6)/5</f>
        <v>7062.4</v>
      </c>
      <c r="O6" s="3"/>
      <c r="P6" s="1">
        <v>4</v>
      </c>
      <c r="Q6">
        <v>34.93</v>
      </c>
      <c r="R6">
        <v>25.28</v>
      </c>
      <c r="S6">
        <v>41.02</v>
      </c>
      <c r="T6">
        <v>38.479999999999997</v>
      </c>
      <c r="U6">
        <v>38.630000000000003</v>
      </c>
      <c r="V6">
        <f t="shared" si="1"/>
        <v>36.78</v>
      </c>
    </row>
    <row r="7" spans="1:22" ht="15" x14ac:dyDescent="0.25">
      <c r="A7" s="1">
        <v>5</v>
      </c>
      <c r="B7" s="1">
        <v>20.9</v>
      </c>
      <c r="C7" s="1">
        <v>26.9</v>
      </c>
      <c r="D7" s="1">
        <v>22.5</v>
      </c>
      <c r="E7" s="1">
        <v>22.5</v>
      </c>
      <c r="F7" s="1">
        <v>24.3</v>
      </c>
      <c r="G7" s="2">
        <f t="shared" si="0"/>
        <v>23.419999999999998</v>
      </c>
      <c r="H7" s="1">
        <v>5</v>
      </c>
      <c r="I7" s="1">
        <v>6465</v>
      </c>
      <c r="J7" s="1">
        <v>8058</v>
      </c>
      <c r="K7" s="1">
        <v>6741</v>
      </c>
      <c r="L7" s="1">
        <v>6736</v>
      </c>
      <c r="M7" s="1">
        <v>7279</v>
      </c>
      <c r="N7" s="3">
        <f t="shared" si="2"/>
        <v>7055.8</v>
      </c>
      <c r="O7" s="3"/>
      <c r="P7" s="1">
        <v>5</v>
      </c>
      <c r="Q7">
        <v>70.84</v>
      </c>
      <c r="R7">
        <v>30.41</v>
      </c>
      <c r="S7">
        <v>43.52</v>
      </c>
      <c r="T7">
        <v>39.36</v>
      </c>
      <c r="U7">
        <v>37.880000000000003</v>
      </c>
      <c r="V7">
        <f t="shared" si="1"/>
        <v>54.36</v>
      </c>
    </row>
    <row r="8" spans="1:22" ht="15" x14ac:dyDescent="0.25">
      <c r="A8" s="1">
        <v>6</v>
      </c>
      <c r="B8" s="1">
        <v>24.1</v>
      </c>
      <c r="C8" s="1">
        <v>25.1</v>
      </c>
      <c r="D8" s="1">
        <v>22.7</v>
      </c>
      <c r="E8" s="1">
        <v>21</v>
      </c>
      <c r="F8" s="1">
        <v>22.3</v>
      </c>
      <c r="G8" s="3">
        <f t="shared" si="0"/>
        <v>23.04</v>
      </c>
      <c r="H8" s="1">
        <v>6</v>
      </c>
      <c r="I8" s="1">
        <v>7698</v>
      </c>
      <c r="J8" s="1">
        <v>7915</v>
      </c>
      <c r="K8" s="1">
        <v>6816</v>
      </c>
      <c r="L8" s="1">
        <v>6734</v>
      </c>
      <c r="M8" s="1">
        <v>6708</v>
      </c>
      <c r="N8" s="3">
        <f t="shared" si="2"/>
        <v>7174.2</v>
      </c>
      <c r="O8" s="3"/>
      <c r="P8" s="1">
        <v>6</v>
      </c>
      <c r="Q8">
        <v>45.68</v>
      </c>
      <c r="R8">
        <v>35.08</v>
      </c>
      <c r="S8">
        <v>42.28</v>
      </c>
      <c r="T8">
        <v>43</v>
      </c>
      <c r="U8">
        <v>39.42</v>
      </c>
      <c r="V8">
        <f t="shared" si="1"/>
        <v>42.55</v>
      </c>
    </row>
    <row r="9" spans="1:22" ht="15" x14ac:dyDescent="0.25">
      <c r="A9" s="1">
        <v>7</v>
      </c>
      <c r="B9" s="1">
        <v>26.3</v>
      </c>
      <c r="C9" s="1">
        <v>29.4</v>
      </c>
      <c r="D9" s="1">
        <v>26.5</v>
      </c>
      <c r="E9" s="1">
        <v>23.8</v>
      </c>
      <c r="F9" s="1">
        <v>20.8</v>
      </c>
      <c r="G9" s="3">
        <f t="shared" si="0"/>
        <v>25.36</v>
      </c>
      <c r="H9" s="1">
        <v>7</v>
      </c>
      <c r="I9" s="1">
        <v>7896</v>
      </c>
      <c r="J9" s="1">
        <v>8942</v>
      </c>
      <c r="K9" s="1">
        <v>8002</v>
      </c>
      <c r="L9" s="1">
        <v>7149</v>
      </c>
      <c r="M9" s="1">
        <v>6249</v>
      </c>
      <c r="N9" s="3">
        <f t="shared" si="2"/>
        <v>7647.6</v>
      </c>
      <c r="O9" s="3"/>
      <c r="P9" s="1">
        <v>7</v>
      </c>
      <c r="Q9">
        <v>39.630000000000003</v>
      </c>
      <c r="R9">
        <v>37.840000000000003</v>
      </c>
      <c r="S9">
        <v>42.06</v>
      </c>
      <c r="T9">
        <v>46.04</v>
      </c>
      <c r="U9">
        <v>42.87</v>
      </c>
      <c r="V9">
        <f t="shared" si="1"/>
        <v>41.25</v>
      </c>
    </row>
    <row r="10" spans="1:22" ht="15" x14ac:dyDescent="0.25">
      <c r="A10" s="1">
        <v>8</v>
      </c>
      <c r="B10" s="1">
        <v>20</v>
      </c>
      <c r="C10" s="1">
        <v>28.2</v>
      </c>
      <c r="D10" s="1">
        <v>22.7</v>
      </c>
      <c r="E10" s="1">
        <v>21.3</v>
      </c>
      <c r="F10" s="1">
        <v>21.9</v>
      </c>
      <c r="G10" s="3">
        <f t="shared" si="0"/>
        <v>22.82</v>
      </c>
      <c r="H10" s="1">
        <v>8</v>
      </c>
      <c r="I10" s="1">
        <v>5996</v>
      </c>
      <c r="J10" s="1">
        <v>8892</v>
      </c>
      <c r="K10" s="1">
        <v>6808</v>
      </c>
      <c r="L10" s="1">
        <v>6386</v>
      </c>
      <c r="M10" s="1">
        <v>6582</v>
      </c>
      <c r="N10" s="3">
        <f t="shared" si="2"/>
        <v>6932.8</v>
      </c>
      <c r="O10" s="3"/>
      <c r="P10" s="1">
        <v>8</v>
      </c>
      <c r="Q10">
        <v>35.86</v>
      </c>
      <c r="R10">
        <v>31.97</v>
      </c>
      <c r="S10">
        <v>35.68</v>
      </c>
      <c r="T10">
        <v>40.32</v>
      </c>
      <c r="U10">
        <v>45.85</v>
      </c>
      <c r="V10">
        <f t="shared" si="1"/>
        <v>40.855000000000004</v>
      </c>
    </row>
    <row r="11" spans="1:22" ht="15" x14ac:dyDescent="0.25">
      <c r="A11" s="1">
        <v>9</v>
      </c>
      <c r="B11" s="1">
        <v>12.12</v>
      </c>
      <c r="C11" s="1">
        <v>32.64</v>
      </c>
      <c r="D11" s="1">
        <v>8.3699999999999992</v>
      </c>
      <c r="E11" s="1">
        <v>12.2</v>
      </c>
      <c r="F11" s="1">
        <v>15.78</v>
      </c>
      <c r="G11" s="3">
        <f t="shared" si="0"/>
        <v>16.222000000000001</v>
      </c>
      <c r="H11" s="1">
        <v>9</v>
      </c>
      <c r="I11" s="1">
        <v>3760</v>
      </c>
      <c r="J11" s="1">
        <v>9794</v>
      </c>
      <c r="K11" s="1">
        <v>2547</v>
      </c>
      <c r="L11" s="1">
        <v>3779</v>
      </c>
      <c r="M11" s="1">
        <v>4783</v>
      </c>
      <c r="N11" s="3">
        <f t="shared" si="2"/>
        <v>4932.6000000000004</v>
      </c>
      <c r="O11" s="3"/>
      <c r="P11" s="1">
        <v>9</v>
      </c>
      <c r="Q11">
        <v>47.4</v>
      </c>
      <c r="R11">
        <v>33.46</v>
      </c>
      <c r="S11">
        <v>42.11</v>
      </c>
      <c r="T11">
        <v>45.27</v>
      </c>
      <c r="U11">
        <v>43.56</v>
      </c>
      <c r="V11">
        <f t="shared" si="1"/>
        <v>45.480000000000004</v>
      </c>
    </row>
    <row r="12" spans="1:22" ht="15" x14ac:dyDescent="0.25">
      <c r="A12" s="1">
        <v>10</v>
      </c>
      <c r="B12" s="1">
        <v>23.6</v>
      </c>
      <c r="C12" s="1">
        <v>22.8</v>
      </c>
      <c r="D12" s="1">
        <v>22.4</v>
      </c>
      <c r="E12" s="1">
        <v>24.4</v>
      </c>
      <c r="F12" s="1">
        <v>19.399999999999999</v>
      </c>
      <c r="G12" s="3">
        <f t="shared" si="0"/>
        <v>22.520000000000003</v>
      </c>
      <c r="H12" s="1">
        <v>10</v>
      </c>
      <c r="I12" s="1">
        <v>7622</v>
      </c>
      <c r="J12" s="1">
        <v>6832</v>
      </c>
      <c r="K12" s="1">
        <v>6718</v>
      </c>
      <c r="L12" s="1">
        <v>7309</v>
      </c>
      <c r="M12" s="1">
        <v>5813</v>
      </c>
      <c r="N12" s="3">
        <f t="shared" si="2"/>
        <v>6858.8</v>
      </c>
      <c r="O12" s="3"/>
      <c r="P12" s="1">
        <v>10</v>
      </c>
      <c r="Q12">
        <v>44.67</v>
      </c>
      <c r="R12">
        <v>20.010000000000002</v>
      </c>
      <c r="S12">
        <v>52.35</v>
      </c>
      <c r="T12">
        <v>28.01</v>
      </c>
      <c r="U12">
        <v>46.96</v>
      </c>
      <c r="V12">
        <f t="shared" si="1"/>
        <v>45.814999999999998</v>
      </c>
    </row>
    <row r="13" spans="1:22" ht="14.25" x14ac:dyDescent="0.2">
      <c r="F13" s="3" t="s">
        <v>13</v>
      </c>
      <c r="G13" s="3">
        <f t="shared" ref="G13:N13" si="3">AVERAGE(G3:G12)</f>
        <v>24.406200000000002</v>
      </c>
      <c r="H13" s="3">
        <f t="shared" si="3"/>
        <v>5.5</v>
      </c>
      <c r="I13" s="3">
        <f t="shared" si="3"/>
        <v>6783.9</v>
      </c>
      <c r="J13" s="3">
        <f t="shared" si="3"/>
        <v>9524</v>
      </c>
      <c r="K13" s="3">
        <f t="shared" si="3"/>
        <v>6788.5</v>
      </c>
      <c r="L13" s="3">
        <f t="shared" si="3"/>
        <v>7152.3</v>
      </c>
      <c r="M13" s="3">
        <f t="shared" si="3"/>
        <v>6797.2</v>
      </c>
      <c r="N13" s="3">
        <f t="shared" si="3"/>
        <v>7409.18</v>
      </c>
      <c r="O13" s="3"/>
    </row>
    <row r="14" spans="1:22" ht="14.25" x14ac:dyDescent="0.2">
      <c r="F14" s="3" t="s">
        <v>14</v>
      </c>
      <c r="G14" s="3">
        <f t="shared" ref="G14:N14" si="4">STDEV(G3:G12)</f>
        <v>4.1222229655584828</v>
      </c>
      <c r="H14" s="3">
        <f t="shared" si="4"/>
        <v>3.0276503540974917</v>
      </c>
      <c r="I14" s="3">
        <f t="shared" si="4"/>
        <v>1708.1734526810917</v>
      </c>
      <c r="J14" s="3">
        <f t="shared" si="4"/>
        <v>1830.7567348564423</v>
      </c>
      <c r="K14" s="3">
        <f t="shared" si="4"/>
        <v>1638.1573828881983</v>
      </c>
      <c r="L14" s="3">
        <f t="shared" si="4"/>
        <v>1522.0454110614887</v>
      </c>
      <c r="M14" s="3">
        <f t="shared" si="4"/>
        <v>1091.2196845731855</v>
      </c>
      <c r="N14" s="3">
        <f t="shared" si="4"/>
        <v>1222.1275054410432</v>
      </c>
      <c r="O14" s="3"/>
    </row>
    <row r="15" spans="1:22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2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2" ht="15" x14ac:dyDescent="0.25">
      <c r="P17" s="1">
        <v>1</v>
      </c>
      <c r="Q17">
        <v>33008</v>
      </c>
      <c r="R17">
        <v>26957</v>
      </c>
      <c r="S17">
        <v>32232</v>
      </c>
      <c r="T17">
        <v>28348</v>
      </c>
      <c r="U17">
        <v>11038</v>
      </c>
      <c r="V17">
        <f>AVERAGE(Q17,U17)</f>
        <v>22023</v>
      </c>
    </row>
    <row r="18" spans="3:22" ht="15" x14ac:dyDescent="0.25">
      <c r="P18" s="1">
        <v>2</v>
      </c>
      <c r="Q18">
        <v>59940</v>
      </c>
      <c r="R18">
        <v>32985</v>
      </c>
      <c r="S18">
        <v>40459</v>
      </c>
      <c r="T18">
        <v>22833</v>
      </c>
      <c r="U18">
        <v>30572</v>
      </c>
      <c r="V18">
        <f t="shared" ref="V18:V26" si="5">AVERAGE(Q18,U18)</f>
        <v>45256</v>
      </c>
    </row>
    <row r="19" spans="3:22" ht="15" x14ac:dyDescent="0.25">
      <c r="C19" s="5"/>
      <c r="P19" s="1">
        <v>3</v>
      </c>
      <c r="Q19">
        <v>30784</v>
      </c>
      <c r="R19">
        <v>20372</v>
      </c>
      <c r="S19">
        <v>21344</v>
      </c>
      <c r="T19">
        <v>23281</v>
      </c>
      <c r="U19">
        <v>34366</v>
      </c>
      <c r="V19">
        <f t="shared" si="5"/>
        <v>32575</v>
      </c>
    </row>
    <row r="20" spans="3:22" ht="15" x14ac:dyDescent="0.25">
      <c r="P20" s="1">
        <v>4</v>
      </c>
      <c r="Q20">
        <v>34595</v>
      </c>
      <c r="R20">
        <v>30000</v>
      </c>
      <c r="S20">
        <v>53980</v>
      </c>
      <c r="T20">
        <v>51147</v>
      </c>
      <c r="U20">
        <v>26108</v>
      </c>
      <c r="V20">
        <f t="shared" si="5"/>
        <v>30351.5</v>
      </c>
    </row>
    <row r="21" spans="3:22" ht="15.75" customHeight="1" x14ac:dyDescent="0.25">
      <c r="P21" s="1">
        <v>5</v>
      </c>
      <c r="Q21">
        <v>42849</v>
      </c>
      <c r="R21">
        <v>25678</v>
      </c>
      <c r="S21">
        <v>32786</v>
      </c>
      <c r="T21">
        <v>37833</v>
      </c>
      <c r="U21">
        <v>22741</v>
      </c>
      <c r="V21">
        <f t="shared" si="5"/>
        <v>32795</v>
      </c>
    </row>
    <row r="22" spans="3:22" ht="15.75" customHeight="1" x14ac:dyDescent="0.25">
      <c r="P22" s="1">
        <v>6</v>
      </c>
      <c r="Q22">
        <v>19867</v>
      </c>
      <c r="R22">
        <v>14622</v>
      </c>
      <c r="S22">
        <v>25254</v>
      </c>
      <c r="T22">
        <v>15656</v>
      </c>
      <c r="U22">
        <v>25801</v>
      </c>
      <c r="V22">
        <f t="shared" si="5"/>
        <v>22834</v>
      </c>
    </row>
    <row r="23" spans="3:22" ht="15.75" customHeight="1" x14ac:dyDescent="0.25">
      <c r="P23" s="1">
        <v>7</v>
      </c>
      <c r="Q23">
        <v>24224</v>
      </c>
      <c r="R23">
        <v>20506</v>
      </c>
      <c r="S23">
        <v>15363</v>
      </c>
      <c r="T23">
        <v>26023</v>
      </c>
      <c r="U23">
        <v>21456</v>
      </c>
      <c r="V23">
        <f t="shared" si="5"/>
        <v>22840</v>
      </c>
    </row>
    <row r="24" spans="3:22" ht="15.75" customHeight="1" x14ac:dyDescent="0.25">
      <c r="P24" s="1">
        <v>8</v>
      </c>
      <c r="Q24">
        <v>30581</v>
      </c>
      <c r="R24">
        <v>20208</v>
      </c>
      <c r="S24">
        <v>28030</v>
      </c>
      <c r="T24">
        <v>20154</v>
      </c>
      <c r="U24">
        <v>28121</v>
      </c>
      <c r="V24">
        <f t="shared" si="5"/>
        <v>29351</v>
      </c>
    </row>
    <row r="25" spans="3:22" ht="15.75" customHeight="1" x14ac:dyDescent="0.25">
      <c r="P25" s="1">
        <v>9</v>
      </c>
      <c r="Q25">
        <v>26652</v>
      </c>
      <c r="R25">
        <v>20426</v>
      </c>
      <c r="S25">
        <v>21209</v>
      </c>
      <c r="T25">
        <v>22798</v>
      </c>
      <c r="U25">
        <v>31306</v>
      </c>
      <c r="V25">
        <f t="shared" si="5"/>
        <v>28979</v>
      </c>
    </row>
    <row r="26" spans="3:22" ht="15.75" customHeight="1" x14ac:dyDescent="0.25">
      <c r="P26" s="1">
        <v>10</v>
      </c>
      <c r="Q26">
        <v>20079</v>
      </c>
      <c r="R26">
        <v>25327</v>
      </c>
      <c r="S26">
        <v>37147</v>
      </c>
      <c r="T26">
        <v>15354</v>
      </c>
      <c r="U26">
        <v>33693</v>
      </c>
      <c r="V26">
        <f t="shared" si="5"/>
        <v>26886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32-10sresults-2.3.1</vt:lpstr>
      <vt:lpstr>32-20sresults-2.3.1</vt:lpstr>
      <vt:lpstr>32-30sresults-2.3.1</vt:lpstr>
      <vt:lpstr>32-40sresults-2.3.1</vt:lpstr>
      <vt:lpstr>32-50sresults-2.3.1</vt:lpstr>
      <vt:lpstr>32-60sresults-2.3.1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Maheen</dc:creator>
  <dc:description/>
  <cp:lastModifiedBy>Maheen</cp:lastModifiedBy>
  <cp:revision>525</cp:revision>
  <dcterms:created xsi:type="dcterms:W3CDTF">2023-04-04T06:51:47Z</dcterms:created>
  <dcterms:modified xsi:type="dcterms:W3CDTF">2023-04-06T09:42:17Z</dcterms:modified>
  <dc:language>en-US</dc:language>
</cp:coreProperties>
</file>