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-2.3.1" sheetId="1" state="visible" r:id="rId2"/>
    <sheet name="64-60sresults-2.3.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<sst xmlns="http://schemas.openxmlformats.org/spreadsheetml/2006/main" count="70" uniqueCount="15">
  <si>
    <t xml:space="preserve">BCI= 20s</t>
  </si>
  <si>
    <t xml:space="preserve">Throughput</t>
  </si>
  <si>
    <t xml:space="preserve">BCI= 5s</t>
  </si>
  <si>
    <t xml:space="preserve">Total Num of Samples</t>
  </si>
  <si>
    <t xml:space="preserve">Mining Time</t>
  </si>
  <si>
    <t xml:space="preserve">Avg. Latency</t>
  </si>
  <si>
    <t xml:space="preserve">ITR</t>
  </si>
  <si>
    <t xml:space="preserve">Node1</t>
  </si>
  <si>
    <t xml:space="preserve">Node2</t>
  </si>
  <si>
    <t xml:space="preserve">Node3</t>
  </si>
  <si>
    <t xml:space="preserve">Node4</t>
  </si>
  <si>
    <t xml:space="preserve">Node5</t>
  </si>
  <si>
    <t xml:space="preserve">Mean</t>
  </si>
  <si>
    <t xml:space="preserve">STD</t>
  </si>
  <si>
    <t xml:space="preserve">Max. Latency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</si>
</sst>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\-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1" t="s">
        <v>4</v>
      </c>
      <c r="P1" s="2" t="s">
        <v>2</v>
      </c>
      <c r="Q1" s="2" t="s">
        <v>5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</row>
    <row r="3" customFormat="false" ht="13.8" hidden="false" customHeight="false" outlineLevel="0" collapsed="false">
      <c r="A3" s="2" t="n">
        <v>1</v>
      </c>
      <c r="E3" s="2"/>
      <c r="F3" s="2"/>
      <c r="G3" s="3" t="e">
        <f aca="false">AVERAGE(B3:F3)</f>
        <v>#DIV/0!</v>
      </c>
      <c r="H3" s="2" t="n">
        <v>1</v>
      </c>
      <c r="J3" s="2"/>
      <c r="K3" s="2"/>
      <c r="M3" s="2"/>
      <c r="N3" s="4" t="n">
        <f aca="false">SUM(I3:M3)/5</f>
        <v>0</v>
      </c>
      <c r="O3" s="4"/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/>
      <c r="C4" s="2"/>
      <c r="D4" s="2"/>
      <c r="E4" s="2"/>
      <c r="F4" s="2"/>
      <c r="G4" s="3" t="e">
        <f aca="false">AVERAGE(B4:F4)</f>
        <v>#DIV/0!</v>
      </c>
      <c r="H4" s="2" t="n">
        <v>2</v>
      </c>
      <c r="I4" s="2"/>
      <c r="J4" s="2"/>
      <c r="K4" s="2"/>
      <c r="L4" s="2"/>
      <c r="M4" s="2"/>
      <c r="N4" s="4" t="n">
        <f aca="false">SUM(I4:M4)/5</f>
        <v>0</v>
      </c>
      <c r="O4" s="4"/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/>
      <c r="C5" s="2"/>
      <c r="D5" s="2"/>
      <c r="E5" s="2"/>
      <c r="F5" s="2"/>
      <c r="G5" s="3" t="e">
        <f aca="false">AVERAGE(B5:F5)</f>
        <v>#DIV/0!</v>
      </c>
      <c r="H5" s="2" t="n">
        <v>3</v>
      </c>
      <c r="I5" s="2"/>
      <c r="J5" s="5"/>
      <c r="K5" s="2"/>
      <c r="L5" s="2"/>
      <c r="M5" s="2"/>
      <c r="N5" s="4" t="n">
        <f aca="false">SUM(I5:M5)/5</f>
        <v>0</v>
      </c>
      <c r="O5" s="4"/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/>
      <c r="C6" s="2"/>
      <c r="D6" s="2"/>
      <c r="E6" s="2"/>
      <c r="F6" s="2"/>
      <c r="G6" s="3" t="e">
        <f aca="false">AVERAGE(B6:F6)</f>
        <v>#DIV/0!</v>
      </c>
      <c r="H6" s="2" t="n">
        <v>4</v>
      </c>
      <c r="I6" s="2"/>
      <c r="J6" s="2"/>
      <c r="K6" s="2"/>
      <c r="L6" s="2"/>
      <c r="M6" s="2"/>
      <c r="N6" s="4" t="n">
        <f aca="false">SUM(I6,J6,K6,L6,M6)/5</f>
        <v>0</v>
      </c>
      <c r="O6" s="4"/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/>
      <c r="C7" s="2"/>
      <c r="D7" s="2"/>
      <c r="E7" s="2"/>
      <c r="F7" s="2"/>
      <c r="G7" s="3" t="e">
        <f aca="false">AVERAGE(B7:F7)</f>
        <v>#DIV/0!</v>
      </c>
      <c r="H7" s="2" t="n">
        <v>5</v>
      </c>
      <c r="I7" s="2"/>
      <c r="J7" s="2"/>
      <c r="K7" s="2"/>
      <c r="L7" s="2"/>
      <c r="M7" s="2"/>
      <c r="N7" s="4" t="n">
        <f aca="false">SUM(I7,J7,K7,L7,M7)/5</f>
        <v>0</v>
      </c>
      <c r="O7" s="4"/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2"/>
      <c r="C8" s="2"/>
      <c r="D8" s="2"/>
      <c r="E8" s="2"/>
      <c r="F8" s="2"/>
      <c r="G8" s="4" t="e">
        <f aca="false">AVERAGE(B8:F8)</f>
        <v>#DIV/0!</v>
      </c>
      <c r="H8" s="2" t="n">
        <v>6</v>
      </c>
      <c r="I8" s="2"/>
      <c r="J8" s="2"/>
      <c r="K8" s="2"/>
      <c r="L8" s="2"/>
      <c r="M8" s="2"/>
      <c r="N8" s="4" t="n">
        <f aca="false">SUM(I8,J8,K8,L8,M8)/5</f>
        <v>0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/>
      <c r="C9" s="2"/>
      <c r="D9" s="2"/>
      <c r="E9" s="2"/>
      <c r="F9" s="2"/>
      <c r="G9" s="4" t="e">
        <f aca="false">AVERAGE(B9:F9)</f>
        <v>#DIV/0!</v>
      </c>
      <c r="H9" s="2" t="n">
        <v>7</v>
      </c>
      <c r="I9" s="2"/>
      <c r="J9" s="2"/>
      <c r="K9" s="2"/>
      <c r="L9" s="2"/>
      <c r="M9" s="2"/>
      <c r="N9" s="4" t="n">
        <f aca="false">SUM(I9,J9,K9,L9,M9)/5</f>
        <v>0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/>
      <c r="C10" s="2"/>
      <c r="D10" s="2"/>
      <c r="E10" s="2"/>
      <c r="F10" s="2"/>
      <c r="G10" s="4" t="e">
        <f aca="false">AVERAGE(B10:F10)</f>
        <v>#DIV/0!</v>
      </c>
      <c r="H10" s="2" t="n">
        <v>8</v>
      </c>
      <c r="I10" s="2"/>
      <c r="J10" s="2"/>
      <c r="K10" s="2"/>
      <c r="L10" s="2"/>
      <c r="M10" s="2"/>
      <c r="N10" s="4" t="n">
        <f aca="false">SUM(I10,J10,K10,L10,M10)/5</f>
        <v>0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/>
      <c r="C11" s="2"/>
      <c r="D11" s="2"/>
      <c r="E11" s="2"/>
      <c r="F11" s="2"/>
      <c r="G11" s="4" t="e">
        <f aca="false">AVERAGE(B11:F11)</f>
        <v>#DIV/0!</v>
      </c>
      <c r="H11" s="2" t="n">
        <v>9</v>
      </c>
      <c r="I11" s="2"/>
      <c r="J11" s="2"/>
      <c r="K11" s="2"/>
      <c r="L11" s="2"/>
      <c r="M11" s="2"/>
      <c r="N11" s="4" t="n">
        <f aca="false">SUM(I11,J11,K11,L11,M11)/5</f>
        <v>0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/>
      <c r="C12" s="2"/>
      <c r="D12" s="2"/>
      <c r="E12" s="2"/>
      <c r="F12" s="2"/>
      <c r="G12" s="4" t="e">
        <f aca="false">AVERAGE(B12:F12)</f>
        <v>#DIV/0!</v>
      </c>
      <c r="H12" s="2" t="n">
        <v>10</v>
      </c>
      <c r="I12" s="2"/>
      <c r="J12" s="2"/>
      <c r="K12" s="2"/>
      <c r="L12" s="2"/>
      <c r="M12" s="2"/>
      <c r="N12" s="4" t="n">
        <f aca="false">SUM(I12,J12,K12,L12,M12)/5</f>
        <v>0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12</v>
      </c>
      <c r="G13" s="4" t="e">
        <f aca="false">AVERAGE(G3:G12)</f>
        <v>#DIV/0!</v>
      </c>
      <c r="H13" s="4" t="n">
        <f aca="false">AVERAGE(H3:H12)</f>
        <v>5.5</v>
      </c>
      <c r="I13" s="4" t="e">
        <f aca="false">AVERAGE(I3:I12)</f>
        <v>#DIV/0!</v>
      </c>
      <c r="J13" s="4" t="e">
        <f aca="false">AVERAGE(J3:J12)</f>
        <v>#DIV/0!</v>
      </c>
      <c r="K13" s="4" t="e">
        <f aca="false">AVERAGE(K3:K12)</f>
        <v>#DIV/0!</v>
      </c>
      <c r="L13" s="4" t="e">
        <f aca="false">AVERAGE(L3:L12)</f>
        <v>#DIV/0!</v>
      </c>
      <c r="M13" s="4" t="e">
        <f aca="false">AVERAGE(M3:M12)</f>
        <v>#DIV/0!</v>
      </c>
      <c r="N13" s="4" t="n">
        <f aca="false">AVERAGE(N3:N12)</f>
        <v>0</v>
      </c>
      <c r="O13" s="4"/>
    </row>
    <row r="14" customFormat="false" ht="13.8" hidden="false" customHeight="false" outlineLevel="0" collapsed="false">
      <c r="F14" s="4" t="s">
        <v>13</v>
      </c>
      <c r="G14" s="4" t="e">
        <f aca="false">STDEV(G3:G12)</f>
        <v>#DIV/0!</v>
      </c>
      <c r="H14" s="4" t="n">
        <f aca="false">STDEV(H3:H12)</f>
        <v>3.02765035409749</v>
      </c>
      <c r="I14" s="4" t="e">
        <f aca="false">STDEV(I3:I12)</f>
        <v>#DIV/0!</v>
      </c>
      <c r="J14" s="4" t="e">
        <f aca="false">STDEV(J3:J12)</f>
        <v>#DIV/0!</v>
      </c>
      <c r="K14" s="4" t="e">
        <f aca="false">STDEV(K3:K12)</f>
        <v>#DIV/0!</v>
      </c>
      <c r="L14" s="4" t="e">
        <f aca="false">STDEV(L3:L12)</f>
        <v>#DIV/0!</v>
      </c>
      <c r="M14" s="4" t="e">
        <f aca="false">STDEV(M3:M12)</f>
        <v>#DIV/0!</v>
      </c>
      <c r="N14" s="4" t="n">
        <f aca="false">STDEV(N3:N12)</f>
        <v>0</v>
      </c>
      <c r="O14" s="4"/>
    </row>
    <row r="15" customFormat="false" ht="13.8" hidden="false" customHeight="false" outlineLevel="0" collapsed="false">
      <c r="P15" s="2" t="s">
        <v>2</v>
      </c>
      <c r="Q15" s="2" t="s">
        <v>14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  <c r="U16" s="2" t="s">
        <v>11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1" t="s">
        <v>4</v>
      </c>
      <c r="P1" s="2" t="s">
        <v>2</v>
      </c>
      <c r="Q1" s="2" t="s">
        <v>5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</row>
    <row r="3" customFormat="false" ht="13.8" hidden="false" customHeight="false" outlineLevel="0" collapsed="false">
      <c r="A3" s="2" t="n">
        <v>1</v>
      </c>
      <c r="B3" s="1" t="n">
        <v>20.1</v>
      </c>
      <c r="C3" s="1" t="n">
        <v>37.6</v>
      </c>
      <c r="D3" s="1" t="n">
        <v>32.7</v>
      </c>
      <c r="E3" s="2" t="n">
        <v>19.1</v>
      </c>
      <c r="F3" s="2" t="n">
        <v>22</v>
      </c>
      <c r="G3" s="3" t="n">
        <f aca="false">AVERAGE(B3:F3)</f>
        <v>26.3</v>
      </c>
      <c r="H3" s="2" t="n">
        <v>1</v>
      </c>
      <c r="I3" s="1" t="n">
        <v>7475</v>
      </c>
      <c r="J3" s="2" t="n">
        <v>11300</v>
      </c>
      <c r="K3" s="2" t="n">
        <v>9833</v>
      </c>
      <c r="L3" s="1" t="n">
        <v>6357</v>
      </c>
      <c r="M3" s="2" t="n">
        <v>8132</v>
      </c>
      <c r="N3" s="4" t="n">
        <f aca="false">SUM(I3:M3)/5</f>
        <v>8619.4</v>
      </c>
      <c r="O3" s="4"/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 t="n">
        <v>16.6</v>
      </c>
      <c r="C4" s="2" t="n">
        <v>32</v>
      </c>
      <c r="D4" s="2" t="n">
        <v>23.5</v>
      </c>
      <c r="E4" s="2" t="n">
        <v>29.2</v>
      </c>
      <c r="F4" s="2" t="n">
        <v>20.6</v>
      </c>
      <c r="G4" s="3" t="n">
        <f aca="false">AVERAGE(B4:F4)</f>
        <v>24.38</v>
      </c>
      <c r="H4" s="2" t="n">
        <v>2</v>
      </c>
      <c r="I4" s="2" t="n">
        <v>6213</v>
      </c>
      <c r="J4" s="2" t="n">
        <v>9617</v>
      </c>
      <c r="K4" s="2" t="n">
        <v>8090</v>
      </c>
      <c r="L4" s="2" t="n">
        <v>9661</v>
      </c>
      <c r="M4" s="1" t="n">
        <v>6881</v>
      </c>
      <c r="N4" s="4" t="n">
        <f aca="false">SUM(I4:M4)/5</f>
        <v>8092.4</v>
      </c>
      <c r="O4" s="4"/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 t="n">
        <v>17.3</v>
      </c>
      <c r="C5" s="2" t="n">
        <v>35</v>
      </c>
      <c r="D5" s="2" t="n">
        <v>28.7</v>
      </c>
      <c r="E5" s="2" t="n">
        <v>24.8</v>
      </c>
      <c r="F5" s="2" t="n">
        <v>15.8</v>
      </c>
      <c r="G5" s="3" t="n">
        <f aca="false">AVERAGE(B5:F5)</f>
        <v>24.32</v>
      </c>
      <c r="H5" s="2" t="n">
        <v>3</v>
      </c>
      <c r="I5" s="2" t="n">
        <v>5261</v>
      </c>
      <c r="J5" s="5" t="n">
        <v>11508</v>
      </c>
      <c r="K5" s="2" t="n">
        <v>8608</v>
      </c>
      <c r="L5" s="2" t="n">
        <v>8605</v>
      </c>
      <c r="M5" s="2" t="n">
        <v>5611</v>
      </c>
      <c r="N5" s="4" t="n">
        <f aca="false">SUM(I5:M5)/5</f>
        <v>7918.6</v>
      </c>
      <c r="O5" s="4"/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 t="n">
        <v>18.8</v>
      </c>
      <c r="C6" s="2" t="n">
        <v>22.3</v>
      </c>
      <c r="D6" s="2" t="n">
        <v>21.2</v>
      </c>
      <c r="E6" s="2" t="n">
        <v>12.5</v>
      </c>
      <c r="F6" s="2" t="n">
        <v>18.8</v>
      </c>
      <c r="G6" s="3" t="n">
        <f aca="false">AVERAGE(B6:F6)</f>
        <v>18.72</v>
      </c>
      <c r="H6" s="2" t="n">
        <v>4</v>
      </c>
      <c r="I6" s="2" t="n">
        <v>5641</v>
      </c>
      <c r="J6" s="2" t="n">
        <v>6682</v>
      </c>
      <c r="K6" s="2" t="n">
        <v>6371</v>
      </c>
      <c r="L6" s="2" t="n">
        <v>3739</v>
      </c>
      <c r="M6" s="2" t="n">
        <v>5653</v>
      </c>
      <c r="N6" s="4" t="n">
        <f aca="false">SUM(I6,J6,K6,L6,M6)/5</f>
        <v>5617.2</v>
      </c>
      <c r="O6" s="4"/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 t="n">
        <v>19.3</v>
      </c>
      <c r="C7" s="2" t="n">
        <v>28.5</v>
      </c>
      <c r="D7" s="2" t="n">
        <v>30.1</v>
      </c>
      <c r="E7" s="2" t="n">
        <v>18.8</v>
      </c>
      <c r="F7" s="2" t="n">
        <v>21</v>
      </c>
      <c r="G7" s="3" t="n">
        <f aca="false">AVERAGE(B7:F7)</f>
        <v>23.54</v>
      </c>
      <c r="H7" s="2" t="n">
        <v>5</v>
      </c>
      <c r="I7" s="2" t="n">
        <v>5803</v>
      </c>
      <c r="J7" s="2" t="n">
        <v>8542</v>
      </c>
      <c r="K7" s="2" t="n">
        <v>9031</v>
      </c>
      <c r="L7" s="2" t="n">
        <v>5636</v>
      </c>
      <c r="M7" s="2" t="n">
        <v>6307</v>
      </c>
      <c r="N7" s="4" t="n">
        <f aca="false">SUM(I7,J7,K7,L7,M7)/5</f>
        <v>7063.8</v>
      </c>
      <c r="O7" s="4"/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2" t="n">
        <v>17.4</v>
      </c>
      <c r="C8" s="2" t="n">
        <v>23.7</v>
      </c>
      <c r="D8" s="2" t="n">
        <v>11</v>
      </c>
      <c r="E8" s="2" t="n">
        <v>22.9</v>
      </c>
      <c r="F8" s="2" t="n">
        <v>18.4</v>
      </c>
      <c r="G8" s="4" t="n">
        <f aca="false">AVERAGE(B8:F8)</f>
        <v>18.68</v>
      </c>
      <c r="H8" s="2" t="n">
        <v>6</v>
      </c>
      <c r="I8" s="2" t="n">
        <v>5203</v>
      </c>
      <c r="J8" s="2" t="n">
        <v>7098</v>
      </c>
      <c r="K8" s="2" t="n">
        <v>3315</v>
      </c>
      <c r="L8" s="2" t="n">
        <v>6881</v>
      </c>
      <c r="M8" s="2" t="n">
        <v>5762</v>
      </c>
      <c r="N8" s="4" t="n">
        <f aca="false">SUM(I8,J8,K8,L8,M8)/5</f>
        <v>5651.8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 t="n">
        <v>22.6</v>
      </c>
      <c r="C9" s="2" t="n">
        <v>19.1</v>
      </c>
      <c r="D9" s="2" t="n">
        <v>19.4</v>
      </c>
      <c r="E9" s="2" t="n">
        <v>27</v>
      </c>
      <c r="F9" s="2" t="n">
        <v>19.8</v>
      </c>
      <c r="G9" s="4" t="n">
        <f aca="false">AVERAGE(B9:F9)</f>
        <v>21.58</v>
      </c>
      <c r="H9" s="2" t="n">
        <v>7</v>
      </c>
      <c r="I9" s="2" t="n">
        <v>6858</v>
      </c>
      <c r="J9" s="2" t="n">
        <v>5754</v>
      </c>
      <c r="K9" s="2" t="n">
        <v>6022</v>
      </c>
      <c r="L9" s="2" t="n">
        <v>8111</v>
      </c>
      <c r="M9" s="2" t="n">
        <v>6278</v>
      </c>
      <c r="N9" s="4" t="n">
        <f aca="false">SUM(I9,J9,K9,L9,M9)/5</f>
        <v>6604.6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 t="n">
        <v>23.2</v>
      </c>
      <c r="C10" s="2" t="n">
        <v>23.1</v>
      </c>
      <c r="D10" s="2" t="n">
        <v>14.3</v>
      </c>
      <c r="E10" s="2" t="n">
        <v>19.8</v>
      </c>
      <c r="F10" s="2" t="n">
        <v>21.7</v>
      </c>
      <c r="G10" s="4" t="n">
        <f aca="false">AVERAGE(B10:F10)</f>
        <v>20.42</v>
      </c>
      <c r="H10" s="2" t="n">
        <v>8</v>
      </c>
      <c r="I10" s="2" t="n">
        <v>6962</v>
      </c>
      <c r="J10" s="2" t="n">
        <v>6927</v>
      </c>
      <c r="K10" s="2" t="n">
        <v>4298</v>
      </c>
      <c r="L10" s="2" t="n">
        <v>5940</v>
      </c>
      <c r="M10" s="2" t="n">
        <v>6517</v>
      </c>
      <c r="N10" s="4" t="n">
        <f aca="false">SUM(I10,J10,K10,L10,M10)/5</f>
        <v>6128.8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 t="n">
        <v>23.5</v>
      </c>
      <c r="C11" s="2" t="n">
        <v>23.9</v>
      </c>
      <c r="D11" s="2" t="n">
        <v>19.8</v>
      </c>
      <c r="E11" s="2" t="n">
        <v>19.6</v>
      </c>
      <c r="F11" s="2" t="n">
        <v>19.5</v>
      </c>
      <c r="G11" s="4" t="n">
        <f aca="false">AVERAGE(B11:F11)</f>
        <v>21.26</v>
      </c>
      <c r="H11" s="2" t="n">
        <v>9</v>
      </c>
      <c r="I11" s="2" t="n">
        <v>7039</v>
      </c>
      <c r="J11" s="2" t="n">
        <v>7760</v>
      </c>
      <c r="K11" s="2" t="n">
        <v>6476</v>
      </c>
      <c r="L11" s="2" t="n">
        <v>6889</v>
      </c>
      <c r="M11" s="2" t="n">
        <v>6515</v>
      </c>
      <c r="N11" s="4" t="n">
        <f aca="false">SUM(I11,J11,K11,L11,M11)/5</f>
        <v>6935.8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 t="n">
        <v>26.3</v>
      </c>
      <c r="C12" s="2" t="n">
        <v>47.6</v>
      </c>
      <c r="D12" s="2" t="n">
        <v>20.2</v>
      </c>
      <c r="E12" s="2" t="n">
        <v>38.8</v>
      </c>
      <c r="F12" s="2" t="n">
        <v>19.9</v>
      </c>
      <c r="G12" s="4" t="n">
        <f aca="false">AVERAGE(B12:F12)</f>
        <v>30.56</v>
      </c>
      <c r="H12" s="2" t="n">
        <v>10</v>
      </c>
      <c r="I12" s="2" t="n">
        <v>7902</v>
      </c>
      <c r="J12" s="2" t="n">
        <v>14293</v>
      </c>
      <c r="K12" s="2" t="n">
        <v>6055</v>
      </c>
      <c r="L12" s="2" t="n">
        <v>11631</v>
      </c>
      <c r="M12" s="2" t="n">
        <v>5958</v>
      </c>
      <c r="N12" s="4" t="n">
        <f aca="false">SUM(I12,J12,K12,L12,M12)/5</f>
        <v>9167.8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12</v>
      </c>
      <c r="G13" s="4" t="n">
        <f aca="false">AVERAGE(G3:G12)</f>
        <v>22.976</v>
      </c>
      <c r="H13" s="4" t="n">
        <f aca="false">AVERAGE(H3:H12)</f>
        <v>5.5</v>
      </c>
      <c r="I13" s="4" t="n">
        <f aca="false">AVERAGE(I3:I12)</f>
        <v>6435.7</v>
      </c>
      <c r="J13" s="4" t="n">
        <f aca="false">AVERAGE(J3:J12)</f>
        <v>8948.1</v>
      </c>
      <c r="K13" s="4" t="n">
        <f aca="false">AVERAGE(K3:K12)</f>
        <v>6809.9</v>
      </c>
      <c r="L13" s="4" t="n">
        <f aca="false">AVERAGE(L3:L12)</f>
        <v>7345</v>
      </c>
      <c r="M13" s="4" t="n">
        <f aca="false">AVERAGE(M3:M12)</f>
        <v>6361.4</v>
      </c>
      <c r="N13" s="4" t="n">
        <f aca="false">AVERAGE(N3:N12)</f>
        <v>7180.02</v>
      </c>
      <c r="O13" s="4"/>
    </row>
    <row r="14" customFormat="false" ht="13.8" hidden="false" customHeight="false" outlineLevel="0" collapsed="false">
      <c r="F14" s="4" t="s">
        <v>13</v>
      </c>
      <c r="G14" s="4" t="n">
        <f aca="false">STDEV(G3:G12)</f>
        <v>3.66147268489364</v>
      </c>
      <c r="H14" s="4" t="n">
        <f aca="false">STDEV(H3:H12)</f>
        <v>3.02765035409749</v>
      </c>
      <c r="I14" s="4" t="n">
        <f aca="false">STDEV(I3:I12)</f>
        <v>944.598803725688</v>
      </c>
      <c r="J14" s="4" t="n">
        <f aca="false">STDEV(J3:J12)</f>
        <v>2698.18051657038</v>
      </c>
      <c r="K14" s="4" t="n">
        <f aca="false">STDEV(K3:K12)</f>
        <v>2080.67801182424</v>
      </c>
      <c r="L14" s="4" t="n">
        <f aca="false">STDEV(L3:L12)</f>
        <v>2241.16353709407</v>
      </c>
      <c r="M14" s="4" t="n">
        <f aca="false">STDEV(M3:M12)</f>
        <v>749.049056396768</v>
      </c>
      <c r="N14" s="4" t="n">
        <f aca="false">STDEV(N3:N12)</f>
        <v>1233.25255032734</v>
      </c>
      <c r="O14" s="4"/>
    </row>
    <row r="15" customFormat="false" ht="13.8" hidden="false" customHeight="false" outlineLevel="0" collapsed="false">
      <c r="P15" s="2" t="s">
        <v>2</v>
      </c>
      <c r="Q15" s="2" t="s">
        <v>14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  <c r="U16" s="2" t="s">
        <v>11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2023-02-16T15:41:36Z</dcterms:modified>
  <cp:revision>363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