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ultichain_v2.3.1_results\BCI=20s, BS-varaible\128-20s\"/>
    </mc:Choice>
  </mc:AlternateContent>
  <xr:revisionPtr revIDLastSave="0" documentId="13_ncr:1_{21F8D2A9-D747-4454-9662-4EEA9731AC4A}" xr6:coauthVersionLast="47" xr6:coauthVersionMax="47" xr10:uidLastSave="{00000000-0000-0000-0000-000000000000}"/>
  <bookViews>
    <workbookView xWindow="8415" yWindow="3270" windowWidth="18045" windowHeight="11385" tabRatio="500" activeTab="4" xr2:uid="{00000000-000D-0000-FFFF-FFFF00000000}"/>
  </bookViews>
  <sheets>
    <sheet name="8-20 results-2.3.1" sheetId="1" r:id="rId1"/>
    <sheet name="16-20results-2.3.1" sheetId="2" r:id="rId2"/>
    <sheet name="32-20results-2.3.1" sheetId="3" r:id="rId3"/>
    <sheet name="64-20results-2.3.1_2_3" sheetId="4" r:id="rId4"/>
    <sheet name="128-20results-2.3.1" sheetId="5" r:id="rId5"/>
    <sheet name="results-2.3.1_2_2_2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J14" i="6"/>
  <c r="I14" i="6"/>
  <c r="H14" i="6"/>
  <c r="N13" i="6"/>
  <c r="M13" i="6"/>
  <c r="L13" i="6"/>
  <c r="K13" i="6"/>
  <c r="J13" i="6"/>
  <c r="I13" i="6"/>
  <c r="H13" i="6"/>
  <c r="G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G3" i="6"/>
  <c r="G14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N4" i="5"/>
  <c r="G4" i="5"/>
  <c r="N3" i="5"/>
  <c r="G3" i="5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G14" i="4" s="1"/>
  <c r="N5" i="4"/>
  <c r="N13" i="4" s="1"/>
  <c r="G5" i="4"/>
  <c r="N4" i="4"/>
  <c r="N14" i="4" s="1"/>
  <c r="G4" i="4"/>
  <c r="N3" i="4"/>
  <c r="G3" i="4"/>
  <c r="G13" i="4" s="1"/>
  <c r="M14" i="3"/>
  <c r="L14" i="3"/>
  <c r="K14" i="3"/>
  <c r="J14" i="3"/>
  <c r="I14" i="3"/>
  <c r="H14" i="3"/>
  <c r="M13" i="3"/>
  <c r="L13" i="3"/>
  <c r="K13" i="3"/>
  <c r="J13" i="3"/>
  <c r="I13" i="3"/>
  <c r="H13" i="3"/>
  <c r="N12" i="3"/>
  <c r="G12" i="3"/>
  <c r="N11" i="3"/>
  <c r="G11" i="3"/>
  <c r="N10" i="3"/>
  <c r="G10" i="3"/>
  <c r="N9" i="3"/>
  <c r="G9" i="3"/>
  <c r="N8" i="3"/>
  <c r="N13" i="3" s="1"/>
  <c r="G8" i="3"/>
  <c r="G14" i="3" s="1"/>
  <c r="N7" i="3"/>
  <c r="G7" i="3"/>
  <c r="N6" i="3"/>
  <c r="G6" i="3"/>
  <c r="N5" i="3"/>
  <c r="G5" i="3"/>
  <c r="N4" i="3"/>
  <c r="G4" i="3"/>
  <c r="N3" i="3"/>
  <c r="N14" i="3" s="1"/>
  <c r="G3" i="3"/>
  <c r="G13" i="3" s="1"/>
  <c r="M14" i="2"/>
  <c r="L14" i="2"/>
  <c r="K14" i="2"/>
  <c r="J14" i="2"/>
  <c r="I14" i="2"/>
  <c r="M13" i="2"/>
  <c r="L13" i="2"/>
  <c r="K13" i="2"/>
  <c r="J13" i="2"/>
  <c r="I13" i="2"/>
  <c r="N12" i="2"/>
  <c r="G12" i="2"/>
  <c r="N11" i="2"/>
  <c r="G11" i="2"/>
  <c r="N10" i="2"/>
  <c r="G10" i="2"/>
  <c r="N9" i="2"/>
  <c r="G9" i="2"/>
  <c r="N8" i="2"/>
  <c r="G8" i="2"/>
  <c r="N7" i="2"/>
  <c r="G7" i="2"/>
  <c r="N6" i="2"/>
  <c r="G6" i="2"/>
  <c r="N5" i="2"/>
  <c r="G5" i="2"/>
  <c r="N4" i="2"/>
  <c r="G4" i="2"/>
  <c r="N3" i="2"/>
  <c r="N13" i="2" s="1"/>
  <c r="G3" i="2"/>
  <c r="G14" i="2" s="1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N13" i="1" s="1"/>
  <c r="G3" i="1"/>
  <c r="G13" i="1" s="1"/>
  <c r="G13" i="5" l="1"/>
  <c r="N14" i="5"/>
  <c r="N13" i="5"/>
  <c r="N14" i="1"/>
  <c r="G13" i="2"/>
  <c r="G14" i="5"/>
  <c r="G14" i="1"/>
  <c r="N14" i="2"/>
</calcChain>
</file>

<file path=xl/sharedStrings.xml><?xml version="1.0" encoding="utf-8"?>
<sst xmlns="http://schemas.openxmlformats.org/spreadsheetml/2006/main" count="204" uniqueCount="14">
  <si>
    <t>BCI= 20s</t>
  </si>
  <si>
    <t>Throughput</t>
  </si>
  <si>
    <t>BCI= 5s</t>
  </si>
  <si>
    <t>Total Num of Samples</t>
  </si>
  <si>
    <t>Avg. Latency</t>
  </si>
  <si>
    <t>ITR</t>
  </si>
  <si>
    <t>Node1</t>
  </si>
  <si>
    <t>Node2</t>
  </si>
  <si>
    <t>Node3</t>
  </si>
  <si>
    <t>Node4</t>
  </si>
  <si>
    <t>Node5</t>
  </si>
  <si>
    <t>Mean</t>
  </si>
  <si>
    <t>STD</t>
  </si>
  <si>
    <t>Max.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</si>
</sst>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zoomScaleNormal="100" workbookViewId="0">
      <selection activeCell="F24" sqref="F24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6" customWidth="1"/>
    <col min="11" max="24" width="7.5703125" customWidth="1"/>
  </cols>
  <sheetData>
    <row r="1" spans="1:20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s="2" t="s">
        <v>2</v>
      </c>
      <c r="P1" s="1" t="s">
        <v>4</v>
      </c>
      <c r="Q1" s="1"/>
      <c r="R1" s="1"/>
      <c r="S1" s="1"/>
      <c r="T1" s="1"/>
    </row>
    <row r="2" spans="1:20" ht="1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15" x14ac:dyDescent="0.25">
      <c r="A3" s="2">
        <v>1</v>
      </c>
      <c r="B3">
        <v>35.799999999999997</v>
      </c>
      <c r="C3">
        <v>32.6</v>
      </c>
      <c r="D3">
        <v>32.799999999999997</v>
      </c>
      <c r="E3" s="2">
        <v>18.899999999999999</v>
      </c>
      <c r="F3" s="2">
        <v>23.25</v>
      </c>
      <c r="G3" s="3">
        <f t="shared" ref="G3:G12" si="0">AVERAGE(B3:F3)</f>
        <v>28.669999999999998</v>
      </c>
      <c r="H3" s="2">
        <v>1</v>
      </c>
      <c r="I3">
        <v>11009</v>
      </c>
      <c r="J3" s="2">
        <v>9772</v>
      </c>
      <c r="K3" s="2">
        <v>9844</v>
      </c>
      <c r="L3">
        <v>5659</v>
      </c>
      <c r="M3" s="2">
        <v>7048</v>
      </c>
      <c r="N3" s="4">
        <f>SUM(I3:M3)/5</f>
        <v>8666.4</v>
      </c>
      <c r="O3" s="2">
        <v>1</v>
      </c>
      <c r="P3" s="2"/>
      <c r="Q3" s="2"/>
      <c r="R3" s="5"/>
      <c r="S3" s="2"/>
      <c r="T3" s="2"/>
    </row>
    <row r="4" spans="1:20" ht="15" x14ac:dyDescent="0.25">
      <c r="A4" s="2">
        <v>2</v>
      </c>
      <c r="B4" s="2">
        <v>17.8</v>
      </c>
      <c r="C4" s="2">
        <v>27.1</v>
      </c>
      <c r="D4" s="2">
        <v>23</v>
      </c>
      <c r="E4" s="2">
        <v>22.3</v>
      </c>
      <c r="F4" s="2">
        <v>21.5</v>
      </c>
      <c r="G4" s="3">
        <f t="shared" si="0"/>
        <v>22.34</v>
      </c>
      <c r="H4" s="2">
        <v>2</v>
      </c>
      <c r="I4" s="2">
        <v>5445</v>
      </c>
      <c r="J4" s="2">
        <v>8315</v>
      </c>
      <c r="K4" s="2">
        <v>7098</v>
      </c>
      <c r="L4" s="2">
        <v>6816</v>
      </c>
      <c r="M4" s="2">
        <v>6460</v>
      </c>
      <c r="N4" s="4">
        <f>SUM(I4:M4)/5</f>
        <v>6826.8</v>
      </c>
      <c r="O4" s="2">
        <v>2</v>
      </c>
      <c r="P4" s="2"/>
      <c r="Q4" s="2"/>
      <c r="R4" s="2"/>
      <c r="S4" s="2"/>
      <c r="T4" s="2"/>
    </row>
    <row r="5" spans="1:20" ht="15" x14ac:dyDescent="0.25">
      <c r="A5" s="2">
        <v>3</v>
      </c>
      <c r="B5" s="2">
        <v>19.100000000000001</v>
      </c>
      <c r="C5" s="2">
        <v>37.5</v>
      </c>
      <c r="D5" s="2">
        <v>23.1</v>
      </c>
      <c r="E5" s="2">
        <v>17.3</v>
      </c>
      <c r="F5" s="2">
        <v>17.600000000000001</v>
      </c>
      <c r="G5" s="3">
        <f t="shared" si="0"/>
        <v>22.919999999999998</v>
      </c>
      <c r="H5" s="2">
        <v>3</v>
      </c>
      <c r="I5" s="2">
        <v>5725</v>
      </c>
      <c r="J5" s="5">
        <v>11240</v>
      </c>
      <c r="K5" s="2">
        <v>6921</v>
      </c>
      <c r="L5" s="2">
        <v>5188</v>
      </c>
      <c r="M5" s="2">
        <v>5288</v>
      </c>
      <c r="N5" s="4">
        <f>SUM(I5:M5)/5</f>
        <v>6872.4</v>
      </c>
      <c r="O5" s="2">
        <v>3</v>
      </c>
      <c r="P5" s="2"/>
      <c r="Q5" s="2"/>
      <c r="R5" s="2"/>
      <c r="S5" s="2"/>
      <c r="T5" s="2"/>
    </row>
    <row r="6" spans="1:20" ht="15" x14ac:dyDescent="0.25">
      <c r="A6" s="2">
        <v>4</v>
      </c>
      <c r="B6" s="2">
        <v>38.700000000000003</v>
      </c>
      <c r="C6" s="2">
        <v>28.5</v>
      </c>
      <c r="D6" s="2">
        <v>19.600000000000001</v>
      </c>
      <c r="E6" s="2">
        <v>20.6</v>
      </c>
      <c r="F6" s="2">
        <v>12.8</v>
      </c>
      <c r="G6" s="3">
        <f t="shared" si="0"/>
        <v>24.04</v>
      </c>
      <c r="H6" s="2">
        <v>4</v>
      </c>
      <c r="I6" s="2">
        <v>11596</v>
      </c>
      <c r="J6" s="2">
        <v>8549</v>
      </c>
      <c r="K6" s="2">
        <v>5886</v>
      </c>
      <c r="L6" s="2">
        <v>6183</v>
      </c>
      <c r="M6" s="2">
        <v>3836</v>
      </c>
      <c r="N6" s="4">
        <f t="shared" ref="N6:N12" si="1">SUM(I6,J6,K6,L6,M6)/5</f>
        <v>7210</v>
      </c>
      <c r="O6" s="2">
        <v>4</v>
      </c>
      <c r="P6" s="2"/>
      <c r="Q6" s="2"/>
      <c r="R6" s="2"/>
      <c r="S6" s="2"/>
      <c r="T6" s="2"/>
    </row>
    <row r="7" spans="1:20" ht="15" x14ac:dyDescent="0.25">
      <c r="A7" s="2">
        <v>5</v>
      </c>
      <c r="B7" s="2">
        <v>44.2</v>
      </c>
      <c r="C7" s="2">
        <v>13.7</v>
      </c>
      <c r="D7" s="2">
        <v>22.7</v>
      </c>
      <c r="E7" s="2">
        <v>10.4</v>
      </c>
      <c r="F7" s="2">
        <v>24.1</v>
      </c>
      <c r="G7" s="3">
        <f t="shared" si="0"/>
        <v>23.020000000000003</v>
      </c>
      <c r="H7" s="2">
        <v>5</v>
      </c>
      <c r="I7" s="2">
        <v>13267</v>
      </c>
      <c r="J7" s="2">
        <v>4159</v>
      </c>
      <c r="K7" s="2">
        <v>6937</v>
      </c>
      <c r="L7" s="2">
        <v>3297</v>
      </c>
      <c r="M7" s="2">
        <v>7479</v>
      </c>
      <c r="N7" s="4">
        <f t="shared" si="1"/>
        <v>7027.8</v>
      </c>
      <c r="O7" s="2">
        <v>5</v>
      </c>
      <c r="P7" s="2"/>
      <c r="Q7" s="2"/>
      <c r="R7" s="2"/>
      <c r="S7" s="2"/>
      <c r="T7" s="2"/>
    </row>
    <row r="8" spans="1:20" ht="15" x14ac:dyDescent="0.25">
      <c r="A8" s="2">
        <v>6</v>
      </c>
      <c r="B8" s="2">
        <v>28.9</v>
      </c>
      <c r="C8" s="2">
        <v>33.9</v>
      </c>
      <c r="D8" s="2">
        <v>28.1</v>
      </c>
      <c r="E8" s="2">
        <v>16.7</v>
      </c>
      <c r="F8" s="2">
        <v>17.100000000000001</v>
      </c>
      <c r="G8" s="4">
        <f t="shared" si="0"/>
        <v>24.940000000000005</v>
      </c>
      <c r="H8" s="2">
        <v>6</v>
      </c>
      <c r="I8" s="2">
        <v>8674</v>
      </c>
      <c r="J8" s="2">
        <v>10217</v>
      </c>
      <c r="K8" s="2">
        <v>8504</v>
      </c>
      <c r="L8" s="2">
        <v>5099</v>
      </c>
      <c r="M8" s="2">
        <v>5232</v>
      </c>
      <c r="N8" s="4">
        <f t="shared" si="1"/>
        <v>7545.2</v>
      </c>
      <c r="O8" s="2">
        <v>6</v>
      </c>
      <c r="P8" s="2"/>
      <c r="Q8" s="2"/>
      <c r="R8" s="2"/>
      <c r="S8" s="2"/>
      <c r="T8" s="2"/>
    </row>
    <row r="9" spans="1:20" ht="15" x14ac:dyDescent="0.25">
      <c r="A9" s="2">
        <v>7</v>
      </c>
      <c r="B9" s="2">
        <v>54.5</v>
      </c>
      <c r="C9" s="2">
        <v>21.6</v>
      </c>
      <c r="D9" s="2">
        <v>24.2</v>
      </c>
      <c r="E9" s="2">
        <v>18.5</v>
      </c>
      <c r="F9" s="2">
        <v>17.8</v>
      </c>
      <c r="G9" s="4">
        <f t="shared" si="0"/>
        <v>27.32</v>
      </c>
      <c r="H9" s="2">
        <v>7</v>
      </c>
      <c r="I9" s="2">
        <v>16391</v>
      </c>
      <c r="J9" s="2">
        <v>6480</v>
      </c>
      <c r="K9" s="2">
        <v>7275</v>
      </c>
      <c r="L9" s="2">
        <v>5537</v>
      </c>
      <c r="M9" s="2">
        <v>5334</v>
      </c>
      <c r="N9" s="4">
        <f t="shared" si="1"/>
        <v>8203.4</v>
      </c>
      <c r="O9" s="2">
        <v>7</v>
      </c>
      <c r="P9" s="2"/>
      <c r="Q9" s="2"/>
      <c r="R9" s="2"/>
      <c r="S9" s="2"/>
      <c r="T9" s="2"/>
    </row>
    <row r="10" spans="1:20" ht="15" x14ac:dyDescent="0.25">
      <c r="A10" s="2">
        <v>8</v>
      </c>
      <c r="B10" s="2">
        <v>75.400000000000006</v>
      </c>
      <c r="C10" s="2">
        <v>15.1</v>
      </c>
      <c r="D10" s="2">
        <v>16.8</v>
      </c>
      <c r="E10" s="2">
        <v>18.600000000000001</v>
      </c>
      <c r="F10" s="2">
        <v>17.5</v>
      </c>
      <c r="G10" s="4">
        <f t="shared" si="0"/>
        <v>28.68</v>
      </c>
      <c r="H10" s="2">
        <v>8</v>
      </c>
      <c r="I10" s="2">
        <v>23104</v>
      </c>
      <c r="J10" s="2">
        <v>4550</v>
      </c>
      <c r="K10" s="2">
        <v>5055</v>
      </c>
      <c r="L10" s="2">
        <v>5616</v>
      </c>
      <c r="M10" s="2">
        <v>5299</v>
      </c>
      <c r="N10" s="4">
        <f t="shared" si="1"/>
        <v>8724.7999999999993</v>
      </c>
      <c r="O10" s="2">
        <v>8</v>
      </c>
      <c r="P10" s="2"/>
      <c r="Q10" s="2"/>
      <c r="R10" s="2"/>
      <c r="S10" s="2"/>
      <c r="T10" s="2"/>
    </row>
    <row r="11" spans="1:20" ht="15" x14ac:dyDescent="0.25">
      <c r="A11" s="2">
        <v>9</v>
      </c>
      <c r="B11" s="2">
        <v>21.9</v>
      </c>
      <c r="C11" s="2">
        <v>22.5</v>
      </c>
      <c r="D11" s="2">
        <v>34.700000000000003</v>
      </c>
      <c r="E11" s="2">
        <v>35.9</v>
      </c>
      <c r="F11" s="2">
        <v>17.600000000000001</v>
      </c>
      <c r="G11" s="4">
        <f t="shared" si="0"/>
        <v>26.52</v>
      </c>
      <c r="H11" s="2">
        <v>9</v>
      </c>
      <c r="I11" s="2">
        <v>6570</v>
      </c>
      <c r="J11" s="2">
        <v>6756</v>
      </c>
      <c r="K11" s="2">
        <v>10416</v>
      </c>
      <c r="L11" s="2">
        <v>10775</v>
      </c>
      <c r="M11" s="2">
        <v>5285</v>
      </c>
      <c r="N11" s="4">
        <f t="shared" si="1"/>
        <v>7960.4</v>
      </c>
      <c r="O11" s="2">
        <v>9</v>
      </c>
      <c r="P11" s="2"/>
      <c r="Q11" s="2"/>
      <c r="R11" s="2"/>
      <c r="S11" s="2"/>
      <c r="T11" s="2"/>
    </row>
    <row r="12" spans="1:20" ht="15" x14ac:dyDescent="0.25">
      <c r="A12" s="2">
        <v>10</v>
      </c>
      <c r="B12" s="2">
        <v>17.5</v>
      </c>
      <c r="C12" s="2">
        <v>27</v>
      </c>
      <c r="D12" s="2">
        <v>19.7</v>
      </c>
      <c r="E12" s="2">
        <v>21.9</v>
      </c>
      <c r="F12" s="2">
        <v>30.2</v>
      </c>
      <c r="G12" s="4">
        <f t="shared" si="0"/>
        <v>23.259999999999998</v>
      </c>
      <c r="H12" s="2">
        <v>10</v>
      </c>
      <c r="I12" s="2">
        <v>5277</v>
      </c>
      <c r="J12" s="2">
        <v>8391</v>
      </c>
      <c r="K12" s="2">
        <v>6020</v>
      </c>
      <c r="L12" s="2">
        <v>6616</v>
      </c>
      <c r="M12" s="2">
        <v>9069</v>
      </c>
      <c r="N12" s="4">
        <f t="shared" si="1"/>
        <v>7074.6</v>
      </c>
      <c r="O12" s="2">
        <v>10</v>
      </c>
      <c r="P12" s="2"/>
      <c r="Q12" s="2"/>
      <c r="R12" s="2"/>
      <c r="S12" s="2"/>
      <c r="T12" s="2"/>
    </row>
    <row r="13" spans="1:20" ht="14.25" x14ac:dyDescent="0.2">
      <c r="F13" s="4" t="s">
        <v>11</v>
      </c>
      <c r="G13" s="4">
        <f t="shared" ref="G13:N13" si="2">AVERAGE(G3:G12)</f>
        <v>25.170999999999999</v>
      </c>
      <c r="H13" s="4">
        <f t="shared" si="2"/>
        <v>5.5</v>
      </c>
      <c r="I13" s="4">
        <f t="shared" si="2"/>
        <v>10705.8</v>
      </c>
      <c r="J13" s="4">
        <f t="shared" si="2"/>
        <v>7842.9</v>
      </c>
      <c r="K13" s="4">
        <f t="shared" si="2"/>
        <v>7395.6</v>
      </c>
      <c r="L13" s="4">
        <f t="shared" si="2"/>
        <v>6078.6</v>
      </c>
      <c r="M13" s="4">
        <f t="shared" si="2"/>
        <v>6033</v>
      </c>
      <c r="N13" s="4">
        <f t="shared" si="2"/>
        <v>7611.18</v>
      </c>
    </row>
    <row r="14" spans="1:20" ht="14.25" x14ac:dyDescent="0.2">
      <c r="F14" s="4" t="s">
        <v>12</v>
      </c>
      <c r="G14" s="4">
        <f t="shared" ref="G14:N14" si="3">STDEV(G3:G12)</f>
        <v>2.442377939631784</v>
      </c>
      <c r="H14" s="4">
        <f t="shared" si="3"/>
        <v>3.0276503540974917</v>
      </c>
      <c r="I14" s="4">
        <f t="shared" si="3"/>
        <v>5741.3732542349517</v>
      </c>
      <c r="J14" s="4">
        <f t="shared" si="3"/>
        <v>2342.1996522737145</v>
      </c>
      <c r="K14" s="4">
        <f t="shared" si="3"/>
        <v>1717.0476729290624</v>
      </c>
      <c r="L14" s="4">
        <f t="shared" si="3"/>
        <v>1916.9740738987571</v>
      </c>
      <c r="M14" s="4">
        <f t="shared" si="3"/>
        <v>1495.588401488413</v>
      </c>
      <c r="N14" s="4">
        <f t="shared" si="3"/>
        <v>728.84343967381301</v>
      </c>
    </row>
    <row r="15" spans="1:20" ht="15" x14ac:dyDescent="0.25">
      <c r="O15" s="2" t="s">
        <v>2</v>
      </c>
      <c r="P15" s="1" t="s">
        <v>13</v>
      </c>
      <c r="Q15" s="1"/>
      <c r="R15" s="1"/>
      <c r="S15" s="1"/>
      <c r="T15" s="1"/>
    </row>
    <row r="16" spans="1:20" ht="15" x14ac:dyDescent="0.25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spans="3:20" ht="15" x14ac:dyDescent="0.25">
      <c r="O17" s="2">
        <v>1</v>
      </c>
      <c r="P17" s="2"/>
      <c r="Q17" s="2"/>
      <c r="R17" s="2"/>
      <c r="S17" s="2"/>
      <c r="T17" s="2"/>
    </row>
    <row r="18" spans="3:20" ht="15" x14ac:dyDescent="0.25">
      <c r="O18" s="2">
        <v>2</v>
      </c>
      <c r="P18" s="2"/>
      <c r="Q18" s="2"/>
      <c r="R18" s="2"/>
      <c r="S18" s="2"/>
      <c r="T18" s="2"/>
    </row>
    <row r="19" spans="3:20" ht="15" x14ac:dyDescent="0.25">
      <c r="C19" s="6"/>
      <c r="O19" s="2">
        <v>3</v>
      </c>
      <c r="P19" s="2"/>
      <c r="Q19" s="2"/>
      <c r="R19" s="2"/>
      <c r="S19" s="2"/>
      <c r="T19" s="2"/>
    </row>
    <row r="20" spans="3:20" ht="15" x14ac:dyDescent="0.25">
      <c r="O20" s="2">
        <v>4</v>
      </c>
      <c r="P20" s="2"/>
      <c r="Q20" s="2"/>
      <c r="R20" s="2"/>
      <c r="S20" s="2"/>
      <c r="T20" s="2"/>
    </row>
    <row r="21" spans="3:20" ht="15.75" customHeight="1" x14ac:dyDescent="0.25">
      <c r="O21" s="2">
        <v>5</v>
      </c>
      <c r="P21" s="2"/>
      <c r="Q21" s="2"/>
      <c r="R21" s="2"/>
      <c r="S21" s="2"/>
      <c r="T21" s="2"/>
    </row>
    <row r="22" spans="3:20" ht="15.75" customHeight="1" x14ac:dyDescent="0.25">
      <c r="O22" s="2">
        <v>6</v>
      </c>
      <c r="P22" s="2"/>
      <c r="Q22" s="2"/>
      <c r="R22" s="2"/>
      <c r="S22" s="2"/>
      <c r="T22" s="2"/>
    </row>
    <row r="23" spans="3:20" ht="15.75" customHeight="1" x14ac:dyDescent="0.25">
      <c r="O23" s="2">
        <v>7</v>
      </c>
      <c r="P23" s="2"/>
      <c r="Q23" s="2"/>
      <c r="R23" s="2"/>
      <c r="S23" s="2"/>
      <c r="T23" s="2"/>
    </row>
    <row r="24" spans="3:20" ht="15.75" customHeight="1" x14ac:dyDescent="0.25">
      <c r="O24" s="2">
        <v>8</v>
      </c>
      <c r="P24" s="2"/>
      <c r="Q24" s="2"/>
      <c r="R24" s="2"/>
      <c r="S24" s="2"/>
      <c r="T24" s="2"/>
    </row>
    <row r="25" spans="3:20" ht="15.75" customHeight="1" x14ac:dyDescent="0.25">
      <c r="O25" s="2">
        <v>9</v>
      </c>
      <c r="P25" s="2"/>
      <c r="Q25" s="2"/>
      <c r="R25" s="2"/>
      <c r="S25" s="2"/>
      <c r="T25" s="2"/>
    </row>
    <row r="26" spans="3:20" ht="15.75" customHeight="1" x14ac:dyDescent="0.25">
      <c r="O26" s="2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"/>
  <sheetViews>
    <sheetView zoomScaleNormal="100" workbookViewId="0">
      <selection activeCell="H14" sqref="H14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6" customWidth="1"/>
    <col min="11" max="24" width="7.5703125" customWidth="1"/>
  </cols>
  <sheetData>
    <row r="1" spans="1:20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s="2" t="s">
        <v>2</v>
      </c>
      <c r="P1" s="1" t="s">
        <v>4</v>
      </c>
      <c r="Q1" s="1"/>
      <c r="R1" s="1"/>
      <c r="S1" s="1"/>
      <c r="T1" s="1"/>
    </row>
    <row r="2" spans="1:20" ht="1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15" x14ac:dyDescent="0.25">
      <c r="A3" s="2">
        <v>1</v>
      </c>
      <c r="B3">
        <v>34.9</v>
      </c>
      <c r="C3">
        <v>25.4</v>
      </c>
      <c r="D3">
        <v>21.3</v>
      </c>
      <c r="E3" s="2">
        <v>22.1</v>
      </c>
      <c r="F3" s="2">
        <v>46</v>
      </c>
      <c r="G3" s="3">
        <f t="shared" ref="G3:G12" si="0">AVERAGE(B3:F3)</f>
        <v>29.939999999999998</v>
      </c>
      <c r="H3" s="2">
        <v>1</v>
      </c>
      <c r="I3">
        <v>10474</v>
      </c>
      <c r="J3" s="2">
        <v>7612</v>
      </c>
      <c r="K3" s="2">
        <v>6391</v>
      </c>
      <c r="L3">
        <v>6620</v>
      </c>
      <c r="M3" s="2">
        <v>13807</v>
      </c>
      <c r="N3" s="4">
        <f>SUM(I3:M3)/5</f>
        <v>8980.7999999999993</v>
      </c>
      <c r="O3" s="2">
        <v>1</v>
      </c>
      <c r="P3" s="2"/>
      <c r="Q3" s="2"/>
      <c r="R3" s="5"/>
      <c r="S3" s="2"/>
      <c r="T3" s="2"/>
    </row>
    <row r="4" spans="1:20" ht="15" x14ac:dyDescent="0.25">
      <c r="A4" s="2">
        <v>2</v>
      </c>
      <c r="B4" s="2">
        <v>28</v>
      </c>
      <c r="C4" s="2">
        <v>23.8</v>
      </c>
      <c r="D4" s="2">
        <v>13.5</v>
      </c>
      <c r="E4" s="2">
        <v>11.3</v>
      </c>
      <c r="F4" s="2">
        <v>37.1</v>
      </c>
      <c r="G4" s="3">
        <f t="shared" si="0"/>
        <v>22.74</v>
      </c>
      <c r="H4" s="2">
        <v>2</v>
      </c>
      <c r="I4" s="2">
        <v>8406</v>
      </c>
      <c r="J4" s="2">
        <v>7146</v>
      </c>
      <c r="K4" s="2">
        <v>4048</v>
      </c>
      <c r="L4" s="2">
        <v>3389</v>
      </c>
      <c r="M4" s="2">
        <v>11126</v>
      </c>
      <c r="N4" s="4">
        <f>SUM(I4:M4)/5</f>
        <v>6823</v>
      </c>
      <c r="O4" s="2">
        <v>2</v>
      </c>
      <c r="P4" s="2"/>
      <c r="Q4" s="2"/>
      <c r="R4" s="2"/>
      <c r="S4" s="2"/>
      <c r="T4" s="2"/>
    </row>
    <row r="5" spans="1:20" ht="15" x14ac:dyDescent="0.25">
      <c r="A5" s="2">
        <v>3</v>
      </c>
      <c r="B5" s="2">
        <v>17.899999999999999</v>
      </c>
      <c r="C5" s="2">
        <v>16.2</v>
      </c>
      <c r="D5" s="2">
        <v>27.9</v>
      </c>
      <c r="E5" s="2">
        <v>18.100000000000001</v>
      </c>
      <c r="F5" s="2">
        <v>15.6</v>
      </c>
      <c r="G5" s="3">
        <f t="shared" si="0"/>
        <v>19.139999999999997</v>
      </c>
      <c r="H5" s="2">
        <v>3</v>
      </c>
      <c r="I5" s="2">
        <v>5517</v>
      </c>
      <c r="J5" s="5">
        <v>5026</v>
      </c>
      <c r="K5" s="2">
        <v>8374</v>
      </c>
      <c r="L5" s="2">
        <v>5419</v>
      </c>
      <c r="M5" s="2">
        <v>19565</v>
      </c>
      <c r="N5" s="4">
        <f>SUM(I5:M5)/5</f>
        <v>8780.2000000000007</v>
      </c>
      <c r="O5" s="2">
        <v>3</v>
      </c>
      <c r="P5" s="2"/>
      <c r="Q5" s="2"/>
      <c r="R5" s="2"/>
      <c r="S5" s="2"/>
      <c r="T5" s="2"/>
    </row>
    <row r="6" spans="1:20" ht="15" x14ac:dyDescent="0.25">
      <c r="A6" s="2">
        <v>4</v>
      </c>
      <c r="B6" s="2">
        <v>29.2</v>
      </c>
      <c r="C6" s="2">
        <v>21.9</v>
      </c>
      <c r="D6" s="2">
        <v>10</v>
      </c>
      <c r="E6" s="2">
        <v>29.9</v>
      </c>
      <c r="F6" s="2">
        <v>18.7</v>
      </c>
      <c r="G6" s="3">
        <f t="shared" si="0"/>
        <v>21.94</v>
      </c>
      <c r="H6" s="2">
        <v>4</v>
      </c>
      <c r="I6" s="2">
        <v>8771</v>
      </c>
      <c r="J6" s="2">
        <v>6566</v>
      </c>
      <c r="K6" s="2">
        <v>3130</v>
      </c>
      <c r="L6" s="2">
        <v>8982</v>
      </c>
      <c r="M6" s="2">
        <v>5627</v>
      </c>
      <c r="N6" s="4">
        <f t="shared" ref="N6:N12" si="1">SUM(I6,J6,K6,L6,M6)/5</f>
        <v>6615.2</v>
      </c>
      <c r="O6" s="2">
        <v>4</v>
      </c>
      <c r="P6" s="2"/>
      <c r="Q6" s="2"/>
      <c r="R6" s="2"/>
      <c r="S6" s="2"/>
      <c r="T6" s="2"/>
    </row>
    <row r="7" spans="1:20" ht="15" x14ac:dyDescent="0.25">
      <c r="A7" s="2">
        <v>5</v>
      </c>
      <c r="B7" s="2">
        <v>19.5</v>
      </c>
      <c r="C7" s="2">
        <v>14.9</v>
      </c>
      <c r="D7" s="2">
        <v>63.3</v>
      </c>
      <c r="E7" s="2">
        <v>12.8</v>
      </c>
      <c r="F7" s="2">
        <v>9.5</v>
      </c>
      <c r="G7" s="3">
        <f t="shared" si="0"/>
        <v>23.999999999999996</v>
      </c>
      <c r="H7" s="2">
        <v>5</v>
      </c>
      <c r="I7" s="2">
        <v>5865</v>
      </c>
      <c r="J7" s="2">
        <v>4471</v>
      </c>
      <c r="K7" s="2">
        <v>19003</v>
      </c>
      <c r="L7" s="2">
        <v>3864</v>
      </c>
      <c r="M7" s="2">
        <v>2864</v>
      </c>
      <c r="N7" s="4">
        <f t="shared" si="1"/>
        <v>7213.4</v>
      </c>
      <c r="O7" s="2">
        <v>5</v>
      </c>
      <c r="P7" s="2"/>
      <c r="Q7" s="2"/>
      <c r="R7" s="2"/>
      <c r="S7" s="2"/>
      <c r="T7" s="2"/>
    </row>
    <row r="8" spans="1:20" ht="15" x14ac:dyDescent="0.25">
      <c r="A8" s="2">
        <v>6</v>
      </c>
      <c r="B8" s="2">
        <v>48</v>
      </c>
      <c r="C8" s="2">
        <v>11.1</v>
      </c>
      <c r="D8" s="2">
        <v>17.100000000000001</v>
      </c>
      <c r="E8" s="2">
        <v>10.7</v>
      </c>
      <c r="F8" s="2">
        <v>11.5</v>
      </c>
      <c r="G8" s="4">
        <f t="shared" si="0"/>
        <v>19.68</v>
      </c>
      <c r="H8" s="2">
        <v>6</v>
      </c>
      <c r="I8" s="2">
        <v>14382</v>
      </c>
      <c r="J8" s="2">
        <v>3839</v>
      </c>
      <c r="K8" s="2">
        <v>5777</v>
      </c>
      <c r="L8" s="2">
        <v>3218</v>
      </c>
      <c r="M8" s="2">
        <v>3438</v>
      </c>
      <c r="N8" s="4">
        <f t="shared" si="1"/>
        <v>6130.8</v>
      </c>
      <c r="O8" s="2">
        <v>6</v>
      </c>
      <c r="P8" s="2"/>
      <c r="Q8" s="2"/>
      <c r="R8" s="2"/>
      <c r="S8" s="2"/>
      <c r="T8" s="2"/>
    </row>
    <row r="9" spans="1:20" ht="15" x14ac:dyDescent="0.25">
      <c r="A9" s="2">
        <v>7</v>
      </c>
      <c r="B9" s="2">
        <v>37.200000000000003</v>
      </c>
      <c r="C9" s="2">
        <v>31.1</v>
      </c>
      <c r="D9" s="2">
        <v>25.7</v>
      </c>
      <c r="E9" s="2">
        <v>13.8</v>
      </c>
      <c r="F9" s="2">
        <v>17.7</v>
      </c>
      <c r="G9" s="4">
        <f t="shared" si="0"/>
        <v>25.1</v>
      </c>
      <c r="H9" s="2">
        <v>7</v>
      </c>
      <c r="I9" s="2">
        <v>11148</v>
      </c>
      <c r="J9" s="2">
        <v>9344</v>
      </c>
      <c r="K9" s="2">
        <v>7716</v>
      </c>
      <c r="L9" s="2">
        <v>4200</v>
      </c>
      <c r="M9" s="2">
        <v>5376</v>
      </c>
      <c r="N9" s="4">
        <f t="shared" si="1"/>
        <v>7556.8</v>
      </c>
      <c r="O9" s="2">
        <v>7</v>
      </c>
      <c r="P9" s="2"/>
      <c r="Q9" s="2"/>
      <c r="R9" s="2"/>
      <c r="S9" s="2"/>
      <c r="T9" s="2"/>
    </row>
    <row r="10" spans="1:20" ht="15" x14ac:dyDescent="0.25">
      <c r="A10" s="2">
        <v>8</v>
      </c>
      <c r="B10" s="2">
        <v>63.2</v>
      </c>
      <c r="C10" s="2">
        <v>16.600000000000001</v>
      </c>
      <c r="D10" s="2">
        <v>15</v>
      </c>
      <c r="E10" s="2">
        <v>20</v>
      </c>
      <c r="F10" s="2">
        <v>14.4</v>
      </c>
      <c r="G10" s="4">
        <f t="shared" si="0"/>
        <v>25.840000000000003</v>
      </c>
      <c r="H10" s="2">
        <v>8</v>
      </c>
      <c r="I10" s="2">
        <v>18965</v>
      </c>
      <c r="J10" s="2">
        <v>4974</v>
      </c>
      <c r="K10" s="2">
        <v>4500</v>
      </c>
      <c r="L10" s="2">
        <v>6009</v>
      </c>
      <c r="M10" s="2">
        <v>4308</v>
      </c>
      <c r="N10" s="4">
        <f t="shared" si="1"/>
        <v>7751.2</v>
      </c>
      <c r="O10" s="2">
        <v>8</v>
      </c>
      <c r="P10" s="2"/>
      <c r="Q10" s="2"/>
      <c r="R10" s="2"/>
      <c r="S10" s="2"/>
      <c r="T10" s="2"/>
    </row>
    <row r="11" spans="1:20" ht="15" x14ac:dyDescent="0.25">
      <c r="A11" s="2">
        <v>9</v>
      </c>
      <c r="B11" s="2">
        <v>16.899999999999999</v>
      </c>
      <c r="C11" s="2">
        <v>17.3</v>
      </c>
      <c r="D11" s="2">
        <v>68.8</v>
      </c>
      <c r="E11" s="2">
        <v>7.9</v>
      </c>
      <c r="F11" s="2">
        <v>9.3000000000000007</v>
      </c>
      <c r="G11" s="4">
        <f t="shared" si="0"/>
        <v>24.04</v>
      </c>
      <c r="H11" s="2">
        <v>9</v>
      </c>
      <c r="I11" s="2">
        <v>5470</v>
      </c>
      <c r="J11" s="2">
        <v>5630</v>
      </c>
      <c r="K11" s="2">
        <v>20630</v>
      </c>
      <c r="L11" s="2">
        <v>2675</v>
      </c>
      <c r="M11" s="2">
        <v>3072</v>
      </c>
      <c r="N11" s="4">
        <f t="shared" si="1"/>
        <v>7495.4</v>
      </c>
      <c r="O11" s="2">
        <v>9</v>
      </c>
      <c r="P11" s="2"/>
      <c r="Q11" s="2"/>
      <c r="R11" s="2"/>
      <c r="S11" s="2"/>
      <c r="T11" s="2"/>
    </row>
    <row r="12" spans="1:20" ht="15" x14ac:dyDescent="0.25">
      <c r="A12" s="2">
        <v>10</v>
      </c>
      <c r="B12" s="2">
        <v>12</v>
      </c>
      <c r="C12" s="2">
        <v>23.7</v>
      </c>
      <c r="D12" s="2">
        <v>69.3</v>
      </c>
      <c r="E12" s="2">
        <v>10</v>
      </c>
      <c r="F12" s="2">
        <v>9.8000000000000007</v>
      </c>
      <c r="G12" s="4">
        <f t="shared" si="0"/>
        <v>24.96</v>
      </c>
      <c r="H12" s="2">
        <v>10</v>
      </c>
      <c r="I12" s="2">
        <v>3983</v>
      </c>
      <c r="J12" s="2">
        <v>7771</v>
      </c>
      <c r="K12" s="2">
        <v>20785</v>
      </c>
      <c r="L12" s="2">
        <v>3325</v>
      </c>
      <c r="M12" s="2">
        <v>3302</v>
      </c>
      <c r="N12" s="4">
        <f t="shared" si="1"/>
        <v>7833.2</v>
      </c>
      <c r="O12" s="2">
        <v>10</v>
      </c>
      <c r="P12" s="2"/>
      <c r="Q12" s="2"/>
      <c r="R12" s="2"/>
      <c r="S12" s="2"/>
      <c r="T12" s="2"/>
    </row>
    <row r="13" spans="1:20" ht="14.25" x14ac:dyDescent="0.2">
      <c r="F13" s="4" t="s">
        <v>11</v>
      </c>
      <c r="G13" s="4">
        <f>AVERAGE(G3:G12)</f>
        <v>23.738</v>
      </c>
      <c r="H13" s="4"/>
      <c r="I13" s="4">
        <f t="shared" ref="I13:N13" si="2">AVERAGE(I3:I12)</f>
        <v>9298.1</v>
      </c>
      <c r="J13" s="4">
        <f t="shared" si="2"/>
        <v>6237.9</v>
      </c>
      <c r="K13" s="4">
        <f t="shared" si="2"/>
        <v>10035.4</v>
      </c>
      <c r="L13" s="4">
        <f t="shared" si="2"/>
        <v>4770.1000000000004</v>
      </c>
      <c r="M13" s="4">
        <f t="shared" si="2"/>
        <v>7248.5</v>
      </c>
      <c r="N13" s="4">
        <f t="shared" si="2"/>
        <v>7518</v>
      </c>
    </row>
    <row r="14" spans="1:20" ht="14.25" x14ac:dyDescent="0.2">
      <c r="F14" s="4" t="s">
        <v>12</v>
      </c>
      <c r="G14" s="4">
        <f>STDEV(G3:G12)</f>
        <v>3.131012615752288</v>
      </c>
      <c r="H14" s="4"/>
      <c r="I14" s="4">
        <f t="shared" ref="I14:N14" si="3">STDEV(I3:I12)</f>
        <v>4644.7230858733055</v>
      </c>
      <c r="J14" s="4">
        <f t="shared" si="3"/>
        <v>1736.2489228858342</v>
      </c>
      <c r="K14" s="4">
        <f t="shared" si="3"/>
        <v>7164.317044290482</v>
      </c>
      <c r="L14" s="4">
        <f t="shared" si="3"/>
        <v>1973.6716179637269</v>
      </c>
      <c r="M14" s="4">
        <f t="shared" si="3"/>
        <v>5689.0628451051198</v>
      </c>
      <c r="N14" s="4">
        <f t="shared" si="3"/>
        <v>894.66691505212646</v>
      </c>
    </row>
    <row r="15" spans="1:20" ht="15" x14ac:dyDescent="0.25">
      <c r="O15" s="2" t="s">
        <v>2</v>
      </c>
      <c r="P15" s="1" t="s">
        <v>13</v>
      </c>
      <c r="Q15" s="1"/>
      <c r="R15" s="1"/>
      <c r="S15" s="1"/>
      <c r="T15" s="1"/>
    </row>
    <row r="16" spans="1:20" ht="15" x14ac:dyDescent="0.25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spans="3:20" ht="15" x14ac:dyDescent="0.25">
      <c r="O17" s="2">
        <v>1</v>
      </c>
      <c r="P17" s="2"/>
      <c r="Q17" s="2"/>
      <c r="R17" s="2"/>
      <c r="S17" s="2"/>
      <c r="T17" s="2"/>
    </row>
    <row r="18" spans="3:20" ht="15" x14ac:dyDescent="0.25">
      <c r="O18" s="2">
        <v>2</v>
      </c>
      <c r="P18" s="2"/>
      <c r="Q18" s="2"/>
      <c r="R18" s="2"/>
      <c r="S18" s="2"/>
      <c r="T18" s="2"/>
    </row>
    <row r="19" spans="3:20" ht="15" x14ac:dyDescent="0.25">
      <c r="C19" s="6"/>
      <c r="O19" s="2">
        <v>3</v>
      </c>
      <c r="P19" s="2"/>
      <c r="Q19" s="2"/>
      <c r="R19" s="2"/>
      <c r="S19" s="2"/>
      <c r="T19" s="2"/>
    </row>
    <row r="20" spans="3:20" ht="15" x14ac:dyDescent="0.25">
      <c r="O20" s="2">
        <v>4</v>
      </c>
      <c r="P20" s="2"/>
      <c r="Q20" s="2"/>
      <c r="R20" s="2"/>
      <c r="S20" s="2"/>
      <c r="T20" s="2"/>
    </row>
    <row r="21" spans="3:20" ht="15.75" customHeight="1" x14ac:dyDescent="0.25">
      <c r="O21" s="2">
        <v>5</v>
      </c>
      <c r="P21" s="2"/>
      <c r="Q21" s="2"/>
      <c r="R21" s="2"/>
      <c r="S21" s="2"/>
      <c r="T21" s="2"/>
    </row>
    <row r="22" spans="3:20" ht="15.75" customHeight="1" x14ac:dyDescent="0.25">
      <c r="O22" s="2">
        <v>6</v>
      </c>
      <c r="P22" s="2"/>
      <c r="Q22" s="2"/>
      <c r="R22" s="2"/>
      <c r="S22" s="2"/>
      <c r="T22" s="2"/>
    </row>
    <row r="23" spans="3:20" ht="15.75" customHeight="1" x14ac:dyDescent="0.25">
      <c r="O23" s="2">
        <v>7</v>
      </c>
      <c r="P23" s="2"/>
      <c r="Q23" s="2"/>
      <c r="R23" s="2"/>
      <c r="S23" s="2"/>
      <c r="T23" s="2"/>
    </row>
    <row r="24" spans="3:20" ht="15.75" customHeight="1" x14ac:dyDescent="0.25">
      <c r="O24" s="2">
        <v>8</v>
      </c>
      <c r="P24" s="2"/>
      <c r="Q24" s="2"/>
      <c r="R24" s="2"/>
      <c r="S24" s="2"/>
      <c r="T24" s="2"/>
    </row>
    <row r="25" spans="3:20" ht="15.75" customHeight="1" x14ac:dyDescent="0.25">
      <c r="O25" s="2">
        <v>9</v>
      </c>
      <c r="P25" s="2"/>
      <c r="Q25" s="2"/>
      <c r="R25" s="2"/>
      <c r="S25" s="2"/>
      <c r="T25" s="2"/>
    </row>
    <row r="26" spans="3:20" ht="15.75" customHeight="1" x14ac:dyDescent="0.25">
      <c r="O26" s="2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zoomScaleNormal="100" workbookViewId="0">
      <selection activeCell="I23" sqref="I23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6" customWidth="1"/>
    <col min="11" max="24" width="7.5703125" customWidth="1"/>
  </cols>
  <sheetData>
    <row r="1" spans="1:20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s="2" t="s">
        <v>2</v>
      </c>
      <c r="P1" s="1" t="s">
        <v>4</v>
      </c>
      <c r="Q1" s="1"/>
      <c r="R1" s="1"/>
      <c r="S1" s="1"/>
      <c r="T1" s="1"/>
    </row>
    <row r="2" spans="1:20" ht="1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15" x14ac:dyDescent="0.25">
      <c r="A3" s="2">
        <v>1</v>
      </c>
      <c r="B3">
        <v>30.5</v>
      </c>
      <c r="C3">
        <v>26.9</v>
      </c>
      <c r="D3">
        <v>22.4</v>
      </c>
      <c r="E3">
        <v>38.6</v>
      </c>
      <c r="F3" s="2">
        <v>30.5</v>
      </c>
      <c r="G3" s="3">
        <f t="shared" ref="G3:G12" si="0">AVERAGE(B3:F3)</f>
        <v>29.78</v>
      </c>
      <c r="H3" s="2">
        <v>1</v>
      </c>
      <c r="I3">
        <v>9567</v>
      </c>
      <c r="J3" s="2">
        <v>9244</v>
      </c>
      <c r="K3" s="2">
        <v>7111</v>
      </c>
      <c r="L3" s="2">
        <v>11585</v>
      </c>
      <c r="M3" s="2">
        <v>9168</v>
      </c>
      <c r="N3" s="4">
        <f>SUM(I3:M3)/5</f>
        <v>9335</v>
      </c>
      <c r="O3" s="2">
        <v>1</v>
      </c>
      <c r="P3" s="2"/>
      <c r="Q3" s="2"/>
      <c r="R3" s="5"/>
      <c r="S3" s="2"/>
      <c r="T3" s="2"/>
    </row>
    <row r="4" spans="1:20" ht="15" x14ac:dyDescent="0.25">
      <c r="A4" s="2">
        <v>2</v>
      </c>
      <c r="B4" s="2">
        <v>74</v>
      </c>
      <c r="C4" s="2">
        <v>15.1</v>
      </c>
      <c r="D4">
        <v>14.5</v>
      </c>
      <c r="E4">
        <v>20.399999999999999</v>
      </c>
      <c r="F4" s="2">
        <v>16.600000000000001</v>
      </c>
      <c r="G4" s="3">
        <f t="shared" si="0"/>
        <v>28.119999999999997</v>
      </c>
      <c r="H4" s="2">
        <v>2</v>
      </c>
      <c r="I4" s="2">
        <v>22215</v>
      </c>
      <c r="J4" s="2">
        <v>4515</v>
      </c>
      <c r="K4" s="2">
        <v>4343</v>
      </c>
      <c r="L4" s="2">
        <v>6125</v>
      </c>
      <c r="M4" s="2">
        <v>4987</v>
      </c>
      <c r="N4" s="4">
        <f>SUM(I4:M4)/5</f>
        <v>8437</v>
      </c>
      <c r="O4" s="2">
        <v>2</v>
      </c>
      <c r="P4" s="2"/>
      <c r="Q4" s="2"/>
      <c r="R4" s="2"/>
      <c r="S4" s="2"/>
      <c r="T4" s="2"/>
    </row>
    <row r="5" spans="1:20" ht="15" x14ac:dyDescent="0.25">
      <c r="A5" s="2">
        <v>3</v>
      </c>
      <c r="B5" s="2">
        <v>29.5</v>
      </c>
      <c r="C5" s="2">
        <v>22.8</v>
      </c>
      <c r="D5" s="2">
        <v>24.6</v>
      </c>
      <c r="E5" s="2">
        <v>24.9</v>
      </c>
      <c r="F5" s="2">
        <v>25.9</v>
      </c>
      <c r="G5" s="3">
        <f t="shared" si="0"/>
        <v>25.540000000000003</v>
      </c>
      <c r="H5" s="2">
        <v>3</v>
      </c>
      <c r="I5" s="2">
        <v>8858</v>
      </c>
      <c r="J5" s="5">
        <v>6854</v>
      </c>
      <c r="K5" s="2">
        <v>7492</v>
      </c>
      <c r="L5" s="2">
        <v>7634</v>
      </c>
      <c r="M5" s="2">
        <v>7839</v>
      </c>
      <c r="N5" s="4">
        <f>SUM(I5:M5)/5</f>
        <v>7735.4</v>
      </c>
      <c r="O5" s="2">
        <v>3</v>
      </c>
      <c r="P5" s="2"/>
      <c r="Q5" s="2"/>
      <c r="R5" s="2"/>
      <c r="S5" s="2"/>
      <c r="T5" s="2"/>
    </row>
    <row r="6" spans="1:20" ht="15" x14ac:dyDescent="0.25">
      <c r="A6" s="2">
        <v>4</v>
      </c>
      <c r="B6" s="2">
        <v>74.8</v>
      </c>
      <c r="C6" s="2">
        <v>13.3</v>
      </c>
      <c r="D6" s="2">
        <v>13.1</v>
      </c>
      <c r="E6" s="2">
        <v>22.6</v>
      </c>
      <c r="F6" s="2">
        <v>12.4</v>
      </c>
      <c r="G6" s="3">
        <f t="shared" si="0"/>
        <v>27.24</v>
      </c>
      <c r="H6" s="2">
        <v>4</v>
      </c>
      <c r="I6" s="2">
        <v>22437</v>
      </c>
      <c r="J6" s="2">
        <v>4337</v>
      </c>
      <c r="K6" s="2">
        <v>4203</v>
      </c>
      <c r="L6" s="2">
        <v>7012</v>
      </c>
      <c r="M6" s="2">
        <v>3990</v>
      </c>
      <c r="N6" s="4">
        <f>SUM(I6,J6,K6,E6,F6)/5</f>
        <v>6202.4</v>
      </c>
      <c r="O6" s="2">
        <v>4</v>
      </c>
      <c r="P6" s="2"/>
      <c r="Q6" s="2"/>
      <c r="R6" s="2"/>
      <c r="S6" s="2"/>
      <c r="T6" s="2"/>
    </row>
    <row r="7" spans="1:20" ht="15" x14ac:dyDescent="0.25">
      <c r="A7" s="2">
        <v>5</v>
      </c>
      <c r="B7" s="2">
        <v>89.6</v>
      </c>
      <c r="C7" s="2">
        <v>12.5</v>
      </c>
      <c r="D7" s="2">
        <v>10.3</v>
      </c>
      <c r="E7" s="2">
        <v>21.3</v>
      </c>
      <c r="F7" s="2">
        <v>8.9</v>
      </c>
      <c r="G7" s="3">
        <f t="shared" si="0"/>
        <v>28.52</v>
      </c>
      <c r="H7" s="2">
        <v>5</v>
      </c>
      <c r="I7" s="2">
        <v>26985</v>
      </c>
      <c r="J7" s="2">
        <v>3747</v>
      </c>
      <c r="K7" s="2">
        <v>3078</v>
      </c>
      <c r="L7">
        <v>6382</v>
      </c>
      <c r="M7">
        <v>2651</v>
      </c>
      <c r="N7" s="4">
        <f>SUM(I7,J7,K7,L6,M6)/5</f>
        <v>8962.4</v>
      </c>
      <c r="O7" s="2">
        <v>5</v>
      </c>
      <c r="P7" s="2"/>
      <c r="Q7" s="2"/>
      <c r="R7" s="2"/>
      <c r="S7" s="2"/>
      <c r="T7" s="2"/>
    </row>
    <row r="8" spans="1:20" ht="15" x14ac:dyDescent="0.25">
      <c r="A8" s="2">
        <v>6</v>
      </c>
      <c r="B8" s="2">
        <v>49.42</v>
      </c>
      <c r="C8" s="2">
        <v>35.21</v>
      </c>
      <c r="D8" s="2">
        <v>21.23</v>
      </c>
      <c r="E8" s="2">
        <v>2.62</v>
      </c>
      <c r="F8" s="2">
        <v>12.43</v>
      </c>
      <c r="G8" s="4">
        <f t="shared" si="0"/>
        <v>24.181999999999999</v>
      </c>
      <c r="H8" s="2">
        <v>6</v>
      </c>
      <c r="I8" s="2">
        <v>14818</v>
      </c>
      <c r="J8" s="2">
        <v>10560</v>
      </c>
      <c r="K8" s="2">
        <v>6656</v>
      </c>
      <c r="L8" s="2">
        <v>835</v>
      </c>
      <c r="M8" s="2">
        <v>3980</v>
      </c>
      <c r="N8" s="4">
        <f>SUM(I8,J8,K8,L8,M8)/5</f>
        <v>7369.8</v>
      </c>
      <c r="O8" s="2">
        <v>6</v>
      </c>
      <c r="P8" s="2"/>
      <c r="Q8" s="2"/>
      <c r="R8" s="2"/>
      <c r="S8" s="2"/>
      <c r="T8" s="2"/>
    </row>
    <row r="9" spans="1:20" ht="15" x14ac:dyDescent="0.25">
      <c r="A9" s="2">
        <v>7</v>
      </c>
      <c r="B9" s="2"/>
      <c r="C9" s="2"/>
      <c r="D9" s="2"/>
      <c r="E9" s="2"/>
      <c r="F9" s="2"/>
      <c r="G9" s="4" t="e">
        <f t="shared" si="0"/>
        <v>#DIV/0!</v>
      </c>
      <c r="H9" s="2">
        <v>7</v>
      </c>
      <c r="I9" s="2"/>
      <c r="J9" s="2"/>
      <c r="K9" s="2"/>
      <c r="L9" s="2"/>
      <c r="M9" s="2"/>
      <c r="N9" s="4">
        <f>SUM(I9,J9,K9,L9,M9)/5</f>
        <v>0</v>
      </c>
      <c r="O9" s="2">
        <v>7</v>
      </c>
      <c r="P9" s="2"/>
      <c r="Q9" s="2"/>
      <c r="R9" s="2"/>
      <c r="S9" s="2"/>
      <c r="T9" s="2"/>
    </row>
    <row r="10" spans="1:20" ht="15" x14ac:dyDescent="0.25">
      <c r="A10" s="2">
        <v>8</v>
      </c>
      <c r="B10" s="2"/>
      <c r="C10" s="2"/>
      <c r="D10" s="2"/>
      <c r="E10" s="2"/>
      <c r="F10" s="2"/>
      <c r="G10" s="4" t="e">
        <f t="shared" si="0"/>
        <v>#DIV/0!</v>
      </c>
      <c r="H10" s="2">
        <v>8</v>
      </c>
      <c r="I10" s="2"/>
      <c r="J10" s="2"/>
      <c r="K10" s="2"/>
      <c r="L10" s="2"/>
      <c r="M10" s="2"/>
      <c r="N10" s="4">
        <f>SUM(I10,J10,K10,L10,M10)/5</f>
        <v>0</v>
      </c>
      <c r="O10" s="2">
        <v>8</v>
      </c>
      <c r="P10" s="2"/>
      <c r="Q10" s="2"/>
      <c r="R10" s="2"/>
      <c r="S10" s="2"/>
      <c r="T10" s="2"/>
    </row>
    <row r="11" spans="1:20" ht="15" x14ac:dyDescent="0.25">
      <c r="A11" s="2">
        <v>9</v>
      </c>
      <c r="B11" s="2">
        <v>31.2</v>
      </c>
      <c r="C11" s="2">
        <v>18.2</v>
      </c>
      <c r="D11" s="2">
        <v>54</v>
      </c>
      <c r="E11" s="2">
        <v>11.3</v>
      </c>
      <c r="F11" s="2">
        <v>11.8</v>
      </c>
      <c r="G11" s="4">
        <f t="shared" si="0"/>
        <v>25.3</v>
      </c>
      <c r="H11" s="2">
        <v>9</v>
      </c>
      <c r="I11" s="2">
        <v>9356</v>
      </c>
      <c r="J11" s="2">
        <v>5510</v>
      </c>
      <c r="K11" s="2">
        <v>16462</v>
      </c>
      <c r="L11" s="2">
        <v>3431</v>
      </c>
      <c r="M11" s="2">
        <v>3541</v>
      </c>
      <c r="N11" s="4">
        <f>SUM(I11,J11,K11,L11,M11)/5</f>
        <v>7660</v>
      </c>
      <c r="O11" s="2">
        <v>9</v>
      </c>
      <c r="P11" s="2"/>
      <c r="Q11" s="2"/>
      <c r="R11" s="2"/>
      <c r="S11" s="2"/>
      <c r="T11" s="2"/>
    </row>
    <row r="12" spans="1:20" ht="15" x14ac:dyDescent="0.25">
      <c r="A12" s="2">
        <v>10</v>
      </c>
      <c r="B12" s="2">
        <v>21.7</v>
      </c>
      <c r="C12" s="2">
        <v>27.4</v>
      </c>
      <c r="D12" s="2">
        <v>35.5</v>
      </c>
      <c r="E12" s="2">
        <v>12.3</v>
      </c>
      <c r="F12" s="2">
        <v>15.4</v>
      </c>
      <c r="G12" s="4">
        <f t="shared" si="0"/>
        <v>22.46</v>
      </c>
      <c r="H12" s="2">
        <v>10</v>
      </c>
      <c r="I12" s="2">
        <v>6626</v>
      </c>
      <c r="J12" s="2">
        <v>8521</v>
      </c>
      <c r="K12" s="2">
        <v>10638</v>
      </c>
      <c r="L12" s="2">
        <v>3539</v>
      </c>
      <c r="M12" s="2">
        <v>4707</v>
      </c>
      <c r="N12" s="4">
        <f>SUM(I12,J12,K12,L12,M12)/5</f>
        <v>6806.2</v>
      </c>
      <c r="O12" s="2">
        <v>10</v>
      </c>
      <c r="P12" s="2"/>
      <c r="Q12" s="2"/>
      <c r="R12" s="2"/>
      <c r="S12" s="2"/>
      <c r="T12" s="2"/>
    </row>
    <row r="13" spans="1:20" ht="14.25" x14ac:dyDescent="0.2">
      <c r="F13" s="4" t="s">
        <v>11</v>
      </c>
      <c r="G13" s="4" t="e">
        <f t="shared" ref="G13:N13" si="1">AVERAGE(G3:G12)</f>
        <v>#DIV/0!</v>
      </c>
      <c r="H13" s="4">
        <f t="shared" si="1"/>
        <v>5.5</v>
      </c>
      <c r="I13" s="4">
        <f t="shared" si="1"/>
        <v>15107.75</v>
      </c>
      <c r="J13" s="4">
        <f t="shared" si="1"/>
        <v>6661</v>
      </c>
      <c r="K13" s="4">
        <f t="shared" si="1"/>
        <v>7497.875</v>
      </c>
      <c r="L13" s="4">
        <f t="shared" si="1"/>
        <v>5817.875</v>
      </c>
      <c r="M13" s="4">
        <f t="shared" si="1"/>
        <v>5107.875</v>
      </c>
      <c r="N13" s="4">
        <f t="shared" si="1"/>
        <v>6250.8200000000006</v>
      </c>
    </row>
    <row r="14" spans="1:20" ht="14.25" x14ac:dyDescent="0.2">
      <c r="F14" s="4" t="s">
        <v>12</v>
      </c>
      <c r="G14" s="4" t="e">
        <f t="shared" ref="G14:N14" si="2">STDEV(G3:G12)</f>
        <v>#DIV/0!</v>
      </c>
      <c r="H14" s="4">
        <f t="shared" si="2"/>
        <v>3.0276503540974917</v>
      </c>
      <c r="I14" s="4">
        <f t="shared" si="2"/>
        <v>7747.4966233339801</v>
      </c>
      <c r="J14" s="4">
        <f t="shared" si="2"/>
        <v>2540.9061375816304</v>
      </c>
      <c r="K14" s="4">
        <f t="shared" si="2"/>
        <v>4332.9157928417144</v>
      </c>
      <c r="L14" s="4">
        <f t="shared" si="2"/>
        <v>3253.9212580471931</v>
      </c>
      <c r="M14" s="4">
        <f t="shared" si="2"/>
        <v>2240.2821529887701</v>
      </c>
      <c r="N14" s="4">
        <f t="shared" si="2"/>
        <v>3424.4608729939741</v>
      </c>
    </row>
    <row r="15" spans="1:20" ht="15" x14ac:dyDescent="0.25">
      <c r="O15" s="2" t="s">
        <v>2</v>
      </c>
      <c r="P15" s="1" t="s">
        <v>13</v>
      </c>
      <c r="Q15" s="1"/>
      <c r="R15" s="1"/>
      <c r="S15" s="1"/>
      <c r="T15" s="1"/>
    </row>
    <row r="16" spans="1:20" ht="15" x14ac:dyDescent="0.25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spans="3:20" ht="15" x14ac:dyDescent="0.25">
      <c r="O17" s="2">
        <v>1</v>
      </c>
      <c r="P17" s="2"/>
      <c r="Q17" s="2"/>
      <c r="R17" s="2"/>
      <c r="S17" s="2"/>
      <c r="T17" s="2"/>
    </row>
    <row r="18" spans="3:20" ht="15" x14ac:dyDescent="0.25">
      <c r="O18" s="2">
        <v>2</v>
      </c>
      <c r="P18" s="2"/>
      <c r="Q18" s="2"/>
      <c r="R18" s="2"/>
      <c r="S18" s="2"/>
      <c r="T18" s="2"/>
    </row>
    <row r="19" spans="3:20" ht="15" x14ac:dyDescent="0.25">
      <c r="C19" s="6"/>
      <c r="O19" s="2">
        <v>3</v>
      </c>
      <c r="P19" s="2"/>
      <c r="Q19" s="2"/>
      <c r="R19" s="2"/>
      <c r="S19" s="2"/>
      <c r="T19" s="2"/>
    </row>
    <row r="20" spans="3:20" ht="15" x14ac:dyDescent="0.25">
      <c r="O20" s="2">
        <v>4</v>
      </c>
      <c r="P20" s="2"/>
      <c r="Q20" s="2"/>
      <c r="R20" s="2"/>
      <c r="S20" s="2"/>
      <c r="T20" s="2"/>
    </row>
    <row r="21" spans="3:20" ht="15.75" customHeight="1" x14ac:dyDescent="0.25">
      <c r="O21" s="2">
        <v>5</v>
      </c>
      <c r="P21" s="2"/>
      <c r="Q21" s="2"/>
      <c r="R21" s="2"/>
      <c r="S21" s="2"/>
      <c r="T21" s="2"/>
    </row>
    <row r="22" spans="3:20" ht="15.75" customHeight="1" x14ac:dyDescent="0.25">
      <c r="O22" s="2">
        <v>6</v>
      </c>
      <c r="P22" s="2"/>
      <c r="Q22" s="2"/>
      <c r="R22" s="2"/>
      <c r="S22" s="2"/>
      <c r="T22" s="2"/>
    </row>
    <row r="23" spans="3:20" ht="15.75" customHeight="1" x14ac:dyDescent="0.25">
      <c r="O23" s="2">
        <v>7</v>
      </c>
      <c r="P23" s="2"/>
      <c r="Q23" s="2"/>
      <c r="R23" s="2"/>
      <c r="S23" s="2"/>
      <c r="T23" s="2"/>
    </row>
    <row r="24" spans="3:20" ht="15.75" customHeight="1" x14ac:dyDescent="0.25">
      <c r="O24" s="2">
        <v>8</v>
      </c>
      <c r="P24" s="2"/>
      <c r="Q24" s="2"/>
      <c r="R24" s="2"/>
      <c r="S24" s="2"/>
      <c r="T24" s="2"/>
    </row>
    <row r="25" spans="3:20" ht="15.75" customHeight="1" x14ac:dyDescent="0.25">
      <c r="O25" s="2">
        <v>9</v>
      </c>
      <c r="P25" s="2"/>
      <c r="Q25" s="2"/>
      <c r="R25" s="2"/>
      <c r="S25" s="2"/>
      <c r="T25" s="2"/>
    </row>
    <row r="26" spans="3:20" ht="15.75" customHeight="1" x14ac:dyDescent="0.25">
      <c r="O26" s="2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zoomScaleNormal="100" workbookViewId="0"/>
  </sheetViews>
  <sheetFormatPr defaultColWidth="12.5703125" defaultRowHeight="12.75" x14ac:dyDescent="0.2"/>
  <cols>
    <col min="1" max="8" width="7.5703125" customWidth="1"/>
    <col min="9" max="9" width="9.5703125" customWidth="1"/>
    <col min="10" max="10" width="6" customWidth="1"/>
    <col min="11" max="24" width="7.5703125" customWidth="1"/>
  </cols>
  <sheetData>
    <row r="1" spans="1:20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s="2" t="s">
        <v>2</v>
      </c>
      <c r="P1" s="1" t="s">
        <v>4</v>
      </c>
      <c r="Q1" s="1"/>
      <c r="R1" s="1"/>
      <c r="S1" s="1"/>
      <c r="T1" s="1"/>
    </row>
    <row r="2" spans="1:20" ht="1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15" x14ac:dyDescent="0.25">
      <c r="A3" s="2">
        <v>1</v>
      </c>
      <c r="B3">
        <v>35</v>
      </c>
      <c r="C3">
        <v>28.2</v>
      </c>
      <c r="D3">
        <v>26</v>
      </c>
      <c r="E3" s="2">
        <v>28</v>
      </c>
      <c r="F3" s="2">
        <v>30.2</v>
      </c>
      <c r="G3" s="3">
        <f t="shared" ref="G3:G12" si="0">AVERAGE(B3:F3)</f>
        <v>29.48</v>
      </c>
      <c r="H3" s="2">
        <v>1</v>
      </c>
      <c r="I3">
        <v>10891</v>
      </c>
      <c r="J3" s="2">
        <v>8555</v>
      </c>
      <c r="K3" s="2">
        <v>8103</v>
      </c>
      <c r="L3">
        <v>8871</v>
      </c>
      <c r="M3" s="2">
        <v>9208</v>
      </c>
      <c r="N3" s="4">
        <f>SUM(I3:M3)/5</f>
        <v>9125.6</v>
      </c>
      <c r="O3" s="2">
        <v>1</v>
      </c>
      <c r="P3" s="2"/>
      <c r="Q3" s="2"/>
      <c r="R3" s="5"/>
      <c r="S3" s="2"/>
      <c r="T3" s="2"/>
    </row>
    <row r="4" spans="1:20" ht="15" x14ac:dyDescent="0.25">
      <c r="A4" s="2">
        <v>2</v>
      </c>
      <c r="B4" s="2">
        <v>63.7</v>
      </c>
      <c r="C4" s="2">
        <v>16.3</v>
      </c>
      <c r="D4" s="2">
        <v>13.5</v>
      </c>
      <c r="E4" s="2">
        <v>15.8</v>
      </c>
      <c r="F4" s="2">
        <v>18.899999999999999</v>
      </c>
      <c r="G4" s="3">
        <f t="shared" si="0"/>
        <v>25.639999999999997</v>
      </c>
      <c r="H4" s="2">
        <v>2</v>
      </c>
      <c r="I4" s="2">
        <v>19154</v>
      </c>
      <c r="J4" s="2">
        <v>5361</v>
      </c>
      <c r="K4" s="2">
        <v>4523</v>
      </c>
      <c r="L4" s="2">
        <v>5404</v>
      </c>
      <c r="M4" s="2">
        <v>6277</v>
      </c>
      <c r="N4" s="4">
        <f>SUM(I4:M4)/5</f>
        <v>8143.8</v>
      </c>
      <c r="O4" s="2">
        <v>2</v>
      </c>
      <c r="P4" s="2"/>
      <c r="Q4" s="2"/>
      <c r="R4" s="2"/>
      <c r="S4" s="2"/>
      <c r="T4" s="2"/>
    </row>
    <row r="5" spans="1:20" ht="15" x14ac:dyDescent="0.25">
      <c r="A5" s="2">
        <v>3</v>
      </c>
      <c r="B5" s="2">
        <v>22.1</v>
      </c>
      <c r="C5" s="2">
        <v>15.1</v>
      </c>
      <c r="D5" s="2">
        <v>16.2</v>
      </c>
      <c r="E5" s="2">
        <v>33.4</v>
      </c>
      <c r="F5" s="2">
        <v>18.600000000000001</v>
      </c>
      <c r="G5" s="3">
        <f t="shared" si="0"/>
        <v>21.080000000000002</v>
      </c>
      <c r="H5" s="2">
        <v>3</v>
      </c>
      <c r="I5" s="2">
        <v>6810</v>
      </c>
      <c r="J5" s="5">
        <v>4595</v>
      </c>
      <c r="K5" s="2">
        <v>4930</v>
      </c>
      <c r="L5" s="2">
        <v>10073</v>
      </c>
      <c r="M5" s="2">
        <v>5727</v>
      </c>
      <c r="N5" s="4">
        <f>SUM(I5:M5)/5</f>
        <v>6427</v>
      </c>
      <c r="O5" s="2">
        <v>3</v>
      </c>
      <c r="P5" s="2"/>
      <c r="Q5" s="2"/>
      <c r="R5" s="2"/>
      <c r="S5" s="2"/>
      <c r="T5" s="2"/>
    </row>
    <row r="6" spans="1:20" ht="15" x14ac:dyDescent="0.25">
      <c r="A6" s="2">
        <v>4</v>
      </c>
      <c r="B6" s="2">
        <v>23.3</v>
      </c>
      <c r="C6" s="2">
        <v>35.799999999999997</v>
      </c>
      <c r="D6" s="2">
        <v>32.700000000000003</v>
      </c>
      <c r="E6" s="2">
        <v>10.9</v>
      </c>
      <c r="F6" s="2">
        <v>17.7</v>
      </c>
      <c r="G6" s="3">
        <f t="shared" si="0"/>
        <v>24.080000000000002</v>
      </c>
      <c r="H6" s="2">
        <v>4</v>
      </c>
      <c r="I6" s="2">
        <v>7194</v>
      </c>
      <c r="J6" s="2">
        <v>10912</v>
      </c>
      <c r="K6" s="2">
        <v>9818</v>
      </c>
      <c r="L6" s="2">
        <v>3257</v>
      </c>
      <c r="M6" s="2">
        <v>5597</v>
      </c>
      <c r="N6" s="4">
        <f t="shared" ref="N6:N12" si="1">SUM(I6,J6,K6,L6,M6)/5</f>
        <v>7355.6</v>
      </c>
      <c r="O6" s="2">
        <v>4</v>
      </c>
      <c r="P6" s="2"/>
      <c r="Q6" s="2"/>
      <c r="R6" s="2"/>
      <c r="S6" s="2"/>
      <c r="T6" s="2"/>
    </row>
    <row r="7" spans="1:20" ht="15" x14ac:dyDescent="0.25">
      <c r="A7" s="2">
        <v>5</v>
      </c>
      <c r="B7" s="2">
        <v>16.600000000000001</v>
      </c>
      <c r="C7" s="2">
        <v>21.7</v>
      </c>
      <c r="D7" s="2">
        <v>46</v>
      </c>
      <c r="E7" s="2">
        <v>19.600000000000001</v>
      </c>
      <c r="F7" s="2">
        <v>34.6</v>
      </c>
      <c r="G7" s="3">
        <f t="shared" si="0"/>
        <v>27.7</v>
      </c>
      <c r="H7" s="2">
        <v>5</v>
      </c>
      <c r="I7" s="2">
        <v>4985</v>
      </c>
      <c r="J7" s="2">
        <v>6510</v>
      </c>
      <c r="K7" s="2">
        <v>13795</v>
      </c>
      <c r="L7" s="2">
        <v>5875</v>
      </c>
      <c r="M7" s="2">
        <v>10371</v>
      </c>
      <c r="N7" s="4">
        <f t="shared" si="1"/>
        <v>8307.2000000000007</v>
      </c>
      <c r="O7" s="2">
        <v>5</v>
      </c>
      <c r="P7" s="2"/>
      <c r="Q7" s="2"/>
      <c r="R7" s="2"/>
      <c r="S7" s="2"/>
      <c r="T7" s="2"/>
    </row>
    <row r="8" spans="1:20" ht="15" x14ac:dyDescent="0.25">
      <c r="A8" s="2">
        <v>6</v>
      </c>
      <c r="B8" s="2">
        <v>15.4</v>
      </c>
      <c r="C8" s="2">
        <v>15.5</v>
      </c>
      <c r="D8">
        <v>11.4</v>
      </c>
      <c r="E8" s="2">
        <v>83.5</v>
      </c>
      <c r="F8" s="2">
        <v>11.6</v>
      </c>
      <c r="G8" s="4">
        <f t="shared" si="0"/>
        <v>27.48</v>
      </c>
      <c r="H8" s="2">
        <v>6</v>
      </c>
      <c r="I8" s="2">
        <v>5520</v>
      </c>
      <c r="J8" s="2">
        <v>5705</v>
      </c>
      <c r="K8" s="2">
        <v>4197</v>
      </c>
      <c r="L8" s="2">
        <v>25042</v>
      </c>
      <c r="M8" s="2">
        <v>4535</v>
      </c>
      <c r="N8" s="4">
        <f t="shared" si="1"/>
        <v>8999.7999999999993</v>
      </c>
      <c r="O8" s="2">
        <v>6</v>
      </c>
      <c r="P8" s="2"/>
      <c r="Q8" s="2"/>
      <c r="R8" s="2"/>
      <c r="S8" s="2"/>
      <c r="T8" s="2"/>
    </row>
    <row r="9" spans="1:20" ht="15" x14ac:dyDescent="0.25">
      <c r="A9" s="2">
        <v>7</v>
      </c>
      <c r="B9" s="2">
        <v>18.899999999999999</v>
      </c>
      <c r="C9" s="2">
        <v>54.1</v>
      </c>
      <c r="D9" s="2">
        <v>16.5</v>
      </c>
      <c r="E9" s="2">
        <v>40.5</v>
      </c>
      <c r="F9" s="2">
        <v>15.1</v>
      </c>
      <c r="G9" s="4">
        <f t="shared" si="0"/>
        <v>29.02</v>
      </c>
      <c r="H9" s="2">
        <v>7</v>
      </c>
      <c r="I9" s="2">
        <v>5671</v>
      </c>
      <c r="J9" s="2">
        <v>16245</v>
      </c>
      <c r="K9" s="2">
        <v>4964</v>
      </c>
      <c r="L9" s="2">
        <v>12144</v>
      </c>
      <c r="M9" s="2">
        <v>4543</v>
      </c>
      <c r="N9" s="4">
        <f t="shared" si="1"/>
        <v>8713.4</v>
      </c>
      <c r="O9" s="2">
        <v>7</v>
      </c>
      <c r="P9" s="2"/>
      <c r="Q9" s="2"/>
      <c r="R9" s="2"/>
      <c r="S9" s="2"/>
      <c r="T9" s="2"/>
    </row>
    <row r="10" spans="1:20" ht="15" x14ac:dyDescent="0.25">
      <c r="A10" s="2">
        <v>8</v>
      </c>
      <c r="B10" s="2">
        <v>21.7</v>
      </c>
      <c r="C10" s="2">
        <v>64.3</v>
      </c>
      <c r="D10" s="2">
        <v>16.3</v>
      </c>
      <c r="E10" s="2">
        <v>24.3</v>
      </c>
      <c r="F10" s="2">
        <v>10.4</v>
      </c>
      <c r="G10" s="4">
        <f t="shared" si="0"/>
        <v>27.4</v>
      </c>
      <c r="H10" s="2">
        <v>8</v>
      </c>
      <c r="I10" s="2">
        <v>6498</v>
      </c>
      <c r="J10" s="2">
        <v>19302</v>
      </c>
      <c r="K10" s="2">
        <v>4895</v>
      </c>
      <c r="L10" s="2">
        <v>7299</v>
      </c>
      <c r="M10" s="2">
        <v>3957</v>
      </c>
      <c r="N10" s="4">
        <f t="shared" si="1"/>
        <v>8390.2000000000007</v>
      </c>
      <c r="O10" s="2">
        <v>8</v>
      </c>
      <c r="P10" s="2"/>
      <c r="Q10" s="2"/>
      <c r="R10" s="2"/>
      <c r="S10" s="2"/>
      <c r="T10" s="2"/>
    </row>
    <row r="11" spans="1:20" ht="15" x14ac:dyDescent="0.25">
      <c r="A11" s="2">
        <v>9</v>
      </c>
      <c r="B11" s="2">
        <v>20.9</v>
      </c>
      <c r="C11" s="2">
        <v>73.5</v>
      </c>
      <c r="D11" s="2">
        <v>19.3</v>
      </c>
      <c r="E11" s="2">
        <v>26</v>
      </c>
      <c r="F11" s="2">
        <v>4.9000000000000004</v>
      </c>
      <c r="G11" s="4">
        <f t="shared" si="0"/>
        <v>28.919999999999998</v>
      </c>
      <c r="H11" s="2">
        <v>9</v>
      </c>
      <c r="I11" s="2">
        <v>6832</v>
      </c>
      <c r="J11" s="2">
        <v>22058</v>
      </c>
      <c r="K11" s="2">
        <v>6306</v>
      </c>
      <c r="L11" s="2">
        <v>8582</v>
      </c>
      <c r="M11" s="2">
        <v>1661</v>
      </c>
      <c r="N11" s="4">
        <f t="shared" si="1"/>
        <v>9087.7999999999993</v>
      </c>
      <c r="O11" s="2">
        <v>9</v>
      </c>
      <c r="P11" s="2"/>
      <c r="Q11" s="2"/>
      <c r="R11" s="2"/>
      <c r="S11" s="2"/>
      <c r="T11" s="2"/>
    </row>
    <row r="12" spans="1:20" ht="15" x14ac:dyDescent="0.25">
      <c r="A12" s="2">
        <v>10</v>
      </c>
      <c r="B12" s="2">
        <v>20.6</v>
      </c>
      <c r="C12" s="2">
        <v>65.8</v>
      </c>
      <c r="D12" s="2">
        <v>18.899999999999999</v>
      </c>
      <c r="E12" s="2">
        <v>15.9</v>
      </c>
      <c r="F12" s="2">
        <v>17.2</v>
      </c>
      <c r="G12" s="4">
        <f t="shared" si="0"/>
        <v>27.68</v>
      </c>
      <c r="H12" s="2">
        <v>10</v>
      </c>
      <c r="I12" s="2">
        <v>6536</v>
      </c>
      <c r="J12" s="2">
        <v>19860</v>
      </c>
      <c r="K12" s="2">
        <v>6247</v>
      </c>
      <c r="L12" s="2">
        <v>5140</v>
      </c>
      <c r="M12" s="2">
        <v>5538</v>
      </c>
      <c r="N12" s="4">
        <f t="shared" si="1"/>
        <v>8664.2000000000007</v>
      </c>
      <c r="O12" s="2">
        <v>10</v>
      </c>
      <c r="P12" s="2"/>
      <c r="Q12" s="2"/>
      <c r="R12" s="2"/>
      <c r="S12" s="2"/>
      <c r="T12" s="2"/>
    </row>
    <row r="13" spans="1:20" ht="14.25" x14ac:dyDescent="0.2">
      <c r="F13" s="4" t="s">
        <v>11</v>
      </c>
      <c r="G13" s="4">
        <f t="shared" ref="G13:N13" si="2">AVERAGE(G3:G12)</f>
        <v>26.848000000000003</v>
      </c>
      <c r="H13" s="4">
        <f t="shared" si="2"/>
        <v>5.5</v>
      </c>
      <c r="I13" s="4">
        <f t="shared" si="2"/>
        <v>8009.1</v>
      </c>
      <c r="J13" s="4">
        <f t="shared" si="2"/>
        <v>11910.3</v>
      </c>
      <c r="K13" s="4">
        <f t="shared" si="2"/>
        <v>6777.8</v>
      </c>
      <c r="L13" s="4">
        <f t="shared" si="2"/>
        <v>9168.7000000000007</v>
      </c>
      <c r="M13" s="4">
        <f t="shared" si="2"/>
        <v>5741.4</v>
      </c>
      <c r="N13" s="4">
        <f t="shared" si="2"/>
        <v>8321.4600000000009</v>
      </c>
    </row>
    <row r="14" spans="1:20" ht="14.25" x14ac:dyDescent="0.2">
      <c r="F14" s="4" t="s">
        <v>12</v>
      </c>
      <c r="G14" s="4">
        <f t="shared" ref="G14:N14" si="3">STDEV(G3:G12)</f>
        <v>2.5916824222457837</v>
      </c>
      <c r="H14" s="4">
        <f t="shared" si="3"/>
        <v>3.0276503540974917</v>
      </c>
      <c r="I14" s="4">
        <f t="shared" si="3"/>
        <v>4232.9776084138848</v>
      </c>
      <c r="J14" s="4">
        <f t="shared" si="3"/>
        <v>6798.128599515866</v>
      </c>
      <c r="K14" s="4">
        <f t="shared" si="3"/>
        <v>3032.0186455011567</v>
      </c>
      <c r="L14" s="4">
        <f t="shared" si="3"/>
        <v>6162.2550715356365</v>
      </c>
      <c r="M14" s="4">
        <f t="shared" si="3"/>
        <v>2506.106329215369</v>
      </c>
      <c r="N14" s="4">
        <f t="shared" si="3"/>
        <v>851.37188662377912</v>
      </c>
    </row>
    <row r="15" spans="1:20" ht="15" x14ac:dyDescent="0.25">
      <c r="O15" s="2" t="s">
        <v>2</v>
      </c>
      <c r="P15" s="1" t="s">
        <v>13</v>
      </c>
      <c r="Q15" s="1"/>
      <c r="R15" s="1"/>
      <c r="S15" s="1"/>
      <c r="T15" s="1"/>
    </row>
    <row r="16" spans="1:20" ht="15" x14ac:dyDescent="0.25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spans="3:20" ht="15" x14ac:dyDescent="0.25">
      <c r="O17" s="2">
        <v>1</v>
      </c>
      <c r="P17" s="2"/>
      <c r="Q17" s="2"/>
      <c r="R17" s="2"/>
      <c r="S17" s="2"/>
      <c r="T17" s="2"/>
    </row>
    <row r="18" spans="3:20" ht="15" x14ac:dyDescent="0.25">
      <c r="O18" s="2">
        <v>2</v>
      </c>
      <c r="P18" s="2"/>
      <c r="Q18" s="2"/>
      <c r="R18" s="2"/>
      <c r="S18" s="2"/>
      <c r="T18" s="2"/>
    </row>
    <row r="19" spans="3:20" ht="15" x14ac:dyDescent="0.25">
      <c r="C19" s="6"/>
      <c r="O19" s="2">
        <v>3</v>
      </c>
      <c r="P19" s="2"/>
      <c r="Q19" s="2"/>
      <c r="R19" s="2"/>
      <c r="S19" s="2"/>
      <c r="T19" s="2"/>
    </row>
    <row r="20" spans="3:20" ht="15" x14ac:dyDescent="0.25">
      <c r="O20" s="2">
        <v>4</v>
      </c>
      <c r="P20" s="2"/>
      <c r="Q20" s="2"/>
      <c r="R20" s="2"/>
      <c r="S20" s="2"/>
      <c r="T20" s="2"/>
    </row>
    <row r="21" spans="3:20" ht="15.75" customHeight="1" x14ac:dyDescent="0.25">
      <c r="O21" s="2">
        <v>5</v>
      </c>
      <c r="P21" s="2"/>
      <c r="Q21" s="2"/>
      <c r="R21" s="2"/>
      <c r="S21" s="2"/>
      <c r="T21" s="2"/>
    </row>
    <row r="22" spans="3:20" ht="15.75" customHeight="1" x14ac:dyDescent="0.25">
      <c r="O22" s="2">
        <v>6</v>
      </c>
      <c r="P22" s="2"/>
      <c r="Q22" s="2"/>
      <c r="R22" s="2"/>
      <c r="S22" s="2"/>
      <c r="T22" s="2"/>
    </row>
    <row r="23" spans="3:20" ht="15.75" customHeight="1" x14ac:dyDescent="0.25">
      <c r="O23" s="2">
        <v>7</v>
      </c>
      <c r="P23" s="2"/>
      <c r="Q23" s="2"/>
      <c r="R23" s="2"/>
      <c r="S23" s="2"/>
      <c r="T23" s="2"/>
    </row>
    <row r="24" spans="3:20" ht="15.75" customHeight="1" x14ac:dyDescent="0.25">
      <c r="O24" s="2">
        <v>8</v>
      </c>
      <c r="P24" s="2"/>
      <c r="Q24" s="2"/>
      <c r="R24" s="2"/>
      <c r="S24" s="2"/>
      <c r="T24" s="2"/>
    </row>
    <row r="25" spans="3:20" ht="15.75" customHeight="1" x14ac:dyDescent="0.25">
      <c r="O25" s="2">
        <v>9</v>
      </c>
      <c r="P25" s="2"/>
      <c r="Q25" s="2"/>
      <c r="R25" s="2"/>
      <c r="S25" s="2"/>
      <c r="T25" s="2"/>
    </row>
    <row r="26" spans="3:20" ht="15.75" customHeight="1" x14ac:dyDescent="0.25">
      <c r="O26" s="2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6"/>
  <sheetViews>
    <sheetView tabSelected="1" zoomScaleNormal="100" workbookViewId="0">
      <selection activeCell="M11" sqref="M11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4" width="7.5703125" customWidth="1"/>
  </cols>
  <sheetData>
    <row r="1" spans="1:20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s="2" t="s">
        <v>2</v>
      </c>
      <c r="P1" s="1" t="s">
        <v>4</v>
      </c>
      <c r="Q1" s="1"/>
      <c r="R1" s="1"/>
      <c r="S1" s="1"/>
      <c r="T1" s="1"/>
    </row>
    <row r="2" spans="1:20" ht="1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15" x14ac:dyDescent="0.25">
      <c r="A3" s="2">
        <v>1</v>
      </c>
      <c r="B3">
        <v>38.6</v>
      </c>
      <c r="C3">
        <v>27.9</v>
      </c>
      <c r="D3">
        <v>45</v>
      </c>
      <c r="E3" s="2">
        <v>12.7</v>
      </c>
      <c r="F3" s="2">
        <v>45</v>
      </c>
      <c r="G3" s="3">
        <f t="shared" ref="G3:G12" si="0">AVERAGE(B3:F3)</f>
        <v>33.839999999999996</v>
      </c>
      <c r="H3" s="2">
        <v>1</v>
      </c>
      <c r="I3">
        <v>12045</v>
      </c>
      <c r="J3" s="2">
        <v>8861</v>
      </c>
      <c r="K3" s="2">
        <v>13500</v>
      </c>
      <c r="L3">
        <v>4100</v>
      </c>
      <c r="M3" s="2">
        <v>14419</v>
      </c>
      <c r="N3" s="4">
        <f>SUM(I3:M3)/5</f>
        <v>10585</v>
      </c>
      <c r="O3" s="2">
        <v>1</v>
      </c>
      <c r="P3" s="2"/>
      <c r="Q3" s="2"/>
      <c r="R3" s="5"/>
      <c r="S3" s="2"/>
      <c r="T3" s="2"/>
    </row>
    <row r="4" spans="1:20" ht="15" x14ac:dyDescent="0.25">
      <c r="A4" s="2">
        <v>2</v>
      </c>
      <c r="B4" s="2">
        <v>65.900000000000006</v>
      </c>
      <c r="C4" s="2">
        <v>46.8</v>
      </c>
      <c r="D4" s="2">
        <v>18.5</v>
      </c>
      <c r="E4" s="2">
        <v>9.3000000000000007</v>
      </c>
      <c r="F4" s="2">
        <v>9.4</v>
      </c>
      <c r="G4" s="3">
        <f t="shared" si="0"/>
        <v>29.98</v>
      </c>
      <c r="H4" s="2">
        <v>2</v>
      </c>
      <c r="I4" s="2">
        <v>19797</v>
      </c>
      <c r="J4" s="2">
        <v>14040</v>
      </c>
      <c r="K4" s="2">
        <v>5563</v>
      </c>
      <c r="L4" s="2">
        <v>2859</v>
      </c>
      <c r="M4" s="2">
        <v>2890</v>
      </c>
      <c r="N4" s="4">
        <f>SUM(I4:M4)/5</f>
        <v>9029.7999999999993</v>
      </c>
      <c r="O4" s="2">
        <v>2</v>
      </c>
      <c r="P4" s="2"/>
      <c r="Q4" s="2"/>
      <c r="R4" s="2"/>
      <c r="S4" s="2"/>
      <c r="T4" s="2"/>
    </row>
    <row r="5" spans="1:20" ht="15" x14ac:dyDescent="0.25">
      <c r="A5" s="2">
        <v>3</v>
      </c>
      <c r="B5" s="2">
        <v>23.1</v>
      </c>
      <c r="C5" s="2">
        <v>69.7</v>
      </c>
      <c r="D5" s="2">
        <v>13.8</v>
      </c>
      <c r="E5" s="2">
        <v>13.2</v>
      </c>
      <c r="F5" s="2">
        <v>8</v>
      </c>
      <c r="G5" s="3">
        <f t="shared" si="0"/>
        <v>25.560000000000002</v>
      </c>
      <c r="H5" s="2">
        <v>3</v>
      </c>
      <c r="I5" s="2">
        <v>7351</v>
      </c>
      <c r="J5" s="5">
        <v>20913</v>
      </c>
      <c r="K5" s="2">
        <v>4463</v>
      </c>
      <c r="L5" s="2">
        <v>4380</v>
      </c>
      <c r="M5" s="2">
        <v>2776</v>
      </c>
      <c r="N5" s="4">
        <f>SUM(I5:M5)/5</f>
        <v>7976.6</v>
      </c>
      <c r="O5" s="2">
        <v>3</v>
      </c>
      <c r="P5" s="2"/>
      <c r="Q5" s="2"/>
      <c r="R5" s="2"/>
      <c r="S5" s="2"/>
      <c r="T5" s="2"/>
    </row>
    <row r="6" spans="1:20" ht="15" x14ac:dyDescent="0.25">
      <c r="A6" s="2">
        <v>4</v>
      </c>
      <c r="B6" s="2">
        <v>25.89</v>
      </c>
      <c r="C6" s="2">
        <v>44.91</v>
      </c>
      <c r="D6" s="2">
        <v>20.05</v>
      </c>
      <c r="E6" s="2">
        <v>23.8</v>
      </c>
      <c r="F6" s="2">
        <v>16.7</v>
      </c>
      <c r="G6" s="3">
        <f t="shared" si="0"/>
        <v>26.27</v>
      </c>
      <c r="H6" s="2">
        <v>4</v>
      </c>
      <c r="I6" s="2">
        <v>7768</v>
      </c>
      <c r="J6" s="2">
        <v>13598</v>
      </c>
      <c r="K6" s="2">
        <v>6184</v>
      </c>
      <c r="L6" s="2">
        <v>7249</v>
      </c>
      <c r="M6" s="2">
        <v>5158</v>
      </c>
      <c r="N6" s="4">
        <f t="shared" ref="N6:N12" si="1">SUM(I6,J6,K6,L6,M6)/5</f>
        <v>7991.4</v>
      </c>
      <c r="O6" s="2">
        <v>4</v>
      </c>
      <c r="P6" s="2"/>
      <c r="Q6" s="2"/>
      <c r="R6" s="2"/>
      <c r="S6" s="2"/>
      <c r="T6" s="2"/>
    </row>
    <row r="7" spans="1:20" ht="15" x14ac:dyDescent="0.25">
      <c r="A7" s="2">
        <v>5</v>
      </c>
      <c r="B7">
        <v>65</v>
      </c>
      <c r="C7">
        <v>25.1</v>
      </c>
      <c r="D7">
        <v>15.8</v>
      </c>
      <c r="E7" s="2">
        <v>10.1</v>
      </c>
      <c r="F7" s="2">
        <v>12.8</v>
      </c>
      <c r="G7" s="3">
        <f t="shared" si="0"/>
        <v>25.759999999999998</v>
      </c>
      <c r="H7" s="2">
        <v>5</v>
      </c>
      <c r="I7" s="2">
        <v>19509</v>
      </c>
      <c r="J7" s="2">
        <v>8544</v>
      </c>
      <c r="K7" s="2">
        <v>5361</v>
      </c>
      <c r="L7" s="2">
        <v>3460</v>
      </c>
      <c r="M7" s="2">
        <v>4205</v>
      </c>
      <c r="N7" s="4">
        <f t="shared" si="1"/>
        <v>8215.7999999999993</v>
      </c>
      <c r="O7" s="2">
        <v>5</v>
      </c>
      <c r="P7" s="2"/>
      <c r="Q7" s="2"/>
      <c r="R7" s="2"/>
      <c r="S7" s="2"/>
      <c r="T7" s="2"/>
    </row>
    <row r="8" spans="1:20" ht="15" x14ac:dyDescent="0.25">
      <c r="A8" s="2">
        <v>6</v>
      </c>
      <c r="B8" s="2">
        <v>29</v>
      </c>
      <c r="C8" s="2">
        <v>73</v>
      </c>
      <c r="D8" s="2">
        <v>20.399999999999999</v>
      </c>
      <c r="E8" s="2">
        <v>6.4</v>
      </c>
      <c r="F8" s="2">
        <v>8.9</v>
      </c>
      <c r="G8" s="4">
        <f t="shared" si="0"/>
        <v>27.540000000000003</v>
      </c>
      <c r="H8" s="2">
        <v>6</v>
      </c>
      <c r="I8" s="2">
        <v>8699</v>
      </c>
      <c r="J8" s="2">
        <v>22056</v>
      </c>
      <c r="K8" s="2">
        <v>6121</v>
      </c>
      <c r="L8" s="2">
        <v>1977</v>
      </c>
      <c r="M8" s="2">
        <v>2658</v>
      </c>
      <c r="N8" s="4">
        <f t="shared" si="1"/>
        <v>8302.2000000000007</v>
      </c>
      <c r="O8" s="2">
        <v>6</v>
      </c>
      <c r="P8" s="2"/>
      <c r="Q8" s="2"/>
      <c r="R8" s="2"/>
      <c r="S8" s="2"/>
      <c r="T8" s="2"/>
    </row>
    <row r="9" spans="1:20" ht="15" x14ac:dyDescent="0.25">
      <c r="A9" s="2">
        <v>7</v>
      </c>
      <c r="B9" s="2">
        <v>44.9</v>
      </c>
      <c r="C9" s="2">
        <v>67.5</v>
      </c>
      <c r="D9" s="2">
        <v>13.7</v>
      </c>
      <c r="E9" s="2">
        <v>8.9</v>
      </c>
      <c r="F9" s="2">
        <v>10</v>
      </c>
      <c r="G9" s="4">
        <f t="shared" si="0"/>
        <v>29</v>
      </c>
      <c r="H9" s="2">
        <v>7</v>
      </c>
      <c r="I9" s="2">
        <v>13555</v>
      </c>
      <c r="J9" s="2">
        <v>20240</v>
      </c>
      <c r="K9" s="2">
        <v>4258</v>
      </c>
      <c r="L9" s="2">
        <v>3007</v>
      </c>
      <c r="M9" s="2">
        <v>3331</v>
      </c>
      <c r="N9" s="4">
        <f t="shared" si="1"/>
        <v>8878.2000000000007</v>
      </c>
      <c r="O9" s="2">
        <v>7</v>
      </c>
      <c r="P9" s="2"/>
      <c r="Q9" s="2"/>
      <c r="R9" s="2"/>
      <c r="S9" s="2"/>
      <c r="T9" s="2"/>
    </row>
    <row r="10" spans="1:20" ht="15" x14ac:dyDescent="0.25">
      <c r="A10" s="2">
        <v>8</v>
      </c>
      <c r="B10" s="2">
        <v>66.599999999999994</v>
      </c>
      <c r="C10" s="2">
        <v>22.1</v>
      </c>
      <c r="D10" s="2">
        <v>13.8</v>
      </c>
      <c r="E10" s="2">
        <v>10.9</v>
      </c>
      <c r="F10" s="2">
        <v>20.399999999999999</v>
      </c>
      <c r="G10" s="4">
        <f t="shared" si="0"/>
        <v>26.759999999999998</v>
      </c>
      <c r="H10" s="2">
        <v>8</v>
      </c>
      <c r="I10" s="2">
        <v>19979</v>
      </c>
      <c r="J10" s="2">
        <v>6618</v>
      </c>
      <c r="K10" s="2">
        <v>4128</v>
      </c>
      <c r="L10" s="2">
        <v>3275</v>
      </c>
      <c r="M10" s="2">
        <v>6014</v>
      </c>
      <c r="N10" s="4">
        <f t="shared" si="1"/>
        <v>8002.8</v>
      </c>
      <c r="O10" s="2">
        <v>8</v>
      </c>
      <c r="P10" s="2"/>
      <c r="Q10" s="2"/>
      <c r="R10" s="2"/>
      <c r="S10" s="2"/>
      <c r="T10" s="2"/>
    </row>
    <row r="11" spans="1:20" ht="15" x14ac:dyDescent="0.25">
      <c r="A11" s="2">
        <v>9</v>
      </c>
      <c r="B11" s="2">
        <v>21.4</v>
      </c>
      <c r="C11" s="2">
        <v>15.3</v>
      </c>
      <c r="D11" s="2">
        <v>15.4</v>
      </c>
      <c r="E11" s="2">
        <v>46.2</v>
      </c>
      <c r="F11" s="2">
        <v>12.8</v>
      </c>
      <c r="G11" s="4">
        <f t="shared" si="0"/>
        <v>22.220000000000002</v>
      </c>
      <c r="H11" s="2">
        <v>9</v>
      </c>
      <c r="I11" s="2">
        <v>6433</v>
      </c>
      <c r="J11" s="2">
        <v>4615</v>
      </c>
      <c r="K11" s="2">
        <v>4642</v>
      </c>
      <c r="L11" s="2">
        <v>13846</v>
      </c>
      <c r="M11" s="2">
        <v>3847</v>
      </c>
      <c r="N11" s="4">
        <f t="shared" si="1"/>
        <v>6676.6</v>
      </c>
      <c r="O11" s="2">
        <v>9</v>
      </c>
      <c r="P11" s="2"/>
      <c r="Q11" s="2"/>
      <c r="R11" s="2"/>
      <c r="S11" s="2"/>
      <c r="T11" s="2"/>
    </row>
    <row r="12" spans="1:20" ht="15" x14ac:dyDescent="0.25">
      <c r="A12" s="2">
        <v>10</v>
      </c>
      <c r="B12" s="2">
        <v>52.7</v>
      </c>
      <c r="C12" s="2">
        <v>8.5</v>
      </c>
      <c r="D12" s="2">
        <v>6.4</v>
      </c>
      <c r="E12" s="2">
        <v>27.8</v>
      </c>
      <c r="F12" s="2">
        <v>48.1</v>
      </c>
      <c r="G12" s="4">
        <f t="shared" si="0"/>
        <v>28.7</v>
      </c>
      <c r="H12" s="2">
        <v>10</v>
      </c>
      <c r="I12" s="2">
        <v>15805</v>
      </c>
      <c r="J12" s="2">
        <v>2558</v>
      </c>
      <c r="K12" s="2">
        <v>1906</v>
      </c>
      <c r="L12" s="2">
        <v>14459</v>
      </c>
      <c r="M12" s="2">
        <v>8619</v>
      </c>
      <c r="N12" s="4">
        <f t="shared" si="1"/>
        <v>8669.4</v>
      </c>
      <c r="O12" s="2">
        <v>10</v>
      </c>
      <c r="P12" s="2"/>
      <c r="Q12" s="2"/>
      <c r="R12" s="2"/>
      <c r="S12" s="2"/>
      <c r="T12" s="2"/>
    </row>
    <row r="13" spans="1:20" ht="14.25" x14ac:dyDescent="0.2">
      <c r="F13" s="4" t="s">
        <v>11</v>
      </c>
      <c r="G13" s="4">
        <f t="shared" ref="G13:N13" si="2">AVERAGE(G3:G12)</f>
        <v>27.562999999999999</v>
      </c>
      <c r="H13" s="4">
        <f t="shared" si="2"/>
        <v>5.5</v>
      </c>
      <c r="I13" s="4">
        <f t="shared" si="2"/>
        <v>13094.1</v>
      </c>
      <c r="J13" s="4">
        <f t="shared" si="2"/>
        <v>12204.3</v>
      </c>
      <c r="K13" s="4">
        <f t="shared" si="2"/>
        <v>5612.6</v>
      </c>
      <c r="L13" s="4">
        <f t="shared" si="2"/>
        <v>5861.2</v>
      </c>
      <c r="M13" s="4">
        <f t="shared" si="2"/>
        <v>5391.7</v>
      </c>
      <c r="N13" s="4">
        <f t="shared" si="2"/>
        <v>8432.7800000000007</v>
      </c>
    </row>
    <row r="14" spans="1:20" ht="14.25" x14ac:dyDescent="0.2">
      <c r="F14" s="4" t="s">
        <v>12</v>
      </c>
      <c r="G14" s="4">
        <f t="shared" ref="G14:N14" si="3">STDEV(G3:G12)</f>
        <v>3.1042624817427464</v>
      </c>
      <c r="H14" s="4">
        <f t="shared" si="3"/>
        <v>3.0276503540974917</v>
      </c>
      <c r="I14" s="4">
        <f t="shared" si="3"/>
        <v>5448.5612055946585</v>
      </c>
      <c r="J14" s="4">
        <f t="shared" si="3"/>
        <v>7064.8810173200281</v>
      </c>
      <c r="K14" s="4">
        <f t="shared" si="3"/>
        <v>3035.0419436969892</v>
      </c>
      <c r="L14" s="4">
        <f t="shared" si="3"/>
        <v>4589.8659820667244</v>
      </c>
      <c r="M14" s="4">
        <f t="shared" si="3"/>
        <v>3666.1185666102569</v>
      </c>
      <c r="N14" s="4">
        <f t="shared" si="3"/>
        <v>998.83102541587982</v>
      </c>
    </row>
    <row r="15" spans="1:20" ht="15" x14ac:dyDescent="0.25">
      <c r="O15" s="2" t="s">
        <v>2</v>
      </c>
      <c r="P15" s="1" t="s">
        <v>13</v>
      </c>
      <c r="Q15" s="1"/>
      <c r="R15" s="1"/>
      <c r="S15" s="1"/>
      <c r="T15" s="1"/>
    </row>
    <row r="16" spans="1:20" ht="15" x14ac:dyDescent="0.25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spans="3:20" ht="15" x14ac:dyDescent="0.25">
      <c r="O17" s="2">
        <v>1</v>
      </c>
      <c r="P17" s="2"/>
      <c r="Q17" s="2"/>
      <c r="R17" s="2"/>
      <c r="S17" s="2"/>
      <c r="T17" s="2"/>
    </row>
    <row r="18" spans="3:20" ht="15" x14ac:dyDescent="0.25">
      <c r="O18" s="2">
        <v>2</v>
      </c>
      <c r="P18" s="2"/>
      <c r="Q18" s="2"/>
      <c r="R18" s="2"/>
      <c r="S18" s="2"/>
      <c r="T18" s="2"/>
    </row>
    <row r="19" spans="3:20" ht="15" x14ac:dyDescent="0.25">
      <c r="C19" s="6"/>
      <c r="O19" s="2">
        <v>3</v>
      </c>
      <c r="P19" s="2"/>
      <c r="Q19" s="2"/>
      <c r="R19" s="2"/>
      <c r="S19" s="2"/>
      <c r="T19" s="2"/>
    </row>
    <row r="20" spans="3:20" ht="15" x14ac:dyDescent="0.25">
      <c r="O20" s="2">
        <v>4</v>
      </c>
      <c r="P20" s="2"/>
      <c r="Q20" s="2"/>
      <c r="R20" s="2"/>
      <c r="S20" s="2"/>
      <c r="T20" s="2"/>
    </row>
    <row r="21" spans="3:20" ht="15.75" customHeight="1" x14ac:dyDescent="0.25">
      <c r="O21" s="2">
        <v>5</v>
      </c>
      <c r="P21" s="2"/>
      <c r="Q21" s="2"/>
      <c r="R21" s="2"/>
      <c r="S21" s="2"/>
      <c r="T21" s="2"/>
    </row>
    <row r="22" spans="3:20" ht="15.75" customHeight="1" x14ac:dyDescent="0.25">
      <c r="O22" s="2">
        <v>6</v>
      </c>
      <c r="P22" s="2"/>
      <c r="Q22" s="2"/>
      <c r="R22" s="2"/>
      <c r="S22" s="2"/>
      <c r="T22" s="2"/>
    </row>
    <row r="23" spans="3:20" ht="15.75" customHeight="1" x14ac:dyDescent="0.25">
      <c r="O23" s="2">
        <v>7</v>
      </c>
      <c r="P23" s="2"/>
      <c r="Q23" s="2"/>
      <c r="R23" s="2"/>
      <c r="S23" s="2"/>
      <c r="T23" s="2"/>
    </row>
    <row r="24" spans="3:20" ht="15.75" customHeight="1" x14ac:dyDescent="0.25">
      <c r="O24" s="2">
        <v>8</v>
      </c>
      <c r="P24" s="2"/>
      <c r="Q24" s="2"/>
      <c r="R24" s="2"/>
      <c r="S24" s="2"/>
      <c r="T24" s="2"/>
    </row>
    <row r="25" spans="3:20" ht="15.75" customHeight="1" x14ac:dyDescent="0.25">
      <c r="O25" s="2">
        <v>9</v>
      </c>
      <c r="P25" s="2"/>
      <c r="Q25" s="2"/>
      <c r="R25" s="2"/>
      <c r="S25" s="2"/>
      <c r="T25" s="2"/>
    </row>
    <row r="26" spans="3:20" ht="15.75" customHeight="1" x14ac:dyDescent="0.25">
      <c r="O26" s="2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Normal="100" workbookViewId="0">
      <selection activeCell="J2" sqref="J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4" width="7.5703125" customWidth="1"/>
  </cols>
  <sheetData>
    <row r="1" spans="1:20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s="2" t="s">
        <v>2</v>
      </c>
      <c r="P1" s="1" t="s">
        <v>4</v>
      </c>
      <c r="Q1" s="1"/>
      <c r="R1" s="1"/>
      <c r="S1" s="1"/>
      <c r="T1" s="1"/>
    </row>
    <row r="2" spans="1:20" ht="1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15" x14ac:dyDescent="0.25">
      <c r="A3" s="2">
        <v>1</v>
      </c>
      <c r="E3" s="2"/>
      <c r="F3" s="2"/>
      <c r="G3" s="3" t="e">
        <f t="shared" ref="G3:G12" si="0">AVERAGE(B3:F3)</f>
        <v>#DIV/0!</v>
      </c>
      <c r="H3" s="2">
        <v>1</v>
      </c>
      <c r="J3" s="2"/>
      <c r="K3" s="2"/>
      <c r="M3" s="2"/>
      <c r="N3" s="4">
        <f>SUM(I3:M3)/5</f>
        <v>0</v>
      </c>
      <c r="O3" s="2">
        <v>1</v>
      </c>
      <c r="P3" s="2"/>
      <c r="Q3" s="2"/>
      <c r="R3" s="5"/>
      <c r="S3" s="2"/>
      <c r="T3" s="2"/>
    </row>
    <row r="4" spans="1:20" ht="15" x14ac:dyDescent="0.25">
      <c r="A4" s="2">
        <v>2</v>
      </c>
      <c r="B4" s="2"/>
      <c r="C4" s="2"/>
      <c r="D4" s="2"/>
      <c r="E4" s="2"/>
      <c r="F4" s="2"/>
      <c r="G4" s="3" t="e">
        <f t="shared" si="0"/>
        <v>#DIV/0!</v>
      </c>
      <c r="H4" s="2">
        <v>2</v>
      </c>
      <c r="I4" s="2"/>
      <c r="J4" s="2"/>
      <c r="K4" s="2"/>
      <c r="L4" s="2"/>
      <c r="M4" s="2"/>
      <c r="N4" s="4">
        <f>SUM(I4:M4)/5</f>
        <v>0</v>
      </c>
      <c r="O4" s="2">
        <v>2</v>
      </c>
      <c r="P4" s="2"/>
      <c r="Q4" s="2"/>
      <c r="R4" s="2"/>
      <c r="S4" s="2"/>
      <c r="T4" s="2"/>
    </row>
    <row r="5" spans="1:20" ht="15" x14ac:dyDescent="0.25">
      <c r="A5" s="2">
        <v>3</v>
      </c>
      <c r="B5" s="2"/>
      <c r="C5" s="2"/>
      <c r="D5" s="2"/>
      <c r="E5" s="2"/>
      <c r="F5" s="2"/>
      <c r="G5" s="3" t="e">
        <f t="shared" si="0"/>
        <v>#DIV/0!</v>
      </c>
      <c r="H5" s="2">
        <v>3</v>
      </c>
      <c r="I5" s="2"/>
      <c r="J5" s="5"/>
      <c r="K5" s="2"/>
      <c r="L5" s="2"/>
      <c r="M5" s="2"/>
      <c r="N5" s="4">
        <f>SUM(I5:M5)/5</f>
        <v>0</v>
      </c>
      <c r="O5" s="2">
        <v>3</v>
      </c>
      <c r="P5" s="2"/>
      <c r="Q5" s="2"/>
      <c r="R5" s="2"/>
      <c r="S5" s="2"/>
      <c r="T5" s="2"/>
    </row>
    <row r="6" spans="1:20" ht="15" x14ac:dyDescent="0.25">
      <c r="A6" s="2">
        <v>4</v>
      </c>
      <c r="B6" s="2"/>
      <c r="C6" s="2"/>
      <c r="D6" s="2"/>
      <c r="E6" s="2"/>
      <c r="F6" s="2"/>
      <c r="G6" s="3" t="e">
        <f t="shared" si="0"/>
        <v>#DIV/0!</v>
      </c>
      <c r="H6" s="2">
        <v>4</v>
      </c>
      <c r="I6" s="2"/>
      <c r="J6" s="2"/>
      <c r="K6" s="2"/>
      <c r="L6" s="2"/>
      <c r="M6" s="2"/>
      <c r="N6" s="4">
        <f t="shared" ref="N6:N12" si="1">SUM(I6,J6,K6,L6,M6)/5</f>
        <v>0</v>
      </c>
      <c r="O6" s="2">
        <v>4</v>
      </c>
      <c r="P6" s="2"/>
      <c r="Q6" s="2"/>
      <c r="R6" s="2"/>
      <c r="S6" s="2"/>
      <c r="T6" s="2"/>
    </row>
    <row r="7" spans="1:20" ht="15" x14ac:dyDescent="0.25">
      <c r="A7" s="2">
        <v>5</v>
      </c>
      <c r="B7" s="2"/>
      <c r="C7" s="2"/>
      <c r="D7" s="2"/>
      <c r="E7" s="2"/>
      <c r="F7" s="2"/>
      <c r="G7" s="3" t="e">
        <f t="shared" si="0"/>
        <v>#DIV/0!</v>
      </c>
      <c r="H7" s="2">
        <v>5</v>
      </c>
      <c r="I7" s="2"/>
      <c r="J7" s="2"/>
      <c r="K7" s="2"/>
      <c r="L7" s="2"/>
      <c r="M7" s="2"/>
      <c r="N7" s="4">
        <f t="shared" si="1"/>
        <v>0</v>
      </c>
      <c r="O7" s="2">
        <v>5</v>
      </c>
      <c r="P7" s="2"/>
      <c r="Q7" s="2"/>
      <c r="R7" s="2"/>
      <c r="S7" s="2"/>
      <c r="T7" s="2"/>
    </row>
    <row r="8" spans="1:20" ht="15" x14ac:dyDescent="0.25">
      <c r="A8" s="2">
        <v>6</v>
      </c>
      <c r="B8" s="2"/>
      <c r="C8" s="2"/>
      <c r="D8" s="2"/>
      <c r="E8" s="2"/>
      <c r="F8" s="2"/>
      <c r="G8" s="4" t="e">
        <f t="shared" si="0"/>
        <v>#DIV/0!</v>
      </c>
      <c r="H8" s="2">
        <v>6</v>
      </c>
      <c r="I8" s="2"/>
      <c r="J8" s="2"/>
      <c r="K8" s="2"/>
      <c r="L8" s="2"/>
      <c r="M8" s="2"/>
      <c r="N8" s="4">
        <f t="shared" si="1"/>
        <v>0</v>
      </c>
      <c r="O8" s="2">
        <v>6</v>
      </c>
      <c r="P8" s="2"/>
      <c r="Q8" s="2"/>
      <c r="R8" s="2"/>
      <c r="S8" s="2"/>
      <c r="T8" s="2"/>
    </row>
    <row r="9" spans="1:20" ht="15" x14ac:dyDescent="0.25">
      <c r="A9" s="2">
        <v>7</v>
      </c>
      <c r="B9" s="2"/>
      <c r="C9" s="2"/>
      <c r="D9" s="2"/>
      <c r="E9" s="2"/>
      <c r="F9" s="2"/>
      <c r="G9" s="4" t="e">
        <f t="shared" si="0"/>
        <v>#DIV/0!</v>
      </c>
      <c r="H9" s="2">
        <v>7</v>
      </c>
      <c r="I9" s="2"/>
      <c r="J9" s="2"/>
      <c r="K9" s="2"/>
      <c r="L9" s="2"/>
      <c r="M9" s="2"/>
      <c r="N9" s="4">
        <f t="shared" si="1"/>
        <v>0</v>
      </c>
      <c r="O9" s="2">
        <v>7</v>
      </c>
      <c r="P9" s="2"/>
      <c r="Q9" s="2"/>
      <c r="R9" s="2"/>
      <c r="S9" s="2"/>
      <c r="T9" s="2"/>
    </row>
    <row r="10" spans="1:20" ht="15" x14ac:dyDescent="0.25">
      <c r="A10" s="2">
        <v>8</v>
      </c>
      <c r="B10" s="2"/>
      <c r="C10" s="2"/>
      <c r="D10" s="2"/>
      <c r="E10" s="2"/>
      <c r="F10" s="2"/>
      <c r="G10" s="4" t="e">
        <f t="shared" si="0"/>
        <v>#DIV/0!</v>
      </c>
      <c r="H10" s="2">
        <v>8</v>
      </c>
      <c r="I10" s="2"/>
      <c r="J10" s="2"/>
      <c r="K10" s="2"/>
      <c r="L10" s="2"/>
      <c r="M10" s="2"/>
      <c r="N10" s="4">
        <f t="shared" si="1"/>
        <v>0</v>
      </c>
      <c r="O10" s="2">
        <v>8</v>
      </c>
      <c r="P10" s="2"/>
      <c r="Q10" s="2"/>
      <c r="R10" s="2"/>
      <c r="S10" s="2"/>
      <c r="T10" s="2"/>
    </row>
    <row r="11" spans="1:20" ht="15" x14ac:dyDescent="0.25">
      <c r="A11" s="2">
        <v>9</v>
      </c>
      <c r="B11" s="2"/>
      <c r="C11" s="2"/>
      <c r="D11" s="2"/>
      <c r="E11" s="2"/>
      <c r="F11" s="2"/>
      <c r="G11" s="4" t="e">
        <f t="shared" si="0"/>
        <v>#DIV/0!</v>
      </c>
      <c r="H11" s="2">
        <v>9</v>
      </c>
      <c r="I11" s="2"/>
      <c r="J11" s="2"/>
      <c r="K11" s="2"/>
      <c r="L11" s="2"/>
      <c r="M11" s="2"/>
      <c r="N11" s="4">
        <f t="shared" si="1"/>
        <v>0</v>
      </c>
      <c r="O11" s="2">
        <v>9</v>
      </c>
      <c r="P11" s="2"/>
      <c r="Q11" s="2"/>
      <c r="R11" s="2"/>
      <c r="S11" s="2"/>
      <c r="T11" s="2"/>
    </row>
    <row r="12" spans="1:20" ht="15" x14ac:dyDescent="0.25">
      <c r="A12" s="2">
        <v>10</v>
      </c>
      <c r="B12" s="2"/>
      <c r="C12" s="2"/>
      <c r="D12" s="2"/>
      <c r="E12" s="2"/>
      <c r="F12" s="2"/>
      <c r="G12" s="4" t="e">
        <f t="shared" si="0"/>
        <v>#DIV/0!</v>
      </c>
      <c r="H12" s="2">
        <v>10</v>
      </c>
      <c r="I12" s="2"/>
      <c r="J12" s="2"/>
      <c r="K12" s="2"/>
      <c r="L12" s="2"/>
      <c r="M12" s="2"/>
      <c r="N12" s="4">
        <f t="shared" si="1"/>
        <v>0</v>
      </c>
      <c r="O12" s="2">
        <v>10</v>
      </c>
      <c r="P12" s="2"/>
      <c r="Q12" s="2"/>
      <c r="R12" s="2"/>
      <c r="S12" s="2"/>
      <c r="T12" s="2"/>
    </row>
    <row r="13" spans="1:20" ht="14.25" x14ac:dyDescent="0.2">
      <c r="F13" s="4" t="s">
        <v>11</v>
      </c>
      <c r="G13" s="4" t="e">
        <f t="shared" ref="G13:N13" si="2">AVERAGE(G3:G12)</f>
        <v>#DIV/0!</v>
      </c>
      <c r="H13" s="4">
        <f t="shared" si="2"/>
        <v>5.5</v>
      </c>
      <c r="I13" s="4" t="e">
        <f t="shared" si="2"/>
        <v>#DIV/0!</v>
      </c>
      <c r="J13" s="4" t="e">
        <f t="shared" si="2"/>
        <v>#DIV/0!</v>
      </c>
      <c r="K13" s="4" t="e">
        <f t="shared" si="2"/>
        <v>#DIV/0!</v>
      </c>
      <c r="L13" s="4" t="e">
        <f t="shared" si="2"/>
        <v>#DIV/0!</v>
      </c>
      <c r="M13" s="4" t="e">
        <f t="shared" si="2"/>
        <v>#DIV/0!</v>
      </c>
      <c r="N13" s="4">
        <f t="shared" si="2"/>
        <v>0</v>
      </c>
    </row>
    <row r="14" spans="1:20" ht="14.25" x14ac:dyDescent="0.2">
      <c r="F14" s="4" t="s">
        <v>12</v>
      </c>
      <c r="G14" s="4" t="e">
        <f t="shared" ref="G14:N14" si="3">STDEV(G3:G12)</f>
        <v>#DIV/0!</v>
      </c>
      <c r="H14" s="4">
        <f t="shared" si="3"/>
        <v>3.0276503540974917</v>
      </c>
      <c r="I14" s="4" t="e">
        <f t="shared" si="3"/>
        <v>#DIV/0!</v>
      </c>
      <c r="J14" s="4" t="e">
        <f t="shared" si="3"/>
        <v>#DIV/0!</v>
      </c>
      <c r="K14" s="4" t="e">
        <f t="shared" si="3"/>
        <v>#DIV/0!</v>
      </c>
      <c r="L14" s="4" t="e">
        <f t="shared" si="3"/>
        <v>#DIV/0!</v>
      </c>
      <c r="M14" s="4" t="e">
        <f t="shared" si="3"/>
        <v>#DIV/0!</v>
      </c>
      <c r="N14" s="4">
        <f t="shared" si="3"/>
        <v>0</v>
      </c>
    </row>
    <row r="15" spans="1:20" ht="15" x14ac:dyDescent="0.25">
      <c r="O15" s="2" t="s">
        <v>2</v>
      </c>
      <c r="P15" s="1" t="s">
        <v>13</v>
      </c>
      <c r="Q15" s="1"/>
      <c r="R15" s="1"/>
      <c r="S15" s="1"/>
      <c r="T15" s="1"/>
    </row>
    <row r="16" spans="1:20" ht="15" x14ac:dyDescent="0.25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spans="3:20" ht="15" x14ac:dyDescent="0.25">
      <c r="O17" s="2">
        <v>1</v>
      </c>
      <c r="P17" s="2"/>
      <c r="Q17" s="2"/>
      <c r="R17" s="2"/>
      <c r="S17" s="2"/>
      <c r="T17" s="2"/>
    </row>
    <row r="18" spans="3:20" ht="15" x14ac:dyDescent="0.25">
      <c r="O18" s="2">
        <v>2</v>
      </c>
      <c r="P18" s="2"/>
      <c r="Q18" s="2"/>
      <c r="R18" s="2"/>
      <c r="S18" s="2"/>
      <c r="T18" s="2"/>
    </row>
    <row r="19" spans="3:20" ht="15" x14ac:dyDescent="0.25">
      <c r="C19" s="6"/>
      <c r="O19" s="2">
        <v>3</v>
      </c>
      <c r="P19" s="2"/>
      <c r="Q19" s="2"/>
      <c r="R19" s="2"/>
      <c r="S19" s="2"/>
      <c r="T19" s="2"/>
    </row>
    <row r="20" spans="3:20" ht="15" x14ac:dyDescent="0.25">
      <c r="O20" s="2">
        <v>4</v>
      </c>
      <c r="P20" s="2"/>
      <c r="Q20" s="2"/>
      <c r="R20" s="2"/>
      <c r="S20" s="2"/>
      <c r="T20" s="2"/>
    </row>
    <row r="21" spans="3:20" ht="15.75" customHeight="1" x14ac:dyDescent="0.25">
      <c r="O21" s="2">
        <v>5</v>
      </c>
      <c r="P21" s="2"/>
      <c r="Q21" s="2"/>
      <c r="R21" s="2"/>
      <c r="S21" s="2"/>
      <c r="T21" s="2"/>
    </row>
    <row r="22" spans="3:20" ht="15.75" customHeight="1" x14ac:dyDescent="0.25">
      <c r="O22" s="2">
        <v>6</v>
      </c>
      <c r="P22" s="2"/>
      <c r="Q22" s="2"/>
      <c r="R22" s="2"/>
      <c r="S22" s="2"/>
      <c r="T22" s="2"/>
    </row>
    <row r="23" spans="3:20" ht="15.75" customHeight="1" x14ac:dyDescent="0.25">
      <c r="O23" s="2">
        <v>7</v>
      </c>
      <c r="P23" s="2"/>
      <c r="Q23" s="2"/>
      <c r="R23" s="2"/>
      <c r="S23" s="2"/>
      <c r="T23" s="2"/>
    </row>
    <row r="24" spans="3:20" ht="15.75" customHeight="1" x14ac:dyDescent="0.25">
      <c r="O24" s="2">
        <v>8</v>
      </c>
      <c r="P24" s="2"/>
      <c r="Q24" s="2"/>
      <c r="R24" s="2"/>
      <c r="S24" s="2"/>
      <c r="T24" s="2"/>
    </row>
    <row r="25" spans="3:20" ht="15.75" customHeight="1" x14ac:dyDescent="0.25">
      <c r="O25" s="2">
        <v>9</v>
      </c>
      <c r="P25" s="2"/>
      <c r="Q25" s="2"/>
      <c r="R25" s="2"/>
      <c r="S25" s="2"/>
      <c r="T25" s="2"/>
    </row>
    <row r="26" spans="3:20" ht="15.75" customHeight="1" x14ac:dyDescent="0.25">
      <c r="O26" s="2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8-20 results-2.3.1</vt:lpstr>
      <vt:lpstr>16-20results-2.3.1</vt:lpstr>
      <vt:lpstr>32-20results-2.3.1</vt:lpstr>
      <vt:lpstr>64-20results-2.3.1_2_3</vt:lpstr>
      <vt:lpstr>128-20results-2.3.1</vt:lpstr>
      <vt:lpstr>results-2.3.1_2_2_2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Maheen</cp:lastModifiedBy>
  <cp:revision>97</cp:revision>
  <dcterms:modified xsi:type="dcterms:W3CDTF">2023-01-02T11:14:07Z</dcterms:modified>
  <dc:language>en-US</dc:language>
</cp:coreProperties>
</file>