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Multichain2023\Multichain_v2.3.1_results\Changing_BS\BCI20s\"/>
    </mc:Choice>
  </mc:AlternateContent>
  <xr:revisionPtr revIDLastSave="0" documentId="13_ncr:1_{F31D6A01-0696-4F6E-9802-53047EF711F2}" xr6:coauthVersionLast="47" xr6:coauthVersionMax="47" xr10:uidLastSave="{00000000-0000-0000-0000-000000000000}"/>
  <bookViews>
    <workbookView xWindow="14400" yWindow="0" windowWidth="14400" windowHeight="15600" tabRatio="723" activeTab="5" xr2:uid="{00000000-000D-0000-FFFF-FFFF00000000}"/>
  </bookViews>
  <sheets>
    <sheet name="8-20 results-2.3.1" sheetId="1" r:id="rId1"/>
    <sheet name="16-20results-2.3.1" sheetId="2" r:id="rId2"/>
    <sheet name="32-20results-2.3.1 3" sheetId="3" r:id="rId3"/>
    <sheet name="64-20results-2.3.1 2" sheetId="4" r:id="rId4"/>
    <sheet name="128-20results-2.3.1 1" sheetId="5" r:id="rId5"/>
    <sheet name="256-20results-2.3.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6" l="1"/>
  <c r="M14" i="6"/>
  <c r="L14" i="6"/>
  <c r="K14" i="6"/>
  <c r="J14" i="6"/>
  <c r="I14" i="6"/>
  <c r="H14" i="6"/>
  <c r="G14" i="6"/>
  <c r="N13" i="6"/>
  <c r="M13" i="6"/>
  <c r="L13" i="6"/>
  <c r="K13" i="6"/>
  <c r="J13" i="6"/>
  <c r="I13" i="6"/>
  <c r="H13" i="6"/>
  <c r="G13" i="6"/>
  <c r="O12" i="6"/>
  <c r="O11" i="6"/>
  <c r="O10" i="6"/>
  <c r="O9" i="6"/>
  <c r="O8" i="6"/>
  <c r="O7" i="6"/>
  <c r="O6" i="6"/>
  <c r="O5" i="6"/>
  <c r="O4" i="6"/>
  <c r="O3" i="6"/>
  <c r="N14" i="5"/>
  <c r="M14" i="5"/>
  <c r="L14" i="5"/>
  <c r="K14" i="5"/>
  <c r="J14" i="5"/>
  <c r="I14" i="5"/>
  <c r="H14" i="5"/>
  <c r="G14" i="5"/>
  <c r="N13" i="5"/>
  <c r="M13" i="5"/>
  <c r="L13" i="5"/>
  <c r="K13" i="5"/>
  <c r="J13" i="5"/>
  <c r="I13" i="5"/>
  <c r="H13" i="5"/>
  <c r="G13" i="5"/>
  <c r="O12" i="5"/>
  <c r="O11" i="5"/>
  <c r="O10" i="5"/>
  <c r="O9" i="5"/>
  <c r="O8" i="5"/>
  <c r="O7" i="5"/>
  <c r="O6" i="5"/>
  <c r="O5" i="5"/>
  <c r="O4" i="5"/>
  <c r="O3" i="5"/>
  <c r="N14" i="4"/>
  <c r="M14" i="4"/>
  <c r="L14" i="4"/>
  <c r="K14" i="4"/>
  <c r="J14" i="4"/>
  <c r="I14" i="4"/>
  <c r="H14" i="4"/>
  <c r="G14" i="4"/>
  <c r="N13" i="4"/>
  <c r="M13" i="4"/>
  <c r="L13" i="4"/>
  <c r="K13" i="4"/>
  <c r="J13" i="4"/>
  <c r="I13" i="4"/>
  <c r="H13" i="4"/>
  <c r="G13" i="4"/>
  <c r="O12" i="4"/>
  <c r="O11" i="4"/>
  <c r="O10" i="4"/>
  <c r="O9" i="4"/>
  <c r="O8" i="4"/>
  <c r="O7" i="4"/>
  <c r="O6" i="4"/>
  <c r="O5" i="4"/>
  <c r="O4" i="4"/>
  <c r="O3" i="4"/>
  <c r="N14" i="3"/>
  <c r="M14" i="3"/>
  <c r="L14" i="3"/>
  <c r="K14" i="3"/>
  <c r="J14" i="3"/>
  <c r="I14" i="3"/>
  <c r="H14" i="3"/>
  <c r="G14" i="3"/>
  <c r="N13" i="3"/>
  <c r="M13" i="3"/>
  <c r="L13" i="3"/>
  <c r="K13" i="3"/>
  <c r="J13" i="3"/>
  <c r="I13" i="3"/>
  <c r="H13" i="3"/>
  <c r="G13" i="3"/>
  <c r="O12" i="3"/>
  <c r="O11" i="3"/>
  <c r="O10" i="3"/>
  <c r="O9" i="3"/>
  <c r="O8" i="3"/>
  <c r="O7" i="3"/>
  <c r="O6" i="3"/>
  <c r="O5" i="3"/>
  <c r="O4" i="3"/>
  <c r="O3" i="3"/>
  <c r="N14" i="2"/>
  <c r="M14" i="2"/>
  <c r="L14" i="2"/>
  <c r="K14" i="2"/>
  <c r="J14" i="2"/>
  <c r="I14" i="2"/>
  <c r="H14" i="2"/>
  <c r="G14" i="2"/>
  <c r="N13" i="2"/>
  <c r="M13" i="2"/>
  <c r="L13" i="2"/>
  <c r="K13" i="2"/>
  <c r="J13" i="2"/>
  <c r="I13" i="2"/>
  <c r="H13" i="2"/>
  <c r="G13" i="2"/>
  <c r="O12" i="2"/>
  <c r="O11" i="2"/>
  <c r="O10" i="2"/>
  <c r="O9" i="2"/>
  <c r="O8" i="2"/>
  <c r="O7" i="2"/>
  <c r="O6" i="2"/>
  <c r="O5" i="2"/>
  <c r="O4" i="2"/>
  <c r="O3" i="2"/>
  <c r="N14" i="1"/>
  <c r="M14" i="1"/>
  <c r="L14" i="1"/>
  <c r="K14" i="1"/>
  <c r="J14" i="1"/>
  <c r="I14" i="1"/>
  <c r="H14" i="1"/>
  <c r="G14" i="1"/>
  <c r="N13" i="1"/>
  <c r="M13" i="1"/>
  <c r="L13" i="1"/>
  <c r="K13" i="1"/>
  <c r="J13" i="1"/>
  <c r="I13" i="1"/>
  <c r="H13" i="1"/>
  <c r="G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<sst xmlns="http://schemas.openxmlformats.org/spreadsheetml/2006/main" count="222" uniqueCount="16">
  <si>
    <t>BCI= 20s</t>
  </si>
  <si>
    <t>Throughput</t>
  </si>
  <si>
    <t>AVG</t>
  </si>
  <si>
    <t>BCI= 5s</t>
  </si>
  <si>
    <t>Total Num of Samples</t>
  </si>
  <si>
    <t>MEAN</t>
  </si>
  <si>
    <t>Avg. Latency</t>
  </si>
  <si>
    <t>ITR</t>
  </si>
  <si>
    <t>Node1</t>
  </si>
  <si>
    <t>Node2</t>
  </si>
  <si>
    <t>Node3</t>
  </si>
  <si>
    <t>Node4</t>
  </si>
  <si>
    <t>Node5</t>
  </si>
  <si>
    <t>Mean</t>
  </si>
  <si>
    <t>STD</t>
  </si>
  <si>
    <t>Max.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</si>
</sst>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4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activeCell="Q3" sqref="Q3"/>
    </sheetView>
  </sheetViews>
  <sheetFormatPr defaultColWidth="12.5703125" defaultRowHeight="15.75" customHeight="1" x14ac:dyDescent="0.2"/>
  <cols>
    <col min="1" max="8" width="7.5703125" customWidth="1"/>
    <col min="9" max="9" width="9.42578125" customWidth="1"/>
    <col min="10" max="10" width="6" customWidth="1"/>
    <col min="11" max="25" width="7.5703125" customWidth="1"/>
  </cols>
  <sheetData>
    <row r="1" spans="1:21" ht="15" x14ac:dyDescent="0.25">
      <c r="A1" s="1" t="s">
        <v>0</v>
      </c>
      <c r="B1" s="6" t="s">
        <v>1</v>
      </c>
      <c r="C1" s="7"/>
      <c r="D1" s="7"/>
      <c r="E1" s="7"/>
      <c r="F1" s="8"/>
      <c r="G1" s="2" t="s">
        <v>2</v>
      </c>
      <c r="H1" s="1" t="s">
        <v>3</v>
      </c>
      <c r="I1" s="6" t="s">
        <v>4</v>
      </c>
      <c r="J1" s="7"/>
      <c r="K1" s="7"/>
      <c r="L1" s="7"/>
      <c r="M1" s="8"/>
      <c r="N1" s="3" t="s">
        <v>2</v>
      </c>
      <c r="O1" s="3" t="s">
        <v>5</v>
      </c>
      <c r="P1" s="1" t="s">
        <v>3</v>
      </c>
      <c r="Q1" s="6" t="s">
        <v>6</v>
      </c>
      <c r="R1" s="7"/>
      <c r="S1" s="7"/>
      <c r="T1" s="7"/>
      <c r="U1" s="8"/>
    </row>
    <row r="2" spans="1:21" ht="15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2"/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</row>
    <row r="3" spans="1:21" ht="15" x14ac:dyDescent="0.25">
      <c r="A3" s="1">
        <v>1</v>
      </c>
      <c r="B3" s="3">
        <v>35.799999999999997</v>
      </c>
      <c r="C3" s="3">
        <v>32.6</v>
      </c>
      <c r="D3" s="3">
        <v>32.799999999999997</v>
      </c>
      <c r="E3" s="1">
        <v>18.899999999999999</v>
      </c>
      <c r="F3" s="1">
        <v>23.25</v>
      </c>
      <c r="G3" s="2">
        <v>28.67</v>
      </c>
      <c r="H3" s="1">
        <v>1</v>
      </c>
      <c r="I3" s="3">
        <v>11009</v>
      </c>
      <c r="J3" s="1">
        <v>9772</v>
      </c>
      <c r="K3" s="1">
        <v>9844</v>
      </c>
      <c r="L3" s="3">
        <v>5659</v>
      </c>
      <c r="M3" s="1">
        <v>7048</v>
      </c>
      <c r="N3" s="3">
        <v>8666.4</v>
      </c>
      <c r="O3" s="3">
        <f t="shared" ref="O3:O12" si="0">SUM(I3:M3)</f>
        <v>43332</v>
      </c>
      <c r="P3" s="1">
        <v>1</v>
      </c>
      <c r="Q3">
        <v>26.84</v>
      </c>
      <c r="R3">
        <v>29.47</v>
      </c>
      <c r="S3">
        <v>29.36</v>
      </c>
      <c r="T3">
        <v>52.26</v>
      </c>
      <c r="U3">
        <v>42.08</v>
      </c>
    </row>
    <row r="4" spans="1:21" ht="15" x14ac:dyDescent="0.25">
      <c r="A4" s="1">
        <v>2</v>
      </c>
      <c r="B4" s="1">
        <v>17.8</v>
      </c>
      <c r="C4" s="1">
        <v>27.1</v>
      </c>
      <c r="D4" s="1">
        <v>23</v>
      </c>
      <c r="E4" s="1">
        <v>22.3</v>
      </c>
      <c r="F4" s="1">
        <v>21.5</v>
      </c>
      <c r="G4" s="2">
        <v>22.34</v>
      </c>
      <c r="H4" s="1">
        <v>2</v>
      </c>
      <c r="I4" s="1">
        <v>5445</v>
      </c>
      <c r="J4" s="1">
        <v>8315</v>
      </c>
      <c r="K4" s="1">
        <v>7098</v>
      </c>
      <c r="L4" s="1">
        <v>6816</v>
      </c>
      <c r="M4" s="1">
        <v>6460</v>
      </c>
      <c r="N4" s="3">
        <v>6826.8</v>
      </c>
      <c r="O4" s="3">
        <f t="shared" si="0"/>
        <v>34134</v>
      </c>
      <c r="P4" s="1">
        <v>2</v>
      </c>
      <c r="Q4">
        <v>55.47</v>
      </c>
      <c r="R4">
        <v>35.51</v>
      </c>
      <c r="S4">
        <v>49.32</v>
      </c>
      <c r="T4">
        <v>44.74</v>
      </c>
      <c r="U4">
        <v>31.92</v>
      </c>
    </row>
    <row r="5" spans="1:21" ht="15" x14ac:dyDescent="0.25">
      <c r="A5" s="1">
        <v>3</v>
      </c>
      <c r="B5" s="1">
        <v>19.100000000000001</v>
      </c>
      <c r="C5" s="1">
        <v>37.5</v>
      </c>
      <c r="D5" s="1">
        <v>23.1</v>
      </c>
      <c r="E5" s="1">
        <v>17.3</v>
      </c>
      <c r="F5" s="1">
        <v>17.600000000000001</v>
      </c>
      <c r="G5" s="2">
        <v>22.92</v>
      </c>
      <c r="H5" s="1">
        <v>3</v>
      </c>
      <c r="I5" s="1">
        <v>5725</v>
      </c>
      <c r="J5" s="4">
        <v>11240</v>
      </c>
      <c r="K5" s="1">
        <v>6921</v>
      </c>
      <c r="L5" s="1">
        <v>5188</v>
      </c>
      <c r="M5" s="1">
        <v>5288</v>
      </c>
      <c r="N5" s="3">
        <v>6872.4</v>
      </c>
      <c r="O5" s="3">
        <f t="shared" si="0"/>
        <v>34362</v>
      </c>
      <c r="P5" s="1">
        <v>3</v>
      </c>
      <c r="Q5">
        <v>54.5</v>
      </c>
      <c r="R5">
        <v>35.6</v>
      </c>
      <c r="S5">
        <v>41.93</v>
      </c>
      <c r="T5">
        <v>43.89</v>
      </c>
      <c r="U5">
        <v>44.74</v>
      </c>
    </row>
    <row r="6" spans="1:21" ht="15" x14ac:dyDescent="0.25">
      <c r="A6" s="1">
        <v>4</v>
      </c>
      <c r="B6" s="1">
        <v>38.700000000000003</v>
      </c>
      <c r="C6" s="1">
        <v>28.5</v>
      </c>
      <c r="D6" s="1">
        <v>19.600000000000001</v>
      </c>
      <c r="E6" s="1">
        <v>20.6</v>
      </c>
      <c r="F6" s="1">
        <v>12.8</v>
      </c>
      <c r="G6" s="2">
        <v>24.04</v>
      </c>
      <c r="H6" s="1">
        <v>4</v>
      </c>
      <c r="I6" s="1">
        <v>11596</v>
      </c>
      <c r="J6" s="1">
        <v>8549</v>
      </c>
      <c r="K6" s="1">
        <v>5886</v>
      </c>
      <c r="L6" s="1">
        <v>6183</v>
      </c>
      <c r="M6" s="1">
        <v>3836</v>
      </c>
      <c r="N6" s="3">
        <v>7210</v>
      </c>
      <c r="O6" s="3">
        <f t="shared" si="0"/>
        <v>36050</v>
      </c>
      <c r="P6" s="1">
        <v>4</v>
      </c>
      <c r="Q6">
        <v>51.01</v>
      </c>
      <c r="R6">
        <v>25.3</v>
      </c>
      <c r="S6">
        <v>41.95</v>
      </c>
      <c r="T6">
        <v>57.05</v>
      </c>
      <c r="U6">
        <v>55.16</v>
      </c>
    </row>
    <row r="7" spans="1:21" ht="15" x14ac:dyDescent="0.25">
      <c r="A7" s="1">
        <v>5</v>
      </c>
      <c r="B7" s="1">
        <v>44.2</v>
      </c>
      <c r="C7" s="1">
        <v>13.7</v>
      </c>
      <c r="D7" s="1">
        <v>22.7</v>
      </c>
      <c r="E7" s="1">
        <v>10.4</v>
      </c>
      <c r="F7" s="1">
        <v>24.1</v>
      </c>
      <c r="G7" s="2">
        <v>23.02</v>
      </c>
      <c r="H7" s="1">
        <v>5</v>
      </c>
      <c r="I7" s="1">
        <v>13267</v>
      </c>
      <c r="J7" s="1">
        <v>4159</v>
      </c>
      <c r="K7" s="1">
        <v>6937</v>
      </c>
      <c r="L7" s="1">
        <v>3297</v>
      </c>
      <c r="M7" s="1">
        <v>7479</v>
      </c>
      <c r="N7" s="3">
        <v>7027.8</v>
      </c>
      <c r="O7" s="3">
        <f t="shared" si="0"/>
        <v>35139</v>
      </c>
      <c r="P7" s="1">
        <v>5</v>
      </c>
      <c r="Q7">
        <v>24.67</v>
      </c>
      <c r="R7">
        <v>33.65</v>
      </c>
      <c r="S7">
        <v>49.48</v>
      </c>
      <c r="T7">
        <v>47.64</v>
      </c>
      <c r="U7">
        <v>76.790000000000006</v>
      </c>
    </row>
    <row r="8" spans="1:21" ht="15" x14ac:dyDescent="0.25">
      <c r="A8" s="1">
        <v>6</v>
      </c>
      <c r="B8" s="1">
        <v>28.9</v>
      </c>
      <c r="C8" s="1">
        <v>33.9</v>
      </c>
      <c r="D8" s="1">
        <v>28.1</v>
      </c>
      <c r="E8" s="1">
        <v>16.7</v>
      </c>
      <c r="F8" s="1">
        <v>17.100000000000001</v>
      </c>
      <c r="G8" s="3">
        <v>24.94</v>
      </c>
      <c r="H8" s="1">
        <v>6</v>
      </c>
      <c r="I8" s="1">
        <v>8674</v>
      </c>
      <c r="J8" s="1">
        <v>10217</v>
      </c>
      <c r="K8" s="1">
        <v>8504</v>
      </c>
      <c r="L8" s="1">
        <v>5099</v>
      </c>
      <c r="M8" s="1">
        <v>5232</v>
      </c>
      <c r="N8" s="3">
        <v>7545.2</v>
      </c>
      <c r="O8" s="3">
        <f t="shared" si="0"/>
        <v>37726</v>
      </c>
      <c r="P8" s="1">
        <v>6</v>
      </c>
      <c r="Q8">
        <v>21.36</v>
      </c>
      <c r="R8">
        <v>71.19</v>
      </c>
      <c r="S8">
        <v>42.86</v>
      </c>
      <c r="T8">
        <v>94.8</v>
      </c>
      <c r="U8">
        <v>40.130000000000003</v>
      </c>
    </row>
    <row r="9" spans="1:21" ht="15" x14ac:dyDescent="0.25">
      <c r="A9" s="1">
        <v>7</v>
      </c>
      <c r="B9" s="1">
        <v>54.5</v>
      </c>
      <c r="C9" s="1">
        <v>21.6</v>
      </c>
      <c r="D9" s="1">
        <v>24.2</v>
      </c>
      <c r="E9" s="1">
        <v>18.5</v>
      </c>
      <c r="F9" s="1">
        <v>17.8</v>
      </c>
      <c r="G9" s="3">
        <v>27.32</v>
      </c>
      <c r="H9" s="1">
        <v>7</v>
      </c>
      <c r="I9" s="1">
        <v>16391</v>
      </c>
      <c r="J9" s="1">
        <v>6480</v>
      </c>
      <c r="K9" s="1">
        <v>7275</v>
      </c>
      <c r="L9" s="1">
        <v>5537</v>
      </c>
      <c r="M9" s="1">
        <v>5334</v>
      </c>
      <c r="N9" s="3">
        <v>8203.4</v>
      </c>
      <c r="O9" s="3">
        <f t="shared" si="0"/>
        <v>41017</v>
      </c>
      <c r="P9" s="1">
        <v>7</v>
      </c>
      <c r="Q9">
        <v>33.4</v>
      </c>
      <c r="R9">
        <v>28.21</v>
      </c>
      <c r="S9">
        <v>34.270000000000003</v>
      </c>
      <c r="T9">
        <v>58.85</v>
      </c>
      <c r="U9">
        <v>57</v>
      </c>
    </row>
    <row r="10" spans="1:21" ht="15" x14ac:dyDescent="0.25">
      <c r="A10" s="1">
        <v>8</v>
      </c>
      <c r="B10" s="1">
        <v>75.400000000000006</v>
      </c>
      <c r="C10" s="1">
        <v>15.1</v>
      </c>
      <c r="D10" s="1">
        <v>16.8</v>
      </c>
      <c r="E10" s="1">
        <v>18.600000000000001</v>
      </c>
      <c r="F10" s="1">
        <v>17.5</v>
      </c>
      <c r="G10" s="3">
        <v>28.68</v>
      </c>
      <c r="H10" s="1">
        <v>8</v>
      </c>
      <c r="I10" s="1">
        <v>23104</v>
      </c>
      <c r="J10" s="1">
        <v>4550</v>
      </c>
      <c r="K10" s="1">
        <v>5055</v>
      </c>
      <c r="L10" s="1">
        <v>5616</v>
      </c>
      <c r="M10" s="1">
        <v>5299</v>
      </c>
      <c r="N10" s="3">
        <v>8724.7999999999993</v>
      </c>
      <c r="O10" s="3">
        <f t="shared" si="0"/>
        <v>43624</v>
      </c>
      <c r="P10" s="1">
        <v>8</v>
      </c>
      <c r="Q10">
        <v>17.22</v>
      </c>
      <c r="R10">
        <v>44.68</v>
      </c>
      <c r="S10">
        <v>39.83</v>
      </c>
      <c r="T10">
        <v>53.28</v>
      </c>
      <c r="U10">
        <v>54.86</v>
      </c>
    </row>
    <row r="11" spans="1:21" ht="15" x14ac:dyDescent="0.25">
      <c r="A11" s="1">
        <v>9</v>
      </c>
      <c r="B11" s="1">
        <v>21.9</v>
      </c>
      <c r="C11" s="1">
        <v>22.5</v>
      </c>
      <c r="D11" s="1">
        <v>34.700000000000003</v>
      </c>
      <c r="E11" s="1">
        <v>35.9</v>
      </c>
      <c r="F11" s="1">
        <v>17.600000000000001</v>
      </c>
      <c r="G11" s="3">
        <v>26.52</v>
      </c>
      <c r="H11" s="1">
        <v>9</v>
      </c>
      <c r="I11" s="1">
        <v>6570</v>
      </c>
      <c r="J11" s="1">
        <v>6756</v>
      </c>
      <c r="K11" s="1">
        <v>10416</v>
      </c>
      <c r="L11" s="1">
        <v>10775</v>
      </c>
      <c r="M11" s="1">
        <v>5285</v>
      </c>
      <c r="N11" s="3">
        <v>7960.4</v>
      </c>
      <c r="O11" s="3">
        <f t="shared" si="0"/>
        <v>39802</v>
      </c>
      <c r="P11" s="1">
        <v>9</v>
      </c>
      <c r="Q11">
        <v>12.16</v>
      </c>
      <c r="R11">
        <v>64.3</v>
      </c>
      <c r="S11">
        <v>57.76</v>
      </c>
      <c r="T11">
        <v>52.72</v>
      </c>
      <c r="U11">
        <v>55.65</v>
      </c>
    </row>
    <row r="12" spans="1:21" ht="15" x14ac:dyDescent="0.25">
      <c r="A12" s="1">
        <v>10</v>
      </c>
      <c r="B12" s="1">
        <v>17.5</v>
      </c>
      <c r="C12" s="1">
        <v>27</v>
      </c>
      <c r="D12" s="1">
        <v>19.7</v>
      </c>
      <c r="E12" s="1">
        <v>21.9</v>
      </c>
      <c r="F12" s="1">
        <v>30.2</v>
      </c>
      <c r="G12" s="3">
        <v>23.26</v>
      </c>
      <c r="H12" s="1">
        <v>10</v>
      </c>
      <c r="I12" s="1">
        <v>5277</v>
      </c>
      <c r="J12" s="1">
        <v>8391</v>
      </c>
      <c r="K12" s="1">
        <v>6020</v>
      </c>
      <c r="L12" s="1">
        <v>6616</v>
      </c>
      <c r="M12" s="1">
        <v>9069</v>
      </c>
      <c r="N12" s="3">
        <v>7074.6</v>
      </c>
      <c r="O12" s="3">
        <f t="shared" si="0"/>
        <v>35373</v>
      </c>
      <c r="P12" s="1">
        <v>10</v>
      </c>
      <c r="Q12">
        <v>44.1</v>
      </c>
      <c r="R12">
        <v>42.87</v>
      </c>
      <c r="S12">
        <v>27.71</v>
      </c>
      <c r="T12">
        <v>27.09</v>
      </c>
      <c r="U12">
        <v>55.25</v>
      </c>
    </row>
    <row r="13" spans="1:21" ht="12.75" x14ac:dyDescent="0.2">
      <c r="F13" s="3" t="s">
        <v>13</v>
      </c>
      <c r="G13" s="3">
        <f t="shared" ref="G13:N13" si="1">AVERAGE(G3:G12)</f>
        <v>25.170999999999999</v>
      </c>
      <c r="H13" s="3">
        <f t="shared" si="1"/>
        <v>5.5</v>
      </c>
      <c r="I13" s="3">
        <f t="shared" si="1"/>
        <v>10705.8</v>
      </c>
      <c r="J13" s="3">
        <f t="shared" si="1"/>
        <v>7842.9</v>
      </c>
      <c r="K13" s="3">
        <f t="shared" si="1"/>
        <v>7395.6</v>
      </c>
      <c r="L13" s="3">
        <f t="shared" si="1"/>
        <v>6078.6</v>
      </c>
      <c r="M13" s="3">
        <f t="shared" si="1"/>
        <v>6033</v>
      </c>
      <c r="N13" s="3">
        <f t="shared" si="1"/>
        <v>7611.18</v>
      </c>
    </row>
    <row r="14" spans="1:21" ht="12.75" x14ac:dyDescent="0.2">
      <c r="F14" s="3" t="s">
        <v>14</v>
      </c>
      <c r="G14" s="3">
        <f t="shared" ref="G14:N14" si="2">STDEV(G3:G12)</f>
        <v>2.4423779396317844</v>
      </c>
      <c r="H14" s="3">
        <f t="shared" si="2"/>
        <v>3.0276503540974917</v>
      </c>
      <c r="I14" s="3">
        <f t="shared" si="2"/>
        <v>5741.3732542349517</v>
      </c>
      <c r="J14" s="3">
        <f t="shared" si="2"/>
        <v>2342.1996522737145</v>
      </c>
      <c r="K14" s="3">
        <f t="shared" si="2"/>
        <v>1717.0476729290624</v>
      </c>
      <c r="L14" s="3">
        <f t="shared" si="2"/>
        <v>1916.9740738987571</v>
      </c>
      <c r="M14" s="3">
        <f t="shared" si="2"/>
        <v>1495.588401488413</v>
      </c>
      <c r="N14" s="3">
        <f t="shared" si="2"/>
        <v>728.84343967381301</v>
      </c>
    </row>
    <row r="15" spans="1:21" ht="15" x14ac:dyDescent="0.25">
      <c r="P15" s="1" t="s">
        <v>3</v>
      </c>
      <c r="Q15" s="6" t="s">
        <v>15</v>
      </c>
      <c r="R15" s="7"/>
      <c r="S15" s="7"/>
      <c r="T15" s="7"/>
      <c r="U15" s="8"/>
    </row>
    <row r="16" spans="1:21" ht="15" x14ac:dyDescent="0.25">
      <c r="A16" s="3">
        <v>8666.4</v>
      </c>
      <c r="B16" s="3">
        <v>6826.8</v>
      </c>
      <c r="C16" s="3">
        <v>6872.4</v>
      </c>
      <c r="D16" s="3">
        <v>7210</v>
      </c>
      <c r="E16" s="3">
        <v>7027.8</v>
      </c>
      <c r="F16" s="3">
        <v>7545.2</v>
      </c>
      <c r="G16" s="3">
        <v>8203.4</v>
      </c>
      <c r="H16" s="3">
        <v>8724.7999999999993</v>
      </c>
      <c r="I16" s="3">
        <v>7960.4</v>
      </c>
      <c r="J16" s="3">
        <v>7074.6</v>
      </c>
      <c r="P16" s="1" t="s">
        <v>7</v>
      </c>
      <c r="Q16" s="1" t="s">
        <v>8</v>
      </c>
      <c r="R16" s="1" t="s">
        <v>9</v>
      </c>
      <c r="S16" s="1" t="s">
        <v>10</v>
      </c>
      <c r="T16" s="1" t="s">
        <v>11</v>
      </c>
      <c r="U16" s="1" t="s">
        <v>12</v>
      </c>
    </row>
    <row r="17" spans="1:21" ht="15" x14ac:dyDescent="0.25">
      <c r="A17" s="3">
        <v>8980.7999999999993</v>
      </c>
      <c r="B17" s="3">
        <v>6823</v>
      </c>
      <c r="C17" s="3">
        <v>8780.2000000000007</v>
      </c>
      <c r="D17" s="3">
        <v>6615.2</v>
      </c>
      <c r="E17" s="3">
        <v>7213.4</v>
      </c>
      <c r="F17" s="3">
        <v>6130.8</v>
      </c>
      <c r="G17" s="3">
        <v>7556.8</v>
      </c>
      <c r="H17" s="3">
        <v>7751.2</v>
      </c>
      <c r="I17" s="3">
        <v>7495.4</v>
      </c>
      <c r="J17" s="3">
        <v>7833.2</v>
      </c>
      <c r="P17" s="1">
        <v>1</v>
      </c>
      <c r="Q17">
        <v>29385</v>
      </c>
      <c r="R17">
        <v>29589</v>
      </c>
      <c r="S17">
        <v>16786</v>
      </c>
      <c r="T17">
        <v>37617</v>
      </c>
      <c r="U17">
        <v>32273</v>
      </c>
    </row>
    <row r="18" spans="1:21" ht="15" x14ac:dyDescent="0.25">
      <c r="A18" s="3">
        <v>9335</v>
      </c>
      <c r="B18" s="3">
        <v>8437</v>
      </c>
      <c r="C18" s="3">
        <v>7735.4</v>
      </c>
      <c r="D18" s="3">
        <v>6202.4</v>
      </c>
      <c r="E18" s="3">
        <v>8962.4</v>
      </c>
      <c r="F18" s="3">
        <v>7369.8</v>
      </c>
      <c r="G18" s="3">
        <v>7967</v>
      </c>
      <c r="H18" s="3">
        <v>6485.2</v>
      </c>
      <c r="I18" s="3">
        <v>7660</v>
      </c>
      <c r="J18" s="3">
        <v>6806.2</v>
      </c>
      <c r="P18" s="1">
        <v>2</v>
      </c>
      <c r="Q18">
        <v>25245</v>
      </c>
      <c r="R18">
        <v>34148</v>
      </c>
      <c r="S18">
        <v>35163</v>
      </c>
      <c r="T18">
        <v>35762</v>
      </c>
      <c r="U18">
        <v>21673</v>
      </c>
    </row>
    <row r="19" spans="1:21" ht="15" x14ac:dyDescent="0.25">
      <c r="A19" s="3">
        <v>9125.6</v>
      </c>
      <c r="B19" s="3">
        <v>8143.8</v>
      </c>
      <c r="C19" s="3">
        <v>6427</v>
      </c>
      <c r="D19" s="3">
        <v>7355.6</v>
      </c>
      <c r="E19" s="3">
        <v>8307.2000000000007</v>
      </c>
      <c r="F19" s="3">
        <v>8999.7999999999993</v>
      </c>
      <c r="G19" s="3">
        <v>8713.4</v>
      </c>
      <c r="H19" s="3">
        <v>8390.2000000000007</v>
      </c>
      <c r="I19" s="3">
        <v>9087.7999999999993</v>
      </c>
      <c r="J19" s="3">
        <v>8664.2000000000007</v>
      </c>
      <c r="P19" s="1">
        <v>3</v>
      </c>
      <c r="Q19">
        <v>34036</v>
      </c>
      <c r="R19">
        <v>45181</v>
      </c>
      <c r="S19">
        <v>31648</v>
      </c>
      <c r="T19">
        <v>21923</v>
      </c>
      <c r="U19">
        <v>19515</v>
      </c>
    </row>
    <row r="20" spans="1:21" ht="15" x14ac:dyDescent="0.25">
      <c r="A20" s="3">
        <v>10585</v>
      </c>
      <c r="B20" s="3">
        <v>9029.7999999999993</v>
      </c>
      <c r="C20" s="3">
        <v>7976.6</v>
      </c>
      <c r="D20" s="3">
        <v>7991.4</v>
      </c>
      <c r="E20" s="3">
        <v>8215.7999999999993</v>
      </c>
      <c r="F20" s="3">
        <v>8302.2000000000007</v>
      </c>
      <c r="G20" s="3">
        <v>8878.2000000000007</v>
      </c>
      <c r="H20" s="3">
        <v>8002.8</v>
      </c>
      <c r="I20" s="3">
        <v>6676.6</v>
      </c>
      <c r="J20" s="3">
        <v>8669.4</v>
      </c>
      <c r="P20" s="1">
        <v>4</v>
      </c>
      <c r="Q20">
        <v>30851</v>
      </c>
      <c r="R20">
        <v>14896</v>
      </c>
      <c r="S20">
        <v>26389</v>
      </c>
      <c r="T20">
        <v>42172</v>
      </c>
      <c r="U20">
        <v>34127</v>
      </c>
    </row>
    <row r="21" spans="1:21" ht="15.75" customHeight="1" x14ac:dyDescent="0.25">
      <c r="A21" s="3">
        <v>9628</v>
      </c>
      <c r="B21" s="3">
        <v>7854.2</v>
      </c>
      <c r="C21" s="3">
        <v>7116.4</v>
      </c>
      <c r="D21" s="3">
        <v>7201.8</v>
      </c>
      <c r="E21" s="3">
        <v>7081.8</v>
      </c>
      <c r="F21" s="3">
        <v>7816.2</v>
      </c>
      <c r="G21" s="3">
        <v>8098</v>
      </c>
      <c r="H21" s="3">
        <v>6485.2</v>
      </c>
      <c r="I21" s="3">
        <v>7717.8</v>
      </c>
      <c r="J21" s="3">
        <v>8208.2000000000007</v>
      </c>
      <c r="P21" s="1">
        <v>5</v>
      </c>
      <c r="Q21">
        <v>43285</v>
      </c>
      <c r="R21">
        <v>25338</v>
      </c>
      <c r="S21">
        <v>32919</v>
      </c>
      <c r="T21">
        <v>24819</v>
      </c>
      <c r="U21">
        <v>25742</v>
      </c>
    </row>
    <row r="22" spans="1:21" ht="15.75" customHeight="1" x14ac:dyDescent="0.25">
      <c r="P22" s="1">
        <v>6</v>
      </c>
      <c r="Q22">
        <v>15931</v>
      </c>
      <c r="R22">
        <v>28080</v>
      </c>
      <c r="S22">
        <v>29651</v>
      </c>
      <c r="T22">
        <v>36473</v>
      </c>
      <c r="U22">
        <v>27715</v>
      </c>
    </row>
    <row r="23" spans="1:21" ht="15.75" customHeight="1" x14ac:dyDescent="0.25">
      <c r="A23" s="2">
        <v>28.67</v>
      </c>
      <c r="B23" s="2">
        <v>22.34</v>
      </c>
      <c r="C23" s="2">
        <v>22.92</v>
      </c>
      <c r="D23" s="2">
        <v>24.04</v>
      </c>
      <c r="E23" s="2">
        <v>23.02</v>
      </c>
      <c r="F23" s="3">
        <v>24.94</v>
      </c>
      <c r="G23" s="3">
        <v>27.32</v>
      </c>
      <c r="H23" s="3">
        <v>28.68</v>
      </c>
      <c r="I23" s="3">
        <v>26.52</v>
      </c>
      <c r="J23" s="3">
        <v>23.26</v>
      </c>
      <c r="P23" s="1">
        <v>7</v>
      </c>
      <c r="Q23">
        <v>19735</v>
      </c>
      <c r="R23">
        <v>18264</v>
      </c>
      <c r="S23">
        <v>28187</v>
      </c>
      <c r="T23">
        <v>38854</v>
      </c>
      <c r="U23">
        <v>35202</v>
      </c>
    </row>
    <row r="24" spans="1:21" ht="15.75" customHeight="1" x14ac:dyDescent="0.25">
      <c r="A24" s="2">
        <v>29.94</v>
      </c>
      <c r="B24" s="2">
        <v>22.74</v>
      </c>
      <c r="C24" s="2">
        <v>19.14</v>
      </c>
      <c r="D24" s="2">
        <v>21.94</v>
      </c>
      <c r="E24" s="2">
        <v>24</v>
      </c>
      <c r="F24" s="3">
        <v>19.68</v>
      </c>
      <c r="G24" s="3">
        <v>25.1</v>
      </c>
      <c r="H24" s="3">
        <v>25.84</v>
      </c>
      <c r="I24" s="3">
        <v>24.04</v>
      </c>
      <c r="J24" s="3">
        <v>24.96</v>
      </c>
      <c r="P24" s="1">
        <v>8</v>
      </c>
      <c r="Q24">
        <v>12889</v>
      </c>
      <c r="R24">
        <v>26813</v>
      </c>
      <c r="S24">
        <v>30356</v>
      </c>
      <c r="T24">
        <v>33390</v>
      </c>
      <c r="U24">
        <v>26384</v>
      </c>
    </row>
    <row r="25" spans="1:21" ht="15.75" customHeight="1" x14ac:dyDescent="0.25">
      <c r="A25" s="2">
        <v>29.78</v>
      </c>
      <c r="B25" s="2">
        <v>28.12</v>
      </c>
      <c r="C25" s="2">
        <v>25.54</v>
      </c>
      <c r="D25" s="2">
        <v>27.24</v>
      </c>
      <c r="E25" s="2">
        <v>28.52</v>
      </c>
      <c r="F25" s="3">
        <v>24.181999999999999</v>
      </c>
      <c r="G25" s="3">
        <v>25.242000000000001</v>
      </c>
      <c r="H25" s="3">
        <v>20.64</v>
      </c>
      <c r="I25" s="3">
        <v>25.3</v>
      </c>
      <c r="J25" s="3">
        <v>22.46</v>
      </c>
      <c r="P25" s="1">
        <v>9</v>
      </c>
      <c r="Q25">
        <v>10504</v>
      </c>
      <c r="R25">
        <v>34546</v>
      </c>
      <c r="S25">
        <v>34244</v>
      </c>
      <c r="T25">
        <v>29044</v>
      </c>
      <c r="U25">
        <v>34720</v>
      </c>
    </row>
    <row r="26" spans="1:21" ht="15.75" customHeight="1" x14ac:dyDescent="0.25">
      <c r="A26" s="2">
        <v>29.48</v>
      </c>
      <c r="B26" s="2">
        <v>25.64</v>
      </c>
      <c r="C26" s="2">
        <v>21.08</v>
      </c>
      <c r="D26" s="2">
        <v>24.08</v>
      </c>
      <c r="E26" s="2">
        <v>27.7</v>
      </c>
      <c r="F26" s="3">
        <v>27.48</v>
      </c>
      <c r="G26" s="3">
        <v>29.02</v>
      </c>
      <c r="H26" s="3">
        <v>27.4</v>
      </c>
      <c r="I26" s="3">
        <v>28.92</v>
      </c>
      <c r="J26" s="3">
        <v>27.68</v>
      </c>
      <c r="P26" s="1">
        <v>10</v>
      </c>
      <c r="Q26">
        <v>30651</v>
      </c>
      <c r="R26">
        <v>35297</v>
      </c>
      <c r="S26">
        <v>27151</v>
      </c>
      <c r="T26">
        <v>20682</v>
      </c>
      <c r="U26">
        <v>37273</v>
      </c>
    </row>
    <row r="27" spans="1:21" ht="15.75" customHeight="1" x14ac:dyDescent="0.25">
      <c r="A27" s="2">
        <v>33.840000000000003</v>
      </c>
      <c r="B27" s="2">
        <v>29.98</v>
      </c>
      <c r="C27" s="2">
        <v>25.56</v>
      </c>
      <c r="D27" s="2">
        <v>26.27</v>
      </c>
      <c r="E27" s="2">
        <v>25.76</v>
      </c>
      <c r="F27" s="3">
        <v>27.54</v>
      </c>
      <c r="G27" s="3">
        <v>29</v>
      </c>
      <c r="H27" s="3">
        <v>26.76</v>
      </c>
      <c r="I27" s="3">
        <v>22.22</v>
      </c>
      <c r="J27" s="3">
        <v>28.7</v>
      </c>
    </row>
    <row r="28" spans="1:21" ht="15.75" customHeight="1" x14ac:dyDescent="0.25">
      <c r="A28" s="2">
        <v>32.08</v>
      </c>
      <c r="B28" s="2">
        <v>25.4</v>
      </c>
      <c r="C28" s="2">
        <v>23.36</v>
      </c>
      <c r="D28" s="2">
        <v>22.13</v>
      </c>
      <c r="E28" s="2">
        <v>23.12</v>
      </c>
      <c r="F28" s="3">
        <v>25.78</v>
      </c>
      <c r="G28" s="3">
        <v>26.02</v>
      </c>
      <c r="H28" s="3">
        <v>20.62</v>
      </c>
      <c r="I28" s="3">
        <v>24.96</v>
      </c>
      <c r="J28" s="3">
        <v>27.2</v>
      </c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"/>
  <sheetViews>
    <sheetView workbookViewId="0">
      <selection activeCell="Q17" sqref="Q17:U26"/>
    </sheetView>
  </sheetViews>
  <sheetFormatPr defaultColWidth="12.5703125" defaultRowHeight="15.75" customHeight="1" x14ac:dyDescent="0.2"/>
  <cols>
    <col min="1" max="8" width="7.5703125" customWidth="1"/>
    <col min="9" max="9" width="9.42578125" customWidth="1"/>
    <col min="10" max="10" width="6" customWidth="1"/>
    <col min="11" max="25" width="7.5703125" customWidth="1"/>
  </cols>
  <sheetData>
    <row r="1" spans="1:21" ht="15" x14ac:dyDescent="0.25">
      <c r="A1" s="1" t="s">
        <v>0</v>
      </c>
      <c r="B1" s="6" t="s">
        <v>1</v>
      </c>
      <c r="C1" s="7"/>
      <c r="D1" s="7"/>
      <c r="E1" s="7"/>
      <c r="F1" s="8"/>
      <c r="G1" s="2" t="s">
        <v>2</v>
      </c>
      <c r="H1" s="1" t="s">
        <v>3</v>
      </c>
      <c r="I1" s="6" t="s">
        <v>4</v>
      </c>
      <c r="J1" s="7"/>
      <c r="K1" s="7"/>
      <c r="L1" s="7"/>
      <c r="M1" s="8"/>
      <c r="N1" s="3" t="s">
        <v>2</v>
      </c>
      <c r="O1" s="3" t="s">
        <v>5</v>
      </c>
      <c r="P1" s="1" t="s">
        <v>3</v>
      </c>
      <c r="Q1" s="6" t="s">
        <v>6</v>
      </c>
      <c r="R1" s="7"/>
      <c r="S1" s="7"/>
      <c r="T1" s="7"/>
      <c r="U1" s="8"/>
    </row>
    <row r="2" spans="1:21" ht="15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2"/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</row>
    <row r="3" spans="1:21" ht="15" x14ac:dyDescent="0.25">
      <c r="A3" s="1">
        <v>1</v>
      </c>
      <c r="B3" s="3">
        <v>34.9</v>
      </c>
      <c r="C3" s="3">
        <v>25.4</v>
      </c>
      <c r="D3" s="3">
        <v>21.3</v>
      </c>
      <c r="E3" s="1">
        <v>22.1</v>
      </c>
      <c r="F3" s="1">
        <v>46</v>
      </c>
      <c r="G3" s="2">
        <v>29.94</v>
      </c>
      <c r="H3" s="1">
        <v>1</v>
      </c>
      <c r="I3" s="3">
        <v>10474</v>
      </c>
      <c r="J3" s="1">
        <v>7612</v>
      </c>
      <c r="K3" s="1">
        <v>6391</v>
      </c>
      <c r="L3" s="3">
        <v>6620</v>
      </c>
      <c r="M3" s="1">
        <v>13807</v>
      </c>
      <c r="N3" s="3">
        <v>8980.7999999999993</v>
      </c>
      <c r="O3" s="3">
        <f t="shared" ref="O3:O12" si="0">SUM(I3:M3)</f>
        <v>44904</v>
      </c>
      <c r="P3" s="1">
        <v>1</v>
      </c>
      <c r="Q3">
        <v>27.5</v>
      </c>
      <c r="R3">
        <v>38.31</v>
      </c>
      <c r="S3">
        <v>45.95</v>
      </c>
      <c r="T3">
        <v>44.58</v>
      </c>
      <c r="U3">
        <v>20.58</v>
      </c>
    </row>
    <row r="4" spans="1:21" ht="15" x14ac:dyDescent="0.25">
      <c r="A4" s="1">
        <v>2</v>
      </c>
      <c r="B4" s="1">
        <v>28</v>
      </c>
      <c r="C4" s="1">
        <v>23.8</v>
      </c>
      <c r="D4" s="1">
        <v>13.5</v>
      </c>
      <c r="E4" s="1">
        <v>11.3</v>
      </c>
      <c r="F4" s="1">
        <v>37.1</v>
      </c>
      <c r="G4" s="2">
        <v>22.74</v>
      </c>
      <c r="H4" s="1">
        <v>2</v>
      </c>
      <c r="I4" s="1">
        <v>8406</v>
      </c>
      <c r="J4" s="1">
        <v>7146</v>
      </c>
      <c r="K4" s="1">
        <v>4048</v>
      </c>
      <c r="L4" s="1">
        <v>3389</v>
      </c>
      <c r="M4" s="1">
        <v>11126</v>
      </c>
      <c r="N4" s="3">
        <v>6823</v>
      </c>
      <c r="O4" s="3">
        <f t="shared" si="0"/>
        <v>34115</v>
      </c>
      <c r="P4" s="1">
        <v>2</v>
      </c>
      <c r="Q4">
        <v>81.64</v>
      </c>
      <c r="R4">
        <v>40.71</v>
      </c>
      <c r="S4">
        <v>13.35</v>
      </c>
      <c r="T4">
        <v>99.59</v>
      </c>
      <c r="U4">
        <v>100.93</v>
      </c>
    </row>
    <row r="5" spans="1:21" ht="15" x14ac:dyDescent="0.25">
      <c r="A5" s="1">
        <v>3</v>
      </c>
      <c r="B5" s="1">
        <v>17.899999999999999</v>
      </c>
      <c r="C5" s="1">
        <v>16.2</v>
      </c>
      <c r="D5" s="1">
        <v>27.9</v>
      </c>
      <c r="E5" s="1">
        <v>18.100000000000001</v>
      </c>
      <c r="F5" s="1">
        <v>15.6</v>
      </c>
      <c r="G5" s="2">
        <v>19.14</v>
      </c>
      <c r="H5" s="1">
        <v>3</v>
      </c>
      <c r="I5" s="1">
        <v>5517</v>
      </c>
      <c r="J5" s="4">
        <v>5026</v>
      </c>
      <c r="K5" s="1">
        <v>8374</v>
      </c>
      <c r="L5" s="1">
        <v>5419</v>
      </c>
      <c r="M5" s="1">
        <v>19565</v>
      </c>
      <c r="N5" s="3">
        <v>8780.2000000000007</v>
      </c>
      <c r="O5" s="3">
        <f t="shared" si="0"/>
        <v>43901</v>
      </c>
      <c r="P5" s="1">
        <v>3</v>
      </c>
      <c r="Q5">
        <v>34.340000000000003</v>
      </c>
      <c r="R5">
        <v>40.44</v>
      </c>
      <c r="S5">
        <v>72.48</v>
      </c>
      <c r="T5">
        <v>87.67</v>
      </c>
      <c r="U5">
        <v>25.76</v>
      </c>
    </row>
    <row r="6" spans="1:21" ht="15" x14ac:dyDescent="0.25">
      <c r="A6" s="1">
        <v>4</v>
      </c>
      <c r="B6" s="1">
        <v>29.2</v>
      </c>
      <c r="C6" s="1">
        <v>21.9</v>
      </c>
      <c r="D6" s="1">
        <v>10</v>
      </c>
      <c r="E6" s="1">
        <v>29.9</v>
      </c>
      <c r="F6" s="1">
        <v>18.7</v>
      </c>
      <c r="G6" s="2">
        <v>21.94</v>
      </c>
      <c r="H6" s="1">
        <v>4</v>
      </c>
      <c r="I6" s="1">
        <v>8771</v>
      </c>
      <c r="J6" s="1">
        <v>6566</v>
      </c>
      <c r="K6" s="1">
        <v>3130</v>
      </c>
      <c r="L6" s="1">
        <v>8982</v>
      </c>
      <c r="M6" s="1">
        <v>5627</v>
      </c>
      <c r="N6" s="3">
        <v>6615.2</v>
      </c>
      <c r="O6" s="3">
        <f t="shared" si="0"/>
        <v>33076</v>
      </c>
      <c r="P6" s="1">
        <v>4</v>
      </c>
      <c r="Q6">
        <v>54.4</v>
      </c>
      <c r="R6">
        <v>59.96</v>
      </c>
      <c r="S6">
        <v>34.6</v>
      </c>
      <c r="T6">
        <v>54.4</v>
      </c>
      <c r="U6">
        <v>35.01</v>
      </c>
    </row>
    <row r="7" spans="1:21" ht="15" x14ac:dyDescent="0.25">
      <c r="A7" s="1">
        <v>5</v>
      </c>
      <c r="B7" s="1">
        <v>19.5</v>
      </c>
      <c r="C7" s="1">
        <v>14.9</v>
      </c>
      <c r="D7" s="1">
        <v>63.3</v>
      </c>
      <c r="E7" s="1">
        <v>12.8</v>
      </c>
      <c r="F7" s="1">
        <v>9.5</v>
      </c>
      <c r="G7" s="2">
        <v>24</v>
      </c>
      <c r="H7" s="1">
        <v>5</v>
      </c>
      <c r="I7" s="1">
        <v>5865</v>
      </c>
      <c r="J7" s="1">
        <v>4471</v>
      </c>
      <c r="K7" s="1">
        <v>19003</v>
      </c>
      <c r="L7" s="1">
        <v>3864</v>
      </c>
      <c r="M7" s="1">
        <v>2864</v>
      </c>
      <c r="N7" s="3">
        <v>7213.4</v>
      </c>
      <c r="O7" s="3">
        <f t="shared" si="0"/>
        <v>36067</v>
      </c>
      <c r="P7" s="1">
        <v>5</v>
      </c>
      <c r="Q7">
        <v>32.97</v>
      </c>
      <c r="R7">
        <v>44.15</v>
      </c>
      <c r="S7">
        <v>97.85</v>
      </c>
      <c r="T7">
        <v>32.659999999999997</v>
      </c>
      <c r="U7">
        <v>51.95</v>
      </c>
    </row>
    <row r="8" spans="1:21" ht="15" x14ac:dyDescent="0.25">
      <c r="A8" s="1">
        <v>6</v>
      </c>
      <c r="B8" s="1">
        <v>48</v>
      </c>
      <c r="C8" s="1">
        <v>11.1</v>
      </c>
      <c r="D8" s="1">
        <v>17.100000000000001</v>
      </c>
      <c r="E8" s="1">
        <v>10.7</v>
      </c>
      <c r="F8" s="1">
        <v>11.5</v>
      </c>
      <c r="G8" s="3">
        <v>19.68</v>
      </c>
      <c r="H8" s="1">
        <v>6</v>
      </c>
      <c r="I8" s="1">
        <v>14382</v>
      </c>
      <c r="J8" s="1">
        <v>3839</v>
      </c>
      <c r="K8" s="1">
        <v>5777</v>
      </c>
      <c r="L8" s="1">
        <v>3218</v>
      </c>
      <c r="M8" s="1">
        <v>3438</v>
      </c>
      <c r="N8" s="3">
        <v>6130.8</v>
      </c>
      <c r="O8" s="3">
        <f t="shared" si="0"/>
        <v>30654</v>
      </c>
      <c r="P8" s="1">
        <v>6</v>
      </c>
      <c r="Q8">
        <v>49.61</v>
      </c>
      <c r="R8">
        <v>65.489999999999995</v>
      </c>
      <c r="S8">
        <v>14.84</v>
      </c>
      <c r="T8">
        <v>76.91</v>
      </c>
      <c r="U8">
        <v>103.45</v>
      </c>
    </row>
    <row r="9" spans="1:21" ht="15" x14ac:dyDescent="0.25">
      <c r="A9" s="1">
        <v>7</v>
      </c>
      <c r="B9" s="1">
        <v>37.200000000000003</v>
      </c>
      <c r="C9" s="1">
        <v>31.1</v>
      </c>
      <c r="D9" s="1">
        <v>25.7</v>
      </c>
      <c r="E9" s="1">
        <v>13.8</v>
      </c>
      <c r="F9" s="1">
        <v>17.7</v>
      </c>
      <c r="G9" s="3">
        <v>25.1</v>
      </c>
      <c r="H9" s="1">
        <v>7</v>
      </c>
      <c r="I9" s="1">
        <v>11148</v>
      </c>
      <c r="J9" s="1">
        <v>9344</v>
      </c>
      <c r="K9" s="1">
        <v>7716</v>
      </c>
      <c r="L9" s="1">
        <v>4200</v>
      </c>
      <c r="M9" s="1">
        <v>5376</v>
      </c>
      <c r="N9" s="3">
        <v>7556.8</v>
      </c>
      <c r="O9" s="3">
        <f t="shared" si="0"/>
        <v>37784</v>
      </c>
      <c r="P9" s="1">
        <v>7</v>
      </c>
      <c r="Q9">
        <v>19.54</v>
      </c>
      <c r="R9">
        <v>88.02</v>
      </c>
      <c r="S9">
        <v>56.87</v>
      </c>
      <c r="T9">
        <v>91.95</v>
      </c>
      <c r="U9">
        <v>85.35</v>
      </c>
    </row>
    <row r="10" spans="1:21" ht="15" x14ac:dyDescent="0.25">
      <c r="A10" s="1">
        <v>8</v>
      </c>
      <c r="B10" s="1">
        <v>63.2</v>
      </c>
      <c r="C10" s="1">
        <v>16.600000000000001</v>
      </c>
      <c r="D10" s="1">
        <v>15</v>
      </c>
      <c r="E10" s="1">
        <v>20</v>
      </c>
      <c r="F10" s="1">
        <v>14.4</v>
      </c>
      <c r="G10" s="3">
        <v>25.84</v>
      </c>
      <c r="H10" s="1">
        <v>8</v>
      </c>
      <c r="I10" s="1">
        <v>18965</v>
      </c>
      <c r="J10" s="1">
        <v>4974</v>
      </c>
      <c r="K10" s="1">
        <v>4500</v>
      </c>
      <c r="L10" s="1">
        <v>6009</v>
      </c>
      <c r="M10" s="1">
        <v>4308</v>
      </c>
      <c r="N10" s="3">
        <v>7751.2</v>
      </c>
      <c r="O10" s="3">
        <f t="shared" si="0"/>
        <v>38756</v>
      </c>
      <c r="P10" s="1">
        <v>8</v>
      </c>
      <c r="Q10">
        <v>25.75</v>
      </c>
      <c r="R10">
        <v>30.77</v>
      </c>
      <c r="S10">
        <v>37.35</v>
      </c>
      <c r="T10">
        <v>71.39</v>
      </c>
      <c r="U10">
        <v>54.98</v>
      </c>
    </row>
    <row r="11" spans="1:21" ht="15" x14ac:dyDescent="0.25">
      <c r="A11" s="1">
        <v>9</v>
      </c>
      <c r="B11" s="1">
        <v>16.899999999999999</v>
      </c>
      <c r="C11" s="1">
        <v>17.3</v>
      </c>
      <c r="D11" s="1">
        <v>68.8</v>
      </c>
      <c r="E11" s="1">
        <v>7.9</v>
      </c>
      <c r="F11" s="1">
        <v>9.3000000000000007</v>
      </c>
      <c r="G11" s="3">
        <v>24.04</v>
      </c>
      <c r="H11" s="1">
        <v>9</v>
      </c>
      <c r="I11" s="1">
        <v>5470</v>
      </c>
      <c r="J11" s="1">
        <v>5630</v>
      </c>
      <c r="K11" s="1">
        <v>20630</v>
      </c>
      <c r="L11" s="1">
        <v>2675</v>
      </c>
      <c r="M11" s="1">
        <v>3072</v>
      </c>
      <c r="N11" s="3">
        <v>7495.4</v>
      </c>
      <c r="O11" s="3">
        <f t="shared" si="0"/>
        <v>37477</v>
      </c>
      <c r="P11" s="1">
        <v>9</v>
      </c>
      <c r="Q11">
        <v>14.71</v>
      </c>
      <c r="R11">
        <v>58.66</v>
      </c>
      <c r="S11">
        <v>65.08</v>
      </c>
      <c r="T11">
        <v>49.1</v>
      </c>
      <c r="U11">
        <v>68.31</v>
      </c>
    </row>
    <row r="12" spans="1:21" ht="15" x14ac:dyDescent="0.25">
      <c r="A12" s="1">
        <v>10</v>
      </c>
      <c r="B12" s="1">
        <v>12</v>
      </c>
      <c r="C12" s="1">
        <v>23.7</v>
      </c>
      <c r="D12" s="1">
        <v>69.3</v>
      </c>
      <c r="E12" s="1">
        <v>10</v>
      </c>
      <c r="F12" s="1">
        <v>9.8000000000000007</v>
      </c>
      <c r="G12" s="3">
        <v>24.96</v>
      </c>
      <c r="H12" s="1">
        <v>10</v>
      </c>
      <c r="I12" s="1">
        <v>3983</v>
      </c>
      <c r="J12" s="1">
        <v>7771</v>
      </c>
      <c r="K12" s="1">
        <v>20785</v>
      </c>
      <c r="L12" s="1">
        <v>3325</v>
      </c>
      <c r="M12" s="1">
        <v>3302</v>
      </c>
      <c r="N12" s="3">
        <v>7833.2</v>
      </c>
      <c r="O12" s="3">
        <f t="shared" si="0"/>
        <v>39166</v>
      </c>
      <c r="P12" s="1">
        <v>10</v>
      </c>
      <c r="Q12">
        <v>57.63</v>
      </c>
      <c r="R12">
        <v>56.26</v>
      </c>
      <c r="S12">
        <v>13.43</v>
      </c>
      <c r="T12">
        <v>124.27</v>
      </c>
      <c r="U12">
        <v>105.82</v>
      </c>
    </row>
    <row r="13" spans="1:21" ht="12.75" x14ac:dyDescent="0.2">
      <c r="F13" s="3" t="s">
        <v>13</v>
      </c>
      <c r="G13" s="3">
        <f t="shared" ref="G13:N13" si="1">AVERAGE(G3:G12)</f>
        <v>23.738</v>
      </c>
      <c r="H13" s="3">
        <f t="shared" si="1"/>
        <v>5.5</v>
      </c>
      <c r="I13" s="3">
        <f t="shared" si="1"/>
        <v>9298.1</v>
      </c>
      <c r="J13" s="3">
        <f t="shared" si="1"/>
        <v>6237.9</v>
      </c>
      <c r="K13" s="3">
        <f t="shared" si="1"/>
        <v>10035.4</v>
      </c>
      <c r="L13" s="3">
        <f t="shared" si="1"/>
        <v>4770.1000000000004</v>
      </c>
      <c r="M13" s="3">
        <f t="shared" si="1"/>
        <v>7248.5</v>
      </c>
      <c r="N13" s="3">
        <f t="shared" si="1"/>
        <v>7518</v>
      </c>
    </row>
    <row r="14" spans="1:21" ht="12.75" x14ac:dyDescent="0.2">
      <c r="F14" s="3" t="s">
        <v>14</v>
      </c>
      <c r="G14" s="3">
        <f t="shared" ref="G14:N14" si="2">STDEV(G3:G12)</f>
        <v>3.131012615752288</v>
      </c>
      <c r="H14" s="3">
        <f t="shared" si="2"/>
        <v>3.0276503540974917</v>
      </c>
      <c r="I14" s="3">
        <f t="shared" si="2"/>
        <v>4644.7230858733055</v>
      </c>
      <c r="J14" s="3">
        <f t="shared" si="2"/>
        <v>1736.2489228858342</v>
      </c>
      <c r="K14" s="3">
        <f t="shared" si="2"/>
        <v>7164.317044290482</v>
      </c>
      <c r="L14" s="3">
        <f t="shared" si="2"/>
        <v>1973.6716179637269</v>
      </c>
      <c r="M14" s="3">
        <f t="shared" si="2"/>
        <v>5689.0628451051198</v>
      </c>
      <c r="N14" s="3">
        <f t="shared" si="2"/>
        <v>894.66691505212646</v>
      </c>
    </row>
    <row r="15" spans="1:21" ht="15" x14ac:dyDescent="0.25">
      <c r="P15" s="1" t="s">
        <v>3</v>
      </c>
      <c r="Q15" s="6" t="s">
        <v>15</v>
      </c>
      <c r="R15" s="7"/>
      <c r="S15" s="7"/>
      <c r="T15" s="7"/>
      <c r="U15" s="8"/>
    </row>
    <row r="16" spans="1:21" ht="15" x14ac:dyDescent="0.25">
      <c r="P16" s="1" t="s">
        <v>7</v>
      </c>
      <c r="Q16" s="1" t="s">
        <v>8</v>
      </c>
      <c r="R16" s="1" t="s">
        <v>9</v>
      </c>
      <c r="S16" s="1" t="s">
        <v>10</v>
      </c>
      <c r="T16" s="1" t="s">
        <v>11</v>
      </c>
      <c r="U16" s="1" t="s">
        <v>12</v>
      </c>
    </row>
    <row r="17" spans="3:21" ht="15" x14ac:dyDescent="0.25">
      <c r="P17" s="1">
        <v>1</v>
      </c>
      <c r="Q17">
        <v>19151</v>
      </c>
      <c r="R17">
        <v>33449</v>
      </c>
      <c r="S17">
        <v>31845</v>
      </c>
      <c r="T17">
        <v>39472</v>
      </c>
      <c r="U17">
        <v>11949</v>
      </c>
    </row>
    <row r="18" spans="3:21" ht="15" x14ac:dyDescent="0.25">
      <c r="P18" s="1">
        <v>2</v>
      </c>
      <c r="Q18">
        <v>36366</v>
      </c>
      <c r="R18">
        <v>33211</v>
      </c>
      <c r="S18">
        <v>11024</v>
      </c>
      <c r="T18">
        <v>37710</v>
      </c>
      <c r="U18">
        <v>42282</v>
      </c>
    </row>
    <row r="19" spans="3:21" ht="15" x14ac:dyDescent="0.25">
      <c r="C19" s="5"/>
      <c r="P19" s="1">
        <v>3</v>
      </c>
      <c r="Q19">
        <v>23874</v>
      </c>
      <c r="R19">
        <v>22858</v>
      </c>
      <c r="S19">
        <v>28305</v>
      </c>
      <c r="T19">
        <v>26054</v>
      </c>
      <c r="U19">
        <v>14514</v>
      </c>
    </row>
    <row r="20" spans="3:21" ht="15" x14ac:dyDescent="0.25">
      <c r="P20" s="1">
        <v>4</v>
      </c>
      <c r="Q20">
        <v>16365</v>
      </c>
      <c r="R20">
        <v>15599</v>
      </c>
      <c r="S20">
        <v>15012</v>
      </c>
      <c r="T20">
        <v>18677</v>
      </c>
      <c r="U20">
        <v>12670</v>
      </c>
    </row>
    <row r="21" spans="3:21" ht="15.75" customHeight="1" x14ac:dyDescent="0.25">
      <c r="P21" s="1">
        <v>5</v>
      </c>
      <c r="Q21">
        <v>13368</v>
      </c>
      <c r="R21">
        <v>25826</v>
      </c>
      <c r="S21">
        <v>22006</v>
      </c>
      <c r="T21">
        <v>16796</v>
      </c>
      <c r="U21">
        <v>26121</v>
      </c>
    </row>
    <row r="22" spans="3:21" ht="15.75" customHeight="1" x14ac:dyDescent="0.25">
      <c r="P22" s="1">
        <v>6</v>
      </c>
      <c r="Q22">
        <v>32074</v>
      </c>
      <c r="R22">
        <v>33714</v>
      </c>
      <c r="S22">
        <v>9711</v>
      </c>
      <c r="T22">
        <v>36573</v>
      </c>
      <c r="U22">
        <v>38055</v>
      </c>
    </row>
    <row r="23" spans="3:21" ht="15.75" customHeight="1" x14ac:dyDescent="0.25">
      <c r="P23" s="1">
        <v>7</v>
      </c>
      <c r="Q23">
        <v>14872</v>
      </c>
      <c r="R23">
        <v>50482</v>
      </c>
      <c r="S23">
        <v>42048</v>
      </c>
      <c r="T23">
        <v>26655</v>
      </c>
      <c r="U23">
        <v>29857</v>
      </c>
    </row>
    <row r="24" spans="3:21" ht="15.75" customHeight="1" x14ac:dyDescent="0.25">
      <c r="P24" s="1">
        <v>8</v>
      </c>
      <c r="Q24">
        <v>13839</v>
      </c>
      <c r="R24">
        <v>28350</v>
      </c>
      <c r="S24">
        <v>24970</v>
      </c>
      <c r="T24">
        <v>31930</v>
      </c>
      <c r="U24">
        <v>39603</v>
      </c>
    </row>
    <row r="25" spans="3:21" ht="15.75" customHeight="1" x14ac:dyDescent="0.25">
      <c r="P25" s="1">
        <v>9</v>
      </c>
      <c r="Q25">
        <v>8353</v>
      </c>
      <c r="R25">
        <v>36530</v>
      </c>
      <c r="S25">
        <v>39013</v>
      </c>
      <c r="T25">
        <v>51098</v>
      </c>
      <c r="U25">
        <v>49868</v>
      </c>
    </row>
    <row r="26" spans="3:21" ht="15.75" customHeight="1" x14ac:dyDescent="0.25">
      <c r="P26" s="1">
        <v>10</v>
      </c>
      <c r="Q26">
        <v>38588</v>
      </c>
      <c r="R26">
        <v>38707</v>
      </c>
      <c r="S26">
        <v>6301</v>
      </c>
      <c r="T26">
        <v>42071</v>
      </c>
      <c r="U26">
        <v>42942</v>
      </c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workbookViewId="0">
      <selection activeCell="Q17" sqref="Q17:U26"/>
    </sheetView>
  </sheetViews>
  <sheetFormatPr defaultColWidth="12.5703125" defaultRowHeight="15.75" customHeight="1" x14ac:dyDescent="0.2"/>
  <cols>
    <col min="1" max="8" width="7.5703125" customWidth="1"/>
    <col min="9" max="9" width="9.42578125" customWidth="1"/>
    <col min="10" max="10" width="6" customWidth="1"/>
    <col min="11" max="25" width="7.5703125" customWidth="1"/>
  </cols>
  <sheetData>
    <row r="1" spans="1:21" ht="15" x14ac:dyDescent="0.25">
      <c r="A1" s="1" t="s">
        <v>0</v>
      </c>
      <c r="B1" s="6" t="s">
        <v>1</v>
      </c>
      <c r="C1" s="7"/>
      <c r="D1" s="7"/>
      <c r="E1" s="7"/>
      <c r="F1" s="8"/>
      <c r="G1" s="2" t="s">
        <v>2</v>
      </c>
      <c r="H1" s="1" t="s">
        <v>3</v>
      </c>
      <c r="I1" s="6" t="s">
        <v>4</v>
      </c>
      <c r="J1" s="7"/>
      <c r="K1" s="7"/>
      <c r="L1" s="7"/>
      <c r="M1" s="8"/>
      <c r="N1" s="3" t="s">
        <v>2</v>
      </c>
      <c r="O1" s="3" t="s">
        <v>5</v>
      </c>
      <c r="P1" s="1" t="s">
        <v>3</v>
      </c>
      <c r="Q1" s="6" t="s">
        <v>6</v>
      </c>
      <c r="R1" s="7"/>
      <c r="S1" s="7"/>
      <c r="T1" s="7"/>
      <c r="U1" s="8"/>
    </row>
    <row r="2" spans="1:21" ht="15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2"/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</row>
    <row r="3" spans="1:21" ht="15" x14ac:dyDescent="0.25">
      <c r="A3" s="1">
        <v>1</v>
      </c>
      <c r="B3" s="3">
        <v>30.5</v>
      </c>
      <c r="C3" s="3">
        <v>26.9</v>
      </c>
      <c r="D3" s="3">
        <v>22.4</v>
      </c>
      <c r="E3" s="1">
        <v>38.6</v>
      </c>
      <c r="F3" s="1">
        <v>30.5</v>
      </c>
      <c r="G3" s="2">
        <v>29.78</v>
      </c>
      <c r="H3" s="1">
        <v>1</v>
      </c>
      <c r="I3" s="3">
        <v>9567</v>
      </c>
      <c r="J3" s="1">
        <v>9244</v>
      </c>
      <c r="K3" s="1">
        <v>7111</v>
      </c>
      <c r="L3" s="3">
        <v>11585</v>
      </c>
      <c r="M3" s="1">
        <v>9168</v>
      </c>
      <c r="N3" s="3">
        <v>9335</v>
      </c>
      <c r="O3" s="3">
        <f t="shared" ref="O3:O12" si="0">SUM(I3:M3)</f>
        <v>46675</v>
      </c>
      <c r="P3" s="1">
        <v>1</v>
      </c>
      <c r="Q3">
        <v>31.7</v>
      </c>
      <c r="R3">
        <v>35.93</v>
      </c>
      <c r="S3">
        <v>43.41</v>
      </c>
      <c r="T3">
        <v>25.18</v>
      </c>
      <c r="U3">
        <v>31.65</v>
      </c>
    </row>
    <row r="4" spans="1:21" ht="15" x14ac:dyDescent="0.25">
      <c r="A4" s="1">
        <v>2</v>
      </c>
      <c r="B4" s="1">
        <v>74</v>
      </c>
      <c r="C4" s="1">
        <v>15.1</v>
      </c>
      <c r="D4" s="1">
        <v>14.5</v>
      </c>
      <c r="E4" s="1">
        <v>20.399999999999999</v>
      </c>
      <c r="F4" s="1">
        <v>16.600000000000001</v>
      </c>
      <c r="G4" s="2">
        <v>28.12</v>
      </c>
      <c r="H4" s="1">
        <v>2</v>
      </c>
      <c r="I4" s="1">
        <v>22215</v>
      </c>
      <c r="J4" s="1">
        <v>4515</v>
      </c>
      <c r="K4" s="1">
        <v>4343</v>
      </c>
      <c r="L4" s="1">
        <v>6125</v>
      </c>
      <c r="M4" s="1">
        <v>4987</v>
      </c>
      <c r="N4" s="3">
        <v>8437</v>
      </c>
      <c r="O4" s="3">
        <f t="shared" si="0"/>
        <v>42185</v>
      </c>
      <c r="P4" s="1">
        <v>2</v>
      </c>
      <c r="Q4">
        <v>44.44</v>
      </c>
      <c r="R4">
        <v>35.14</v>
      </c>
      <c r="S4">
        <v>26.86</v>
      </c>
      <c r="T4">
        <v>52.76</v>
      </c>
      <c r="U4">
        <v>63.49</v>
      </c>
    </row>
    <row r="5" spans="1:21" ht="15" x14ac:dyDescent="0.25">
      <c r="A5" s="1">
        <v>3</v>
      </c>
      <c r="B5" s="1">
        <v>29.5</v>
      </c>
      <c r="C5" s="1">
        <v>22.8</v>
      </c>
      <c r="D5" s="1">
        <v>24.6</v>
      </c>
      <c r="E5" s="1">
        <v>24.9</v>
      </c>
      <c r="F5" s="1">
        <v>25.9</v>
      </c>
      <c r="G5" s="2">
        <v>25.54</v>
      </c>
      <c r="H5" s="1">
        <v>3</v>
      </c>
      <c r="I5" s="1">
        <v>8858</v>
      </c>
      <c r="J5" s="4">
        <v>6854</v>
      </c>
      <c r="K5" s="1">
        <v>7492</v>
      </c>
      <c r="L5" s="1">
        <v>7634</v>
      </c>
      <c r="M5" s="1">
        <v>7839</v>
      </c>
      <c r="N5" s="3">
        <v>7735.4</v>
      </c>
      <c r="O5" s="3">
        <f t="shared" si="0"/>
        <v>38677</v>
      </c>
      <c r="P5" s="1">
        <v>3</v>
      </c>
      <c r="Q5">
        <v>12.48</v>
      </c>
      <c r="R5">
        <v>64.94</v>
      </c>
      <c r="S5">
        <v>67.73</v>
      </c>
      <c r="T5">
        <v>48.17</v>
      </c>
      <c r="U5">
        <v>58.8</v>
      </c>
    </row>
    <row r="6" spans="1:21" ht="15" x14ac:dyDescent="0.25">
      <c r="A6" s="1">
        <v>4</v>
      </c>
      <c r="B6" s="1">
        <v>74.8</v>
      </c>
      <c r="C6" s="1">
        <v>13.3</v>
      </c>
      <c r="D6" s="1">
        <v>13.1</v>
      </c>
      <c r="E6" s="1">
        <v>22.6</v>
      </c>
      <c r="F6" s="1">
        <v>12.4</v>
      </c>
      <c r="G6" s="2">
        <v>27.24</v>
      </c>
      <c r="H6" s="1">
        <v>4</v>
      </c>
      <c r="I6" s="1">
        <v>22437</v>
      </c>
      <c r="J6" s="1">
        <v>4337</v>
      </c>
      <c r="K6" s="1">
        <v>4203</v>
      </c>
      <c r="L6" s="1">
        <v>7012</v>
      </c>
      <c r="M6" s="1">
        <v>3990</v>
      </c>
      <c r="N6" s="3">
        <v>6202.4</v>
      </c>
      <c r="O6" s="3">
        <f t="shared" si="0"/>
        <v>41979</v>
      </c>
      <c r="P6" s="1">
        <v>4</v>
      </c>
      <c r="Q6">
        <v>32.450000000000003</v>
      </c>
      <c r="R6">
        <v>42.28</v>
      </c>
      <c r="S6">
        <v>39.18</v>
      </c>
      <c r="T6">
        <v>39.32</v>
      </c>
      <c r="U6">
        <v>37.24</v>
      </c>
    </row>
    <row r="7" spans="1:21" ht="15" x14ac:dyDescent="0.25">
      <c r="A7" s="1">
        <v>5</v>
      </c>
      <c r="B7" s="1">
        <v>89.6</v>
      </c>
      <c r="C7" s="1">
        <v>12.5</v>
      </c>
      <c r="D7" s="1">
        <v>10.3</v>
      </c>
      <c r="E7" s="1">
        <v>21.3</v>
      </c>
      <c r="F7" s="1">
        <v>8.9</v>
      </c>
      <c r="G7" s="2">
        <v>28.52</v>
      </c>
      <c r="H7" s="1">
        <v>5</v>
      </c>
      <c r="I7" s="1">
        <v>26985</v>
      </c>
      <c r="J7" s="1">
        <v>3747</v>
      </c>
      <c r="K7" s="1">
        <v>3078</v>
      </c>
      <c r="L7" s="1">
        <v>6382</v>
      </c>
      <c r="M7" s="1">
        <v>2651</v>
      </c>
      <c r="N7" s="3">
        <v>8962.4</v>
      </c>
      <c r="O7" s="3">
        <f t="shared" si="0"/>
        <v>42843</v>
      </c>
      <c r="P7" s="1">
        <v>5</v>
      </c>
      <c r="Q7">
        <v>12.23</v>
      </c>
      <c r="R7">
        <v>73.64</v>
      </c>
      <c r="S7">
        <v>74.7</v>
      </c>
      <c r="T7">
        <v>43.36</v>
      </c>
      <c r="U7">
        <v>79.06</v>
      </c>
    </row>
    <row r="8" spans="1:21" ht="15" x14ac:dyDescent="0.25">
      <c r="A8" s="1">
        <v>6</v>
      </c>
      <c r="B8" s="1">
        <v>49.42</v>
      </c>
      <c r="C8" s="1">
        <v>35.21</v>
      </c>
      <c r="D8" s="1">
        <v>21.23</v>
      </c>
      <c r="E8" s="1">
        <v>2.62</v>
      </c>
      <c r="F8" s="1">
        <v>12.43</v>
      </c>
      <c r="G8" s="3">
        <v>24.181999999999999</v>
      </c>
      <c r="H8" s="1">
        <v>6</v>
      </c>
      <c r="I8" s="1">
        <v>14818</v>
      </c>
      <c r="J8" s="1">
        <v>10560</v>
      </c>
      <c r="K8" s="1">
        <v>6656</v>
      </c>
      <c r="L8" s="1">
        <v>835</v>
      </c>
      <c r="M8" s="1">
        <v>3980</v>
      </c>
      <c r="N8" s="3">
        <v>7369.8</v>
      </c>
      <c r="O8" s="3">
        <f t="shared" si="0"/>
        <v>36849</v>
      </c>
      <c r="P8" s="1">
        <v>6</v>
      </c>
      <c r="Q8">
        <v>10.09</v>
      </c>
      <c r="R8">
        <v>78.5</v>
      </c>
      <c r="S8">
        <v>95.89</v>
      </c>
      <c r="T8">
        <v>46.18</v>
      </c>
      <c r="U8">
        <v>111.4</v>
      </c>
    </row>
    <row r="9" spans="1:21" ht="15" x14ac:dyDescent="0.25">
      <c r="A9" s="1">
        <v>7</v>
      </c>
      <c r="B9" s="1">
        <v>29.75</v>
      </c>
      <c r="C9" s="1">
        <v>29.41</v>
      </c>
      <c r="D9" s="1">
        <v>53.99</v>
      </c>
      <c r="E9" s="1">
        <v>3.76</v>
      </c>
      <c r="F9" s="1">
        <v>9.3000000000000007</v>
      </c>
      <c r="G9" s="3">
        <v>25.242000000000001</v>
      </c>
      <c r="H9" s="1">
        <v>7</v>
      </c>
      <c r="I9" s="1">
        <v>9779</v>
      </c>
      <c r="J9" s="1">
        <v>9461</v>
      </c>
      <c r="K9" s="1">
        <v>16199</v>
      </c>
      <c r="L9" s="1">
        <v>1153</v>
      </c>
      <c r="M9" s="1">
        <v>3243</v>
      </c>
      <c r="N9" s="3">
        <v>7967</v>
      </c>
      <c r="O9" s="3">
        <f t="shared" si="0"/>
        <v>39835</v>
      </c>
      <c r="P9" s="1">
        <v>7</v>
      </c>
      <c r="Q9">
        <v>18.96</v>
      </c>
      <c r="R9">
        <v>26.98</v>
      </c>
      <c r="S9">
        <v>45.23</v>
      </c>
      <c r="T9">
        <v>378.98</v>
      </c>
      <c r="U9">
        <v>78.599999999999994</v>
      </c>
    </row>
    <row r="10" spans="1:21" ht="15" x14ac:dyDescent="0.25">
      <c r="A10" s="1">
        <v>8</v>
      </c>
      <c r="B10" s="1">
        <v>22</v>
      </c>
      <c r="C10" s="1">
        <v>40</v>
      </c>
      <c r="D10" s="1">
        <v>17.600000000000001</v>
      </c>
      <c r="E10" s="1">
        <v>14.4</v>
      </c>
      <c r="F10" s="1">
        <v>9.1999999999999993</v>
      </c>
      <c r="G10" s="3">
        <v>20.64</v>
      </c>
      <c r="H10" s="1">
        <v>8</v>
      </c>
      <c r="I10" s="1">
        <v>6882</v>
      </c>
      <c r="J10" s="1">
        <v>11972</v>
      </c>
      <c r="K10" s="1">
        <v>5767</v>
      </c>
      <c r="L10" s="1">
        <v>4763</v>
      </c>
      <c r="M10" s="1">
        <v>3042</v>
      </c>
      <c r="N10" s="3">
        <v>6485.2</v>
      </c>
      <c r="O10" s="3">
        <f t="shared" si="0"/>
        <v>32426</v>
      </c>
      <c r="P10" s="1">
        <v>8</v>
      </c>
      <c r="Q10">
        <v>32.22</v>
      </c>
      <c r="R10">
        <v>32.659999999999997</v>
      </c>
      <c r="S10">
        <v>17.45</v>
      </c>
      <c r="T10">
        <v>264.76</v>
      </c>
      <c r="U10">
        <v>105.51</v>
      </c>
    </row>
    <row r="11" spans="1:21" ht="15" x14ac:dyDescent="0.25">
      <c r="A11" s="1">
        <v>9</v>
      </c>
      <c r="B11" s="1">
        <v>31.2</v>
      </c>
      <c r="C11" s="1">
        <v>18.2</v>
      </c>
      <c r="D11" s="1">
        <v>54</v>
      </c>
      <c r="E11" s="1">
        <v>11.3</v>
      </c>
      <c r="F11" s="1">
        <v>11.8</v>
      </c>
      <c r="G11" s="3">
        <v>25.3</v>
      </c>
      <c r="H11" s="1">
        <v>9</v>
      </c>
      <c r="I11" s="1">
        <v>9356</v>
      </c>
      <c r="J11" s="1">
        <v>5510</v>
      </c>
      <c r="K11" s="1">
        <v>16462</v>
      </c>
      <c r="L11" s="1">
        <v>3431</v>
      </c>
      <c r="M11" s="1">
        <v>3541</v>
      </c>
      <c r="N11" s="3">
        <v>7660</v>
      </c>
      <c r="O11" s="3">
        <f t="shared" si="0"/>
        <v>38300</v>
      </c>
      <c r="P11" s="1">
        <v>9</v>
      </c>
      <c r="Q11">
        <v>13.8</v>
      </c>
      <c r="R11">
        <v>88.23</v>
      </c>
      <c r="S11">
        <v>21.63</v>
      </c>
      <c r="T11">
        <v>79.41</v>
      </c>
      <c r="U11">
        <v>89.09</v>
      </c>
    </row>
    <row r="12" spans="1:21" ht="15" x14ac:dyDescent="0.25">
      <c r="A12" s="1">
        <v>10</v>
      </c>
      <c r="B12" s="1">
        <v>21.7</v>
      </c>
      <c r="C12" s="1">
        <v>27.4</v>
      </c>
      <c r="D12" s="1">
        <v>35.5</v>
      </c>
      <c r="E12" s="1">
        <v>12.3</v>
      </c>
      <c r="F12" s="1">
        <v>15.4</v>
      </c>
      <c r="G12" s="3">
        <v>22.46</v>
      </c>
      <c r="H12" s="1">
        <v>10</v>
      </c>
      <c r="I12" s="1">
        <v>6626</v>
      </c>
      <c r="J12" s="1">
        <v>8521</v>
      </c>
      <c r="K12" s="1">
        <v>10638</v>
      </c>
      <c r="L12" s="1">
        <v>3539</v>
      </c>
      <c r="M12" s="1">
        <v>4707</v>
      </c>
      <c r="N12" s="3">
        <v>6806.2</v>
      </c>
      <c r="O12" s="3">
        <f t="shared" si="0"/>
        <v>34031</v>
      </c>
      <c r="P12" s="1">
        <v>10</v>
      </c>
      <c r="Q12">
        <v>30.79</v>
      </c>
      <c r="R12">
        <v>53.27</v>
      </c>
      <c r="S12">
        <v>17.34</v>
      </c>
      <c r="T12">
        <v>87.48</v>
      </c>
      <c r="U12">
        <v>83.34</v>
      </c>
    </row>
    <row r="13" spans="1:21" ht="12.75" x14ac:dyDescent="0.2">
      <c r="F13" s="3" t="s">
        <v>13</v>
      </c>
      <c r="G13" s="3">
        <f t="shared" ref="G13:N13" si="1">AVERAGE(G3:G12)</f>
        <v>25.702399999999994</v>
      </c>
      <c r="H13" s="3">
        <f t="shared" si="1"/>
        <v>5.5</v>
      </c>
      <c r="I13" s="3">
        <f t="shared" si="1"/>
        <v>13752.3</v>
      </c>
      <c r="J13" s="3">
        <f t="shared" si="1"/>
        <v>7472.1</v>
      </c>
      <c r="K13" s="3">
        <f t="shared" si="1"/>
        <v>8194.9</v>
      </c>
      <c r="L13" s="3">
        <f t="shared" si="1"/>
        <v>5245.9</v>
      </c>
      <c r="M13" s="3">
        <f t="shared" si="1"/>
        <v>4714.8</v>
      </c>
      <c r="N13" s="3">
        <f t="shared" si="1"/>
        <v>7696.0400000000009</v>
      </c>
    </row>
    <row r="14" spans="1:21" ht="12.75" x14ac:dyDescent="0.2">
      <c r="F14" s="3" t="s">
        <v>14</v>
      </c>
      <c r="G14" s="3">
        <f t="shared" ref="G14:N14" si="2">STDEV(G3:G12)</f>
        <v>2.8211036138363359</v>
      </c>
      <c r="H14" s="3">
        <f t="shared" si="2"/>
        <v>3.0276503540974917</v>
      </c>
      <c r="I14" s="3">
        <f t="shared" si="2"/>
        <v>7437.5325963804835</v>
      </c>
      <c r="J14" s="3">
        <f t="shared" si="2"/>
        <v>2880.2260115792606</v>
      </c>
      <c r="K14" s="3">
        <f t="shared" si="2"/>
        <v>4775.7044960228986</v>
      </c>
      <c r="L14" s="3">
        <f t="shared" si="2"/>
        <v>3226.9402587177424</v>
      </c>
      <c r="M14" s="3">
        <f t="shared" si="2"/>
        <v>2143.0136516389975</v>
      </c>
      <c r="N14" s="3">
        <f t="shared" si="2"/>
        <v>1027.9693242288586</v>
      </c>
    </row>
    <row r="15" spans="1:21" ht="15" x14ac:dyDescent="0.25">
      <c r="P15" s="1" t="s">
        <v>3</v>
      </c>
      <c r="Q15" s="6" t="s">
        <v>15</v>
      </c>
      <c r="R15" s="7"/>
      <c r="S15" s="7"/>
      <c r="T15" s="7"/>
      <c r="U15" s="8"/>
    </row>
    <row r="16" spans="1:21" ht="15" x14ac:dyDescent="0.25">
      <c r="P16" s="1" t="s">
        <v>7</v>
      </c>
      <c r="Q16" s="1" t="s">
        <v>8</v>
      </c>
      <c r="R16" s="1" t="s">
        <v>9</v>
      </c>
      <c r="S16" s="1" t="s">
        <v>10</v>
      </c>
      <c r="T16" s="1" t="s">
        <v>11</v>
      </c>
      <c r="U16" s="1" t="s">
        <v>12</v>
      </c>
    </row>
    <row r="17" spans="3:21" ht="15" x14ac:dyDescent="0.25">
      <c r="P17" s="1">
        <v>1</v>
      </c>
      <c r="Q17">
        <v>16791</v>
      </c>
      <c r="R17">
        <v>46224</v>
      </c>
      <c r="S17">
        <v>30448</v>
      </c>
      <c r="T17">
        <v>10409</v>
      </c>
      <c r="U17">
        <v>13782</v>
      </c>
    </row>
    <row r="18" spans="3:21" ht="15" x14ac:dyDescent="0.25">
      <c r="P18" s="1">
        <v>2</v>
      </c>
      <c r="Q18">
        <v>27022</v>
      </c>
      <c r="R18">
        <v>28639</v>
      </c>
      <c r="S18">
        <v>17531</v>
      </c>
      <c r="T18">
        <v>27668</v>
      </c>
      <c r="U18">
        <v>32834</v>
      </c>
    </row>
    <row r="19" spans="3:21" ht="15" x14ac:dyDescent="0.25">
      <c r="C19" s="5"/>
      <c r="P19" s="1">
        <v>3</v>
      </c>
      <c r="Q19">
        <v>8595</v>
      </c>
      <c r="R19">
        <v>56073</v>
      </c>
      <c r="S19">
        <v>57589</v>
      </c>
      <c r="T19">
        <v>52059</v>
      </c>
      <c r="U19">
        <v>58001</v>
      </c>
    </row>
    <row r="20" spans="3:21" ht="15" x14ac:dyDescent="0.25">
      <c r="P20" s="1">
        <v>4</v>
      </c>
      <c r="Q20">
        <v>22939</v>
      </c>
      <c r="R20">
        <v>31441</v>
      </c>
      <c r="S20">
        <v>25037</v>
      </c>
      <c r="T20">
        <v>33371</v>
      </c>
      <c r="U20">
        <v>19800</v>
      </c>
    </row>
    <row r="21" spans="3:21" ht="15.75" customHeight="1" x14ac:dyDescent="0.25">
      <c r="P21" s="1">
        <v>5</v>
      </c>
      <c r="Q21">
        <v>8052</v>
      </c>
      <c r="R21">
        <v>72564</v>
      </c>
      <c r="S21">
        <v>67379</v>
      </c>
      <c r="T21">
        <v>54588</v>
      </c>
      <c r="U21">
        <v>67521</v>
      </c>
    </row>
    <row r="22" spans="3:21" ht="15.75" customHeight="1" x14ac:dyDescent="0.25">
      <c r="P22" s="1">
        <v>6</v>
      </c>
      <c r="Q22">
        <v>6458</v>
      </c>
      <c r="R22">
        <v>47532</v>
      </c>
      <c r="S22">
        <v>46450</v>
      </c>
      <c r="T22">
        <v>44572</v>
      </c>
      <c r="U22">
        <v>51850</v>
      </c>
    </row>
    <row r="23" spans="3:21" ht="15.75" customHeight="1" x14ac:dyDescent="0.25">
      <c r="P23" s="1">
        <v>7</v>
      </c>
      <c r="Q23">
        <v>5755</v>
      </c>
      <c r="R23">
        <v>12324</v>
      </c>
      <c r="S23">
        <v>37239</v>
      </c>
      <c r="T23">
        <v>88398</v>
      </c>
      <c r="U23">
        <v>35674</v>
      </c>
    </row>
    <row r="24" spans="3:21" ht="15.75" customHeight="1" x14ac:dyDescent="0.25">
      <c r="P24" s="1">
        <v>8</v>
      </c>
      <c r="Q24">
        <v>33379</v>
      </c>
      <c r="R24">
        <v>27970</v>
      </c>
      <c r="S24">
        <v>9047</v>
      </c>
      <c r="T24">
        <v>122824</v>
      </c>
      <c r="U24">
        <v>47590</v>
      </c>
    </row>
    <row r="25" spans="3:21" ht="15.75" customHeight="1" x14ac:dyDescent="0.25">
      <c r="P25" s="1">
        <v>9</v>
      </c>
      <c r="Q25">
        <v>10623</v>
      </c>
      <c r="R25">
        <v>39210</v>
      </c>
      <c r="S25">
        <v>14632</v>
      </c>
      <c r="T25">
        <v>39554</v>
      </c>
      <c r="U25">
        <v>42020</v>
      </c>
    </row>
    <row r="26" spans="3:21" ht="15.75" customHeight="1" x14ac:dyDescent="0.25">
      <c r="P26" s="1">
        <v>10</v>
      </c>
      <c r="Q26">
        <v>33656</v>
      </c>
      <c r="R26">
        <v>38312</v>
      </c>
      <c r="S26">
        <v>22760</v>
      </c>
      <c r="T26">
        <v>42768</v>
      </c>
      <c r="U26">
        <v>39050</v>
      </c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6"/>
  <sheetViews>
    <sheetView topLeftCell="F1" workbookViewId="0">
      <selection activeCell="Q29" sqref="Q29"/>
    </sheetView>
  </sheetViews>
  <sheetFormatPr defaultColWidth="12.5703125" defaultRowHeight="15.75" customHeight="1" x14ac:dyDescent="0.2"/>
  <cols>
    <col min="1" max="8" width="7.5703125" customWidth="1"/>
    <col min="9" max="9" width="9.42578125" customWidth="1"/>
    <col min="10" max="10" width="6" customWidth="1"/>
    <col min="11" max="25" width="7.5703125" customWidth="1"/>
  </cols>
  <sheetData>
    <row r="1" spans="1:21" ht="15" x14ac:dyDescent="0.25">
      <c r="A1" s="1" t="s">
        <v>0</v>
      </c>
      <c r="B1" s="6" t="s">
        <v>1</v>
      </c>
      <c r="C1" s="7"/>
      <c r="D1" s="7"/>
      <c r="E1" s="7"/>
      <c r="F1" s="8"/>
      <c r="G1" s="2" t="s">
        <v>2</v>
      </c>
      <c r="H1" s="1" t="s">
        <v>3</v>
      </c>
      <c r="I1" s="6" t="s">
        <v>4</v>
      </c>
      <c r="J1" s="7"/>
      <c r="K1" s="7"/>
      <c r="L1" s="7"/>
      <c r="M1" s="8"/>
      <c r="N1" s="3" t="s">
        <v>2</v>
      </c>
      <c r="O1" s="3" t="s">
        <v>5</v>
      </c>
      <c r="P1" s="1" t="s">
        <v>3</v>
      </c>
      <c r="Q1" s="6" t="s">
        <v>6</v>
      </c>
      <c r="R1" s="7"/>
      <c r="S1" s="7"/>
      <c r="T1" s="7"/>
      <c r="U1" s="8"/>
    </row>
    <row r="2" spans="1:21" ht="15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2"/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</row>
    <row r="3" spans="1:21" ht="15" x14ac:dyDescent="0.25">
      <c r="A3" s="1">
        <v>1</v>
      </c>
      <c r="B3" s="3">
        <v>35</v>
      </c>
      <c r="C3" s="3">
        <v>28.2</v>
      </c>
      <c r="D3" s="3">
        <v>26</v>
      </c>
      <c r="E3" s="1">
        <v>28</v>
      </c>
      <c r="F3" s="1">
        <v>30.2</v>
      </c>
      <c r="G3" s="2">
        <v>29.48</v>
      </c>
      <c r="H3" s="1">
        <v>1</v>
      </c>
      <c r="I3" s="3">
        <v>10891</v>
      </c>
      <c r="J3" s="1">
        <v>8555</v>
      </c>
      <c r="K3" s="1">
        <v>8103</v>
      </c>
      <c r="L3" s="3">
        <v>8871</v>
      </c>
      <c r="M3" s="1">
        <v>9208</v>
      </c>
      <c r="N3" s="3">
        <v>9125.6</v>
      </c>
      <c r="O3" s="3">
        <f t="shared" ref="O3:O12" si="0">SUM(I3:M3)</f>
        <v>45628</v>
      </c>
      <c r="P3" s="1">
        <v>1</v>
      </c>
      <c r="Q3">
        <v>27.43</v>
      </c>
      <c r="R3">
        <v>33.78</v>
      </c>
      <c r="S3">
        <v>37.28</v>
      </c>
      <c r="T3">
        <v>35.03</v>
      </c>
      <c r="U3">
        <v>31.94</v>
      </c>
    </row>
    <row r="4" spans="1:21" ht="15" x14ac:dyDescent="0.25">
      <c r="A4" s="1">
        <v>2</v>
      </c>
      <c r="B4" s="1">
        <v>63.7</v>
      </c>
      <c r="C4" s="1">
        <v>16.3</v>
      </c>
      <c r="D4" s="1">
        <v>13.5</v>
      </c>
      <c r="E4" s="1">
        <v>15.8</v>
      </c>
      <c r="F4" s="1">
        <v>18.899999999999999</v>
      </c>
      <c r="G4" s="2">
        <v>25.64</v>
      </c>
      <c r="H4" s="1">
        <v>2</v>
      </c>
      <c r="I4" s="1">
        <v>19154</v>
      </c>
      <c r="J4" s="1">
        <v>5361</v>
      </c>
      <c r="K4" s="1">
        <v>4523</v>
      </c>
      <c r="L4" s="1">
        <v>5404</v>
      </c>
      <c r="M4" s="1">
        <v>6277</v>
      </c>
      <c r="N4" s="3">
        <v>8143.8</v>
      </c>
      <c r="O4" s="3">
        <f t="shared" si="0"/>
        <v>40719</v>
      </c>
      <c r="P4" s="1">
        <v>2</v>
      </c>
      <c r="Q4">
        <v>47.23</v>
      </c>
      <c r="R4">
        <v>13.95</v>
      </c>
      <c r="S4">
        <v>49.44</v>
      </c>
      <c r="T4">
        <v>61.95</v>
      </c>
      <c r="U4">
        <v>57.06</v>
      </c>
    </row>
    <row r="5" spans="1:21" ht="15" x14ac:dyDescent="0.25">
      <c r="A5" s="1">
        <v>3</v>
      </c>
      <c r="B5" s="1">
        <v>22.1</v>
      </c>
      <c r="C5" s="1">
        <v>15.1</v>
      </c>
      <c r="D5" s="1">
        <v>16.2</v>
      </c>
      <c r="E5" s="1">
        <v>33.4</v>
      </c>
      <c r="F5" s="1">
        <v>18.600000000000001</v>
      </c>
      <c r="G5" s="2">
        <v>21.08</v>
      </c>
      <c r="H5" s="1">
        <v>3</v>
      </c>
      <c r="I5" s="1">
        <v>6810</v>
      </c>
      <c r="J5" s="4">
        <v>4595</v>
      </c>
      <c r="K5" s="1">
        <v>4930</v>
      </c>
      <c r="L5" s="1">
        <v>10073</v>
      </c>
      <c r="M5" s="1">
        <v>5727</v>
      </c>
      <c r="N5" s="3">
        <v>6427</v>
      </c>
      <c r="O5" s="3">
        <f t="shared" si="0"/>
        <v>32135</v>
      </c>
      <c r="P5" s="1">
        <v>3</v>
      </c>
      <c r="Q5">
        <v>14.54</v>
      </c>
      <c r="R5">
        <v>59.7</v>
      </c>
      <c r="S5">
        <v>72.34</v>
      </c>
      <c r="T5">
        <v>62.26</v>
      </c>
      <c r="U5">
        <v>51.46</v>
      </c>
    </row>
    <row r="6" spans="1:21" ht="15" x14ac:dyDescent="0.25">
      <c r="A6" s="1">
        <v>4</v>
      </c>
      <c r="B6" s="1">
        <v>23.3</v>
      </c>
      <c r="C6" s="1">
        <v>35.799999999999997</v>
      </c>
      <c r="D6" s="1">
        <v>32.700000000000003</v>
      </c>
      <c r="E6" s="1">
        <v>10.9</v>
      </c>
      <c r="F6" s="1">
        <v>17.7</v>
      </c>
      <c r="G6" s="2">
        <v>24.08</v>
      </c>
      <c r="H6" s="1">
        <v>4</v>
      </c>
      <c r="I6" s="1">
        <v>7194</v>
      </c>
      <c r="J6" s="1">
        <v>10912</v>
      </c>
      <c r="K6" s="1">
        <v>9818</v>
      </c>
      <c r="L6" s="1">
        <v>3257</v>
      </c>
      <c r="M6" s="1">
        <v>5597</v>
      </c>
      <c r="N6" s="3">
        <v>7355.6</v>
      </c>
      <c r="O6" s="3">
        <f t="shared" si="0"/>
        <v>36778</v>
      </c>
      <c r="P6" s="1">
        <v>4</v>
      </c>
      <c r="Q6">
        <v>43.54</v>
      </c>
      <c r="R6">
        <v>64.489999999999995</v>
      </c>
      <c r="S6">
        <v>59.72</v>
      </c>
      <c r="T6">
        <v>29.14</v>
      </c>
      <c r="U6">
        <v>52.34</v>
      </c>
    </row>
    <row r="7" spans="1:21" ht="15" x14ac:dyDescent="0.25">
      <c r="A7" s="1">
        <v>5</v>
      </c>
      <c r="B7" s="1">
        <v>16.600000000000001</v>
      </c>
      <c r="C7" s="1">
        <v>21.7</v>
      </c>
      <c r="D7" s="1">
        <v>46</v>
      </c>
      <c r="E7" s="1">
        <v>19.600000000000001</v>
      </c>
      <c r="F7" s="1">
        <v>34.6</v>
      </c>
      <c r="G7" s="2">
        <v>27.7</v>
      </c>
      <c r="H7" s="1">
        <v>5</v>
      </c>
      <c r="I7" s="1">
        <v>4985</v>
      </c>
      <c r="J7" s="1">
        <v>6510</v>
      </c>
      <c r="K7" s="1">
        <v>13795</v>
      </c>
      <c r="L7" s="1">
        <v>5875</v>
      </c>
      <c r="M7" s="1">
        <v>10371</v>
      </c>
      <c r="N7" s="3">
        <v>8307.2000000000007</v>
      </c>
      <c r="O7" s="3">
        <f t="shared" si="0"/>
        <v>41536</v>
      </c>
      <c r="P7" s="1">
        <v>5</v>
      </c>
      <c r="Q7">
        <v>41.44</v>
      </c>
      <c r="R7">
        <v>26.54</v>
      </c>
      <c r="S7">
        <v>29.11</v>
      </c>
      <c r="T7">
        <v>90.92</v>
      </c>
      <c r="U7">
        <v>55.16</v>
      </c>
    </row>
    <row r="8" spans="1:21" ht="15" x14ac:dyDescent="0.25">
      <c r="A8" s="1">
        <v>6</v>
      </c>
      <c r="B8" s="1">
        <v>15.4</v>
      </c>
      <c r="C8" s="1">
        <v>15.5</v>
      </c>
      <c r="D8" s="1">
        <v>11.4</v>
      </c>
      <c r="E8" s="1">
        <v>83.5</v>
      </c>
      <c r="F8" s="1">
        <v>11.6</v>
      </c>
      <c r="G8" s="3">
        <v>27.48</v>
      </c>
      <c r="H8" s="1">
        <v>6</v>
      </c>
      <c r="I8" s="1">
        <v>5520</v>
      </c>
      <c r="J8" s="1">
        <v>5705</v>
      </c>
      <c r="K8" s="1">
        <v>4197</v>
      </c>
      <c r="L8" s="1">
        <v>25042</v>
      </c>
      <c r="M8" s="1">
        <v>4535</v>
      </c>
      <c r="N8" s="3">
        <v>8999.7999999999993</v>
      </c>
      <c r="O8" s="3">
        <f t="shared" si="0"/>
        <v>44999</v>
      </c>
      <c r="P8" s="1">
        <v>6</v>
      </c>
      <c r="Q8">
        <v>58.46</v>
      </c>
      <c r="R8">
        <v>44.39</v>
      </c>
      <c r="S8">
        <v>20.37</v>
      </c>
      <c r="T8">
        <v>50.28</v>
      </c>
      <c r="U8">
        <v>27.91</v>
      </c>
    </row>
    <row r="9" spans="1:21" ht="15" x14ac:dyDescent="0.25">
      <c r="A9" s="1">
        <v>7</v>
      </c>
      <c r="B9" s="1">
        <v>18.899999999999999</v>
      </c>
      <c r="C9" s="1">
        <v>54.1</v>
      </c>
      <c r="D9" s="1">
        <v>16.5</v>
      </c>
      <c r="E9" s="1">
        <v>40.5</v>
      </c>
      <c r="F9" s="1">
        <v>15.1</v>
      </c>
      <c r="G9" s="3">
        <v>29.02</v>
      </c>
      <c r="H9" s="1">
        <v>7</v>
      </c>
      <c r="I9" s="1">
        <v>5671</v>
      </c>
      <c r="J9" s="1">
        <v>16245</v>
      </c>
      <c r="K9" s="1">
        <v>4964</v>
      </c>
      <c r="L9" s="1">
        <v>12144</v>
      </c>
      <c r="M9" s="1">
        <v>4543</v>
      </c>
      <c r="N9" s="3">
        <v>8713.4</v>
      </c>
      <c r="O9" s="3">
        <f t="shared" si="0"/>
        <v>43567</v>
      </c>
      <c r="P9" s="1">
        <v>7</v>
      </c>
      <c r="Q9">
        <v>63.77</v>
      </c>
      <c r="R9">
        <v>64.52</v>
      </c>
      <c r="S9">
        <v>85.8</v>
      </c>
      <c r="T9">
        <v>11.29</v>
      </c>
      <c r="U9">
        <v>85.5</v>
      </c>
    </row>
    <row r="10" spans="1:21" ht="15" x14ac:dyDescent="0.25">
      <c r="A10" s="1">
        <v>8</v>
      </c>
      <c r="B10" s="1">
        <v>21.7</v>
      </c>
      <c r="C10" s="1">
        <v>64.3</v>
      </c>
      <c r="D10" s="1">
        <v>16.3</v>
      </c>
      <c r="E10" s="1">
        <v>24.3</v>
      </c>
      <c r="F10" s="1">
        <v>10.4</v>
      </c>
      <c r="G10" s="3">
        <v>27.4</v>
      </c>
      <c r="H10" s="1">
        <v>8</v>
      </c>
      <c r="I10" s="1">
        <v>6498</v>
      </c>
      <c r="J10" s="1">
        <v>19302</v>
      </c>
      <c r="K10" s="1">
        <v>4895</v>
      </c>
      <c r="L10" s="1">
        <v>7299</v>
      </c>
      <c r="M10" s="1">
        <v>3957</v>
      </c>
      <c r="N10" s="3">
        <v>8390.2000000000007</v>
      </c>
      <c r="O10" s="3">
        <f t="shared" si="0"/>
        <v>41951</v>
      </c>
      <c r="P10" s="1">
        <v>8</v>
      </c>
      <c r="Q10">
        <v>51.42</v>
      </c>
      <c r="R10">
        <v>17.38</v>
      </c>
      <c r="S10">
        <v>58.83</v>
      </c>
      <c r="T10">
        <v>23.91</v>
      </c>
      <c r="U10">
        <v>65</v>
      </c>
    </row>
    <row r="11" spans="1:21" ht="15" x14ac:dyDescent="0.25">
      <c r="A11" s="1">
        <v>9</v>
      </c>
      <c r="B11" s="1">
        <v>20.9</v>
      </c>
      <c r="C11" s="1">
        <v>73.5</v>
      </c>
      <c r="D11" s="1">
        <v>19.3</v>
      </c>
      <c r="E11" s="1">
        <v>26</v>
      </c>
      <c r="F11" s="1">
        <v>4.9000000000000004</v>
      </c>
      <c r="G11" s="3">
        <v>28.92</v>
      </c>
      <c r="H11" s="1">
        <v>9</v>
      </c>
      <c r="I11" s="1">
        <v>6832</v>
      </c>
      <c r="J11" s="1">
        <v>22058</v>
      </c>
      <c r="K11" s="1">
        <v>6306</v>
      </c>
      <c r="L11" s="1">
        <v>8582</v>
      </c>
      <c r="M11" s="1">
        <v>1661</v>
      </c>
      <c r="N11" s="3">
        <v>9087.7999999999993</v>
      </c>
      <c r="O11" s="3">
        <f t="shared" si="0"/>
        <v>45439</v>
      </c>
      <c r="P11" s="1">
        <v>9</v>
      </c>
      <c r="Q11">
        <v>44.91</v>
      </c>
      <c r="R11">
        <v>14.38</v>
      </c>
      <c r="S11">
        <v>59.63</v>
      </c>
      <c r="T11">
        <v>40.31</v>
      </c>
      <c r="U11">
        <v>94.82</v>
      </c>
    </row>
    <row r="12" spans="1:21" ht="15" x14ac:dyDescent="0.25">
      <c r="A12" s="1">
        <v>10</v>
      </c>
      <c r="B12" s="1">
        <v>20.6</v>
      </c>
      <c r="C12" s="1">
        <v>65.8</v>
      </c>
      <c r="D12" s="1">
        <v>18.899999999999999</v>
      </c>
      <c r="E12" s="1">
        <v>15.9</v>
      </c>
      <c r="F12" s="1">
        <v>17.2</v>
      </c>
      <c r="G12" s="3">
        <v>27.68</v>
      </c>
      <c r="H12" s="1">
        <v>10</v>
      </c>
      <c r="I12" s="1">
        <v>6536</v>
      </c>
      <c r="J12" s="1">
        <v>19860</v>
      </c>
      <c r="K12" s="1">
        <v>6247</v>
      </c>
      <c r="L12" s="1">
        <v>5140</v>
      </c>
      <c r="M12" s="1">
        <v>5538</v>
      </c>
      <c r="N12" s="3">
        <v>8664.2000000000007</v>
      </c>
      <c r="O12" s="3">
        <f t="shared" si="0"/>
        <v>43321</v>
      </c>
      <c r="P12" s="1">
        <v>10</v>
      </c>
      <c r="Q12">
        <v>46.6</v>
      </c>
      <c r="R12">
        <v>12.44</v>
      </c>
      <c r="S12">
        <v>50.47</v>
      </c>
      <c r="T12">
        <v>37.64</v>
      </c>
      <c r="U12">
        <v>203.5</v>
      </c>
    </row>
    <row r="13" spans="1:21" ht="12.75" x14ac:dyDescent="0.2">
      <c r="F13" s="3" t="s">
        <v>13</v>
      </c>
      <c r="G13" s="3">
        <f t="shared" ref="G13:N13" si="1">AVERAGE(G3:G12)</f>
        <v>26.848000000000003</v>
      </c>
      <c r="H13" s="3">
        <f t="shared" si="1"/>
        <v>5.5</v>
      </c>
      <c r="I13" s="3">
        <f t="shared" si="1"/>
        <v>8009.1</v>
      </c>
      <c r="J13" s="3">
        <f t="shared" si="1"/>
        <v>11910.3</v>
      </c>
      <c r="K13" s="3">
        <f t="shared" si="1"/>
        <v>6777.8</v>
      </c>
      <c r="L13" s="3">
        <f t="shared" si="1"/>
        <v>9168.7000000000007</v>
      </c>
      <c r="M13" s="3">
        <f t="shared" si="1"/>
        <v>5741.4</v>
      </c>
      <c r="N13" s="3">
        <f t="shared" si="1"/>
        <v>8321.4600000000009</v>
      </c>
    </row>
    <row r="14" spans="1:21" ht="12.75" x14ac:dyDescent="0.2">
      <c r="F14" s="3" t="s">
        <v>14</v>
      </c>
      <c r="G14" s="3">
        <f t="shared" ref="G14:N14" si="2">STDEV(G3:G12)</f>
        <v>2.591682422245785</v>
      </c>
      <c r="H14" s="3">
        <f t="shared" si="2"/>
        <v>3.0276503540974917</v>
      </c>
      <c r="I14" s="3">
        <f t="shared" si="2"/>
        <v>4232.9776084138848</v>
      </c>
      <c r="J14" s="3">
        <f t="shared" si="2"/>
        <v>6798.128599515866</v>
      </c>
      <c r="K14" s="3">
        <f t="shared" si="2"/>
        <v>3032.0186455011567</v>
      </c>
      <c r="L14" s="3">
        <f t="shared" si="2"/>
        <v>6162.2550715356365</v>
      </c>
      <c r="M14" s="3">
        <f t="shared" si="2"/>
        <v>2506.106329215369</v>
      </c>
      <c r="N14" s="3">
        <f t="shared" si="2"/>
        <v>851.37188662377912</v>
      </c>
    </row>
    <row r="15" spans="1:21" ht="15" x14ac:dyDescent="0.25">
      <c r="P15" s="1" t="s">
        <v>3</v>
      </c>
      <c r="Q15" s="6" t="s">
        <v>15</v>
      </c>
      <c r="R15" s="7"/>
      <c r="S15" s="7"/>
      <c r="T15" s="7"/>
      <c r="U15" s="8"/>
    </row>
    <row r="16" spans="1:21" ht="15" x14ac:dyDescent="0.25">
      <c r="P16" s="1" t="s">
        <v>7</v>
      </c>
      <c r="Q16" s="1" t="s">
        <v>8</v>
      </c>
      <c r="R16" s="1" t="s">
        <v>9</v>
      </c>
      <c r="S16" s="1" t="s">
        <v>10</v>
      </c>
      <c r="T16" s="1" t="s">
        <v>11</v>
      </c>
      <c r="U16" s="1" t="s">
        <v>12</v>
      </c>
    </row>
    <row r="17" spans="3:21" ht="15" x14ac:dyDescent="0.25">
      <c r="P17" s="1">
        <v>1</v>
      </c>
      <c r="Q17">
        <v>20502</v>
      </c>
      <c r="R17">
        <v>12928</v>
      </c>
      <c r="S17">
        <v>17928</v>
      </c>
      <c r="T17">
        <v>21750</v>
      </c>
      <c r="U17">
        <v>11826</v>
      </c>
    </row>
    <row r="18" spans="3:21" ht="15" x14ac:dyDescent="0.25">
      <c r="P18" s="1">
        <v>2</v>
      </c>
      <c r="Q18">
        <v>46707</v>
      </c>
      <c r="R18">
        <v>10747</v>
      </c>
      <c r="S18">
        <v>46565</v>
      </c>
      <c r="T18">
        <v>48278</v>
      </c>
      <c r="U18">
        <v>48667</v>
      </c>
    </row>
    <row r="19" spans="3:21" ht="15" x14ac:dyDescent="0.25">
      <c r="C19" s="5"/>
      <c r="P19" s="1">
        <v>3</v>
      </c>
      <c r="Q19">
        <v>7155</v>
      </c>
      <c r="R19">
        <v>46582</v>
      </c>
      <c r="S19">
        <v>57860</v>
      </c>
      <c r="T19">
        <v>62898</v>
      </c>
      <c r="U19">
        <v>44495</v>
      </c>
    </row>
    <row r="20" spans="3:21" ht="15" x14ac:dyDescent="0.25">
      <c r="P20" s="1">
        <v>4</v>
      </c>
      <c r="Q20">
        <v>26878</v>
      </c>
      <c r="R20">
        <v>23624</v>
      </c>
      <c r="S20">
        <v>22165</v>
      </c>
      <c r="T20">
        <v>22394</v>
      </c>
      <c r="U20">
        <v>22561</v>
      </c>
    </row>
    <row r="21" spans="3:21" ht="15.75" customHeight="1" x14ac:dyDescent="0.25">
      <c r="P21" s="1">
        <v>5</v>
      </c>
      <c r="Q21">
        <v>22979</v>
      </c>
      <c r="R21">
        <v>23364</v>
      </c>
      <c r="S21">
        <v>20194</v>
      </c>
      <c r="T21">
        <v>57995</v>
      </c>
      <c r="U21">
        <v>25452</v>
      </c>
    </row>
    <row r="22" spans="3:21" ht="15.75" customHeight="1" x14ac:dyDescent="0.25">
      <c r="P22" s="1">
        <v>6</v>
      </c>
      <c r="Q22">
        <v>33076</v>
      </c>
      <c r="R22">
        <v>34029</v>
      </c>
      <c r="S22">
        <v>9958</v>
      </c>
      <c r="T22">
        <v>66738</v>
      </c>
      <c r="U22">
        <v>16823</v>
      </c>
    </row>
    <row r="23" spans="3:21" ht="15.75" customHeight="1" x14ac:dyDescent="0.25">
      <c r="P23" s="1">
        <v>7</v>
      </c>
      <c r="Q23">
        <v>72739</v>
      </c>
      <c r="R23">
        <v>90676</v>
      </c>
      <c r="S23">
        <v>79396</v>
      </c>
      <c r="T23">
        <v>10308</v>
      </c>
      <c r="U23">
        <v>104558</v>
      </c>
    </row>
    <row r="24" spans="3:21" ht="15.75" customHeight="1" x14ac:dyDescent="0.25">
      <c r="P24" s="1">
        <v>8</v>
      </c>
      <c r="Q24">
        <v>49444</v>
      </c>
      <c r="R24">
        <v>15412</v>
      </c>
      <c r="S24">
        <v>48703</v>
      </c>
      <c r="T24">
        <v>20518</v>
      </c>
      <c r="U24">
        <v>57141</v>
      </c>
    </row>
    <row r="25" spans="3:21" ht="15.75" customHeight="1" x14ac:dyDescent="0.25">
      <c r="P25" s="1">
        <v>9</v>
      </c>
      <c r="Q25">
        <v>46553</v>
      </c>
      <c r="R25">
        <v>10431</v>
      </c>
      <c r="S25">
        <v>47495</v>
      </c>
      <c r="T25">
        <v>35813</v>
      </c>
      <c r="U25">
        <v>80098</v>
      </c>
    </row>
    <row r="26" spans="3:21" ht="15.75" customHeight="1" x14ac:dyDescent="0.25">
      <c r="P26" s="1">
        <v>10</v>
      </c>
      <c r="Q26">
        <v>49429</v>
      </c>
      <c r="R26">
        <v>9091</v>
      </c>
      <c r="S26">
        <v>44626</v>
      </c>
      <c r="T26">
        <v>41469</v>
      </c>
      <c r="U26">
        <v>52845</v>
      </c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6"/>
  <sheetViews>
    <sheetView workbookViewId="0">
      <selection activeCell="C36" sqref="C36"/>
    </sheetView>
  </sheetViews>
  <sheetFormatPr defaultColWidth="12.5703125" defaultRowHeight="15.75" customHeight="1" x14ac:dyDescent="0.2"/>
  <cols>
    <col min="1" max="8" width="7.5703125" customWidth="1"/>
    <col min="9" max="9" width="9.42578125" customWidth="1"/>
    <col min="10" max="10" width="6" customWidth="1"/>
    <col min="11" max="25" width="7.5703125" customWidth="1"/>
  </cols>
  <sheetData>
    <row r="1" spans="1:21" ht="15" x14ac:dyDescent="0.25">
      <c r="A1" s="1" t="s">
        <v>0</v>
      </c>
      <c r="B1" s="6" t="s">
        <v>1</v>
      </c>
      <c r="C1" s="7"/>
      <c r="D1" s="7"/>
      <c r="E1" s="7"/>
      <c r="F1" s="8"/>
      <c r="G1" s="2" t="s">
        <v>2</v>
      </c>
      <c r="H1" s="1" t="s">
        <v>3</v>
      </c>
      <c r="I1" s="6" t="s">
        <v>4</v>
      </c>
      <c r="J1" s="7"/>
      <c r="K1" s="7"/>
      <c r="L1" s="7"/>
      <c r="M1" s="8"/>
      <c r="N1" s="3" t="s">
        <v>2</v>
      </c>
      <c r="O1" s="3" t="s">
        <v>5</v>
      </c>
      <c r="P1" s="1" t="s">
        <v>3</v>
      </c>
      <c r="Q1" s="6" t="s">
        <v>6</v>
      </c>
      <c r="R1" s="7"/>
      <c r="S1" s="7"/>
      <c r="T1" s="7"/>
      <c r="U1" s="8"/>
    </row>
    <row r="2" spans="1:21" ht="15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2"/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</row>
    <row r="3" spans="1:21" ht="15" x14ac:dyDescent="0.25">
      <c r="A3" s="1">
        <v>1</v>
      </c>
      <c r="B3" s="3">
        <v>38.6</v>
      </c>
      <c r="C3" s="3">
        <v>27.9</v>
      </c>
      <c r="D3" s="3">
        <v>45</v>
      </c>
      <c r="E3" s="1">
        <v>12.7</v>
      </c>
      <c r="F3" s="1">
        <v>45</v>
      </c>
      <c r="G3" s="2">
        <v>33.840000000000003</v>
      </c>
      <c r="H3" s="1">
        <v>1</v>
      </c>
      <c r="I3" s="3">
        <v>12045</v>
      </c>
      <c r="J3" s="1">
        <v>8861</v>
      </c>
      <c r="K3" s="1">
        <v>13500</v>
      </c>
      <c r="L3" s="3">
        <v>4100</v>
      </c>
      <c r="M3" s="1">
        <v>14419</v>
      </c>
      <c r="N3" s="3">
        <v>10585</v>
      </c>
      <c r="O3" s="3">
        <f t="shared" ref="O3:O12" si="0">SUM(I3:M3)</f>
        <v>52925</v>
      </c>
      <c r="P3" s="1">
        <v>1</v>
      </c>
      <c r="Q3">
        <v>24.84</v>
      </c>
      <c r="R3">
        <v>34.64</v>
      </c>
      <c r="S3">
        <v>21.06</v>
      </c>
      <c r="T3">
        <v>77.69</v>
      </c>
      <c r="U3">
        <v>21.32</v>
      </c>
    </row>
    <row r="4" spans="1:21" ht="15" x14ac:dyDescent="0.25">
      <c r="A4" s="1">
        <v>2</v>
      </c>
      <c r="B4" s="1">
        <v>65.900000000000006</v>
      </c>
      <c r="C4" s="1">
        <v>46.8</v>
      </c>
      <c r="D4" s="1">
        <v>18.5</v>
      </c>
      <c r="E4" s="1">
        <v>9.3000000000000007</v>
      </c>
      <c r="F4" s="1">
        <v>9.4</v>
      </c>
      <c r="G4" s="2">
        <v>29.98</v>
      </c>
      <c r="H4" s="1">
        <v>2</v>
      </c>
      <c r="I4" s="1">
        <v>19797</v>
      </c>
      <c r="J4" s="1">
        <v>14040</v>
      </c>
      <c r="K4" s="1">
        <v>5563</v>
      </c>
      <c r="L4" s="1">
        <v>2859</v>
      </c>
      <c r="M4" s="1">
        <v>2890</v>
      </c>
      <c r="N4" s="3">
        <v>9029.7999999999993</v>
      </c>
      <c r="O4" s="3">
        <f t="shared" si="0"/>
        <v>45149</v>
      </c>
      <c r="P4" s="1">
        <v>2</v>
      </c>
      <c r="Q4">
        <v>17.850000000000001</v>
      </c>
      <c r="R4">
        <v>115.15</v>
      </c>
      <c r="S4">
        <v>155.24</v>
      </c>
      <c r="T4">
        <v>35.200000000000003</v>
      </c>
      <c r="U4">
        <v>19.63</v>
      </c>
    </row>
    <row r="5" spans="1:21" ht="15" x14ac:dyDescent="0.25">
      <c r="A5" s="1">
        <v>3</v>
      </c>
      <c r="B5" s="1">
        <v>23.1</v>
      </c>
      <c r="C5" s="1">
        <v>69.7</v>
      </c>
      <c r="D5" s="1">
        <v>13.8</v>
      </c>
      <c r="E5" s="1">
        <v>13.2</v>
      </c>
      <c r="F5" s="1">
        <v>8</v>
      </c>
      <c r="G5" s="2">
        <v>25.56</v>
      </c>
      <c r="H5" s="1">
        <v>3</v>
      </c>
      <c r="I5" s="1">
        <v>7351</v>
      </c>
      <c r="J5" s="4">
        <v>20913</v>
      </c>
      <c r="K5" s="1">
        <v>4463</v>
      </c>
      <c r="L5" s="1">
        <v>4380</v>
      </c>
      <c r="M5" s="1">
        <v>2776</v>
      </c>
      <c r="N5" s="3">
        <v>7976.6</v>
      </c>
      <c r="O5" s="3">
        <f t="shared" si="0"/>
        <v>39883</v>
      </c>
      <c r="P5" s="1">
        <v>3</v>
      </c>
      <c r="Q5">
        <v>14.21</v>
      </c>
      <c r="R5">
        <v>20.399999999999999</v>
      </c>
      <c r="S5">
        <v>52.46</v>
      </c>
      <c r="T5">
        <v>107.16</v>
      </c>
      <c r="U5">
        <v>105.84</v>
      </c>
    </row>
    <row r="6" spans="1:21" ht="15" x14ac:dyDescent="0.25">
      <c r="A6" s="1">
        <v>4</v>
      </c>
      <c r="B6" s="1">
        <v>25.89</v>
      </c>
      <c r="C6" s="1">
        <v>44.91</v>
      </c>
      <c r="D6" s="1">
        <v>20.05</v>
      </c>
      <c r="E6" s="1">
        <v>23.8</v>
      </c>
      <c r="F6" s="1">
        <v>16.7</v>
      </c>
      <c r="G6" s="2">
        <v>26.27</v>
      </c>
      <c r="H6" s="1">
        <v>4</v>
      </c>
      <c r="I6" s="1">
        <v>7768</v>
      </c>
      <c r="J6" s="1">
        <v>13598</v>
      </c>
      <c r="K6" s="1">
        <v>6184</v>
      </c>
      <c r="L6" s="1">
        <v>7249</v>
      </c>
      <c r="M6" s="1">
        <v>5158</v>
      </c>
      <c r="N6" s="3">
        <v>7991.4</v>
      </c>
      <c r="O6" s="3">
        <f t="shared" si="0"/>
        <v>39957</v>
      </c>
      <c r="P6" s="1">
        <v>4</v>
      </c>
      <c r="Q6">
        <v>41.9</v>
      </c>
      <c r="R6">
        <v>13.41</v>
      </c>
      <c r="S6">
        <v>70.7</v>
      </c>
      <c r="T6">
        <v>74.88</v>
      </c>
      <c r="U6">
        <v>123.17</v>
      </c>
    </row>
    <row r="7" spans="1:21" ht="15" x14ac:dyDescent="0.25">
      <c r="A7" s="1">
        <v>5</v>
      </c>
      <c r="B7" s="1">
        <v>65</v>
      </c>
      <c r="C7" s="1">
        <v>25.1</v>
      </c>
      <c r="D7" s="1">
        <v>15.8</v>
      </c>
      <c r="E7" s="1">
        <v>10.1</v>
      </c>
      <c r="F7" s="1">
        <v>12.8</v>
      </c>
      <c r="G7" s="2">
        <v>25.76</v>
      </c>
      <c r="H7" s="1">
        <v>5</v>
      </c>
      <c r="I7" s="1">
        <v>19509</v>
      </c>
      <c r="J7" s="1">
        <v>8544</v>
      </c>
      <c r="K7" s="1">
        <v>5361</v>
      </c>
      <c r="L7" s="1">
        <v>3460</v>
      </c>
      <c r="M7" s="1">
        <v>4205</v>
      </c>
      <c r="N7" s="3">
        <v>8215.7999999999993</v>
      </c>
      <c r="O7" s="3">
        <f t="shared" si="0"/>
        <v>41079</v>
      </c>
      <c r="P7" s="1">
        <v>5</v>
      </c>
      <c r="Q7">
        <v>37.270000000000003</v>
      </c>
      <c r="R7">
        <v>21.33</v>
      </c>
      <c r="S7">
        <v>48.2</v>
      </c>
      <c r="T7">
        <v>41.09</v>
      </c>
      <c r="U7">
        <v>58.43</v>
      </c>
    </row>
    <row r="8" spans="1:21" ht="15" x14ac:dyDescent="0.25">
      <c r="A8" s="1">
        <v>6</v>
      </c>
      <c r="B8" s="1">
        <v>29</v>
      </c>
      <c r="C8" s="1">
        <v>73</v>
      </c>
      <c r="D8" s="1">
        <v>20.399999999999999</v>
      </c>
      <c r="E8" s="1">
        <v>6.4</v>
      </c>
      <c r="F8" s="1">
        <v>8.9</v>
      </c>
      <c r="G8" s="3">
        <v>27.54</v>
      </c>
      <c r="H8" s="1">
        <v>6</v>
      </c>
      <c r="I8" s="1">
        <v>8699</v>
      </c>
      <c r="J8" s="1">
        <v>22056</v>
      </c>
      <c r="K8" s="1">
        <v>6121</v>
      </c>
      <c r="L8" s="1">
        <v>1977</v>
      </c>
      <c r="M8" s="1">
        <v>2658</v>
      </c>
      <c r="N8" s="3">
        <v>8302.2000000000007</v>
      </c>
      <c r="O8" s="3">
        <f t="shared" si="0"/>
        <v>41511</v>
      </c>
      <c r="P8" s="1">
        <v>6</v>
      </c>
      <c r="Q8">
        <v>14.4</v>
      </c>
      <c r="R8">
        <v>38.51</v>
      </c>
      <c r="S8">
        <v>61.63</v>
      </c>
      <c r="T8">
        <v>98.39</v>
      </c>
      <c r="U8">
        <v>77.02</v>
      </c>
    </row>
    <row r="9" spans="1:21" ht="15" x14ac:dyDescent="0.25">
      <c r="A9" s="1">
        <v>7</v>
      </c>
      <c r="B9" s="1">
        <v>44.9</v>
      </c>
      <c r="C9" s="1">
        <v>67.5</v>
      </c>
      <c r="D9" s="1">
        <v>13.7</v>
      </c>
      <c r="E9" s="1">
        <v>8.9</v>
      </c>
      <c r="F9" s="1">
        <v>10</v>
      </c>
      <c r="G9" s="3">
        <v>29</v>
      </c>
      <c r="H9" s="1">
        <v>7</v>
      </c>
      <c r="I9" s="1">
        <v>13555</v>
      </c>
      <c r="J9" s="1">
        <v>20240</v>
      </c>
      <c r="K9" s="1">
        <v>4258</v>
      </c>
      <c r="L9" s="1">
        <v>3007</v>
      </c>
      <c r="M9" s="1">
        <v>3331</v>
      </c>
      <c r="N9" s="3">
        <v>8878.2000000000007</v>
      </c>
      <c r="O9" s="3">
        <f t="shared" si="0"/>
        <v>44391</v>
      </c>
      <c r="P9" s="1">
        <v>7</v>
      </c>
      <c r="Q9">
        <v>33.29</v>
      </c>
      <c r="R9">
        <v>12.8</v>
      </c>
      <c r="S9">
        <v>47.51</v>
      </c>
      <c r="T9">
        <v>156.44999999999999</v>
      </c>
      <c r="U9">
        <v>111.65</v>
      </c>
    </row>
    <row r="10" spans="1:21" ht="15" x14ac:dyDescent="0.25">
      <c r="A10" s="1">
        <v>8</v>
      </c>
      <c r="B10" s="1">
        <v>66.599999999999994</v>
      </c>
      <c r="C10" s="1">
        <v>22.1</v>
      </c>
      <c r="D10" s="1">
        <v>13.8</v>
      </c>
      <c r="E10" s="1">
        <v>10.9</v>
      </c>
      <c r="F10" s="1">
        <v>20.399999999999999</v>
      </c>
      <c r="G10" s="3">
        <v>26.76</v>
      </c>
      <c r="H10" s="1">
        <v>8</v>
      </c>
      <c r="I10" s="1">
        <v>19979</v>
      </c>
      <c r="J10" s="1">
        <v>6618</v>
      </c>
      <c r="K10" s="1">
        <v>4128</v>
      </c>
      <c r="L10" s="1">
        <v>3275</v>
      </c>
      <c r="M10" s="1">
        <v>6014</v>
      </c>
      <c r="N10" s="3">
        <v>8002.8</v>
      </c>
      <c r="O10" s="3">
        <f t="shared" si="0"/>
        <v>40014</v>
      </c>
      <c r="P10" s="1">
        <v>8</v>
      </c>
      <c r="Q10">
        <v>21.34</v>
      </c>
      <c r="R10">
        <v>13.87</v>
      </c>
      <c r="S10">
        <v>71.400000000000006</v>
      </c>
      <c r="T10">
        <v>111.05</v>
      </c>
      <c r="U10">
        <v>98.66</v>
      </c>
    </row>
    <row r="11" spans="1:21" ht="15" x14ac:dyDescent="0.25">
      <c r="A11" s="1">
        <v>9</v>
      </c>
      <c r="B11" s="1">
        <v>21.4</v>
      </c>
      <c r="C11" s="1">
        <v>15.3</v>
      </c>
      <c r="D11" s="1">
        <v>15.4</v>
      </c>
      <c r="E11" s="1">
        <v>46.2</v>
      </c>
      <c r="F11" s="1">
        <v>12.8</v>
      </c>
      <c r="G11" s="3">
        <v>22.22</v>
      </c>
      <c r="H11" s="1">
        <v>9</v>
      </c>
      <c r="I11" s="1">
        <v>6433</v>
      </c>
      <c r="J11" s="1">
        <v>4615</v>
      </c>
      <c r="K11" s="1">
        <v>4642</v>
      </c>
      <c r="L11" s="1">
        <v>13846</v>
      </c>
      <c r="M11" s="1">
        <v>3847</v>
      </c>
      <c r="N11" s="3">
        <v>6676.6</v>
      </c>
      <c r="O11" s="3">
        <f t="shared" si="0"/>
        <v>33383</v>
      </c>
      <c r="P11" s="1">
        <v>9</v>
      </c>
      <c r="Q11">
        <v>14.11</v>
      </c>
      <c r="R11">
        <v>43.93</v>
      </c>
      <c r="S11">
        <v>70.98</v>
      </c>
      <c r="T11">
        <v>90.64</v>
      </c>
      <c r="U11">
        <v>48.77</v>
      </c>
    </row>
    <row r="12" spans="1:21" ht="15" x14ac:dyDescent="0.25">
      <c r="A12" s="1">
        <v>10</v>
      </c>
      <c r="B12" s="1">
        <v>52.7</v>
      </c>
      <c r="C12" s="1">
        <v>8.5</v>
      </c>
      <c r="D12" s="1">
        <v>6.4</v>
      </c>
      <c r="E12" s="1">
        <v>27.8</v>
      </c>
      <c r="F12" s="1">
        <v>48.1</v>
      </c>
      <c r="G12" s="3">
        <v>28.7</v>
      </c>
      <c r="H12" s="1">
        <v>10</v>
      </c>
      <c r="I12" s="1">
        <v>15805</v>
      </c>
      <c r="J12" s="1">
        <v>2558</v>
      </c>
      <c r="K12" s="1">
        <v>1906</v>
      </c>
      <c r="L12" s="1">
        <v>14459</v>
      </c>
      <c r="M12" s="1">
        <v>8619</v>
      </c>
      <c r="N12" s="3">
        <v>8669.4</v>
      </c>
      <c r="O12" s="3">
        <f t="shared" si="0"/>
        <v>43347</v>
      </c>
      <c r="P12" s="1">
        <v>10</v>
      </c>
      <c r="Q12">
        <v>44.82</v>
      </c>
      <c r="R12">
        <v>63.13</v>
      </c>
      <c r="S12">
        <v>62.55</v>
      </c>
      <c r="T12">
        <v>20.89</v>
      </c>
      <c r="U12">
        <v>76.22</v>
      </c>
    </row>
    <row r="13" spans="1:21" ht="12.75" x14ac:dyDescent="0.2">
      <c r="F13" s="3" t="s">
        <v>13</v>
      </c>
      <c r="G13" s="3">
        <f t="shared" ref="G13:N13" si="1">AVERAGE(G3:G12)</f>
        <v>27.562999999999999</v>
      </c>
      <c r="H13" s="3">
        <f t="shared" si="1"/>
        <v>5.5</v>
      </c>
      <c r="I13" s="3">
        <f t="shared" si="1"/>
        <v>13094.1</v>
      </c>
      <c r="J13" s="3">
        <f t="shared" si="1"/>
        <v>12204.3</v>
      </c>
      <c r="K13" s="3">
        <f t="shared" si="1"/>
        <v>5612.6</v>
      </c>
      <c r="L13" s="3">
        <f t="shared" si="1"/>
        <v>5861.2</v>
      </c>
      <c r="M13" s="3">
        <f t="shared" si="1"/>
        <v>5391.7</v>
      </c>
      <c r="N13" s="3">
        <f t="shared" si="1"/>
        <v>8432.7800000000007</v>
      </c>
    </row>
    <row r="14" spans="1:21" ht="12.75" x14ac:dyDescent="0.2">
      <c r="F14" s="3" t="s">
        <v>14</v>
      </c>
      <c r="G14" s="3">
        <f t="shared" ref="G14:N14" si="2">STDEV(G3:G12)</f>
        <v>3.1042624817427464</v>
      </c>
      <c r="H14" s="3">
        <f t="shared" si="2"/>
        <v>3.0276503540974917</v>
      </c>
      <c r="I14" s="3">
        <f t="shared" si="2"/>
        <v>5448.5612055946585</v>
      </c>
      <c r="J14" s="3">
        <f t="shared" si="2"/>
        <v>7064.8810173200281</v>
      </c>
      <c r="K14" s="3">
        <f t="shared" si="2"/>
        <v>3035.0419436969892</v>
      </c>
      <c r="L14" s="3">
        <f t="shared" si="2"/>
        <v>4589.8659820667244</v>
      </c>
      <c r="M14" s="3">
        <f t="shared" si="2"/>
        <v>3666.1185666102569</v>
      </c>
      <c r="N14" s="3">
        <f t="shared" si="2"/>
        <v>998.83102541587982</v>
      </c>
    </row>
    <row r="15" spans="1:21" ht="15" x14ac:dyDescent="0.25">
      <c r="P15" s="1" t="s">
        <v>3</v>
      </c>
      <c r="Q15" s="6" t="s">
        <v>15</v>
      </c>
      <c r="R15" s="7"/>
      <c r="S15" s="7"/>
      <c r="T15" s="7"/>
      <c r="U15" s="8"/>
    </row>
    <row r="16" spans="1:21" ht="15" x14ac:dyDescent="0.25">
      <c r="P16" s="1" t="s">
        <v>7</v>
      </c>
      <c r="Q16" s="1" t="s">
        <v>8</v>
      </c>
      <c r="R16" s="1" t="s">
        <v>9</v>
      </c>
      <c r="S16" s="1" t="s">
        <v>10</v>
      </c>
      <c r="T16" s="1" t="s">
        <v>11</v>
      </c>
      <c r="U16" s="1" t="s">
        <v>12</v>
      </c>
    </row>
    <row r="17" spans="3:21" ht="15" x14ac:dyDescent="0.25">
      <c r="P17" s="1">
        <v>1</v>
      </c>
      <c r="Q17">
        <v>20185</v>
      </c>
      <c r="R17">
        <v>35411</v>
      </c>
      <c r="S17">
        <v>15327</v>
      </c>
      <c r="T17">
        <v>45993</v>
      </c>
      <c r="U17">
        <v>29511</v>
      </c>
    </row>
    <row r="18" spans="3:21" ht="15" x14ac:dyDescent="0.25">
      <c r="P18" s="1">
        <v>2</v>
      </c>
      <c r="Q18">
        <v>23833</v>
      </c>
      <c r="R18">
        <v>43776</v>
      </c>
      <c r="S18">
        <v>45867</v>
      </c>
      <c r="T18">
        <v>31104</v>
      </c>
      <c r="U18">
        <v>31565</v>
      </c>
    </row>
    <row r="19" spans="3:21" ht="15" x14ac:dyDescent="0.25">
      <c r="C19" s="5"/>
      <c r="P19" s="1">
        <v>3</v>
      </c>
      <c r="Q19">
        <v>12352</v>
      </c>
      <c r="R19">
        <v>15405</v>
      </c>
      <c r="S19">
        <v>29930</v>
      </c>
      <c r="T19">
        <v>51448</v>
      </c>
      <c r="U19">
        <v>52471</v>
      </c>
    </row>
    <row r="20" spans="3:21" ht="15" x14ac:dyDescent="0.25">
      <c r="P20" s="1">
        <v>4</v>
      </c>
      <c r="Q20">
        <v>37533</v>
      </c>
      <c r="R20">
        <v>5567</v>
      </c>
      <c r="S20">
        <v>44561</v>
      </c>
      <c r="T20">
        <v>47382</v>
      </c>
      <c r="U20">
        <v>61402</v>
      </c>
    </row>
    <row r="21" spans="3:21" ht="15.75" customHeight="1" x14ac:dyDescent="0.25">
      <c r="P21" s="1">
        <v>5</v>
      </c>
      <c r="Q21">
        <v>35715</v>
      </c>
      <c r="R21">
        <v>9219</v>
      </c>
      <c r="S21">
        <v>43405</v>
      </c>
      <c r="T21">
        <v>38749</v>
      </c>
      <c r="U21">
        <v>30422</v>
      </c>
    </row>
    <row r="22" spans="3:21" ht="15.75" customHeight="1" x14ac:dyDescent="0.25">
      <c r="P22" s="1">
        <v>6</v>
      </c>
      <c r="Q22">
        <v>14061</v>
      </c>
      <c r="R22">
        <v>57040</v>
      </c>
      <c r="S22">
        <v>54345</v>
      </c>
      <c r="T22">
        <v>57763</v>
      </c>
      <c r="U22">
        <v>44256</v>
      </c>
    </row>
    <row r="23" spans="3:21" ht="15.75" customHeight="1" x14ac:dyDescent="0.25">
      <c r="P23" s="1">
        <v>7</v>
      </c>
      <c r="Q23">
        <v>24406</v>
      </c>
      <c r="R23">
        <v>11050</v>
      </c>
      <c r="S23">
        <v>33957</v>
      </c>
      <c r="T23">
        <v>48683</v>
      </c>
      <c r="U23">
        <v>37170</v>
      </c>
    </row>
    <row r="24" spans="3:21" ht="15.75" customHeight="1" x14ac:dyDescent="0.25">
      <c r="P24" s="1">
        <v>8</v>
      </c>
      <c r="Q24">
        <v>10733</v>
      </c>
      <c r="R24">
        <v>13274</v>
      </c>
      <c r="S24">
        <v>34401</v>
      </c>
      <c r="T24">
        <v>57525</v>
      </c>
      <c r="U24">
        <v>56960</v>
      </c>
    </row>
    <row r="25" spans="3:21" ht="15.75" customHeight="1" x14ac:dyDescent="0.25">
      <c r="P25" s="1">
        <v>9</v>
      </c>
      <c r="Q25">
        <v>7137</v>
      </c>
      <c r="R25">
        <v>30843</v>
      </c>
      <c r="S25">
        <v>35816</v>
      </c>
      <c r="T25">
        <v>40008</v>
      </c>
      <c r="U25">
        <v>43487</v>
      </c>
    </row>
    <row r="26" spans="3:21" ht="15.75" customHeight="1" x14ac:dyDescent="0.25">
      <c r="P26" s="1">
        <v>10</v>
      </c>
      <c r="Q26">
        <v>30816</v>
      </c>
      <c r="R26">
        <v>32452</v>
      </c>
      <c r="S26">
        <v>28320</v>
      </c>
      <c r="T26">
        <v>9278</v>
      </c>
      <c r="U26">
        <v>36052</v>
      </c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6"/>
  <sheetViews>
    <sheetView tabSelected="1" workbookViewId="0">
      <selection activeCell="F18" sqref="F18"/>
    </sheetView>
  </sheetViews>
  <sheetFormatPr defaultColWidth="12.5703125" defaultRowHeight="15.75" customHeight="1" x14ac:dyDescent="0.2"/>
  <cols>
    <col min="1" max="8" width="7.5703125" customWidth="1"/>
    <col min="9" max="9" width="9.42578125" customWidth="1"/>
    <col min="10" max="10" width="6" customWidth="1"/>
    <col min="11" max="25" width="7.5703125" customWidth="1"/>
  </cols>
  <sheetData>
    <row r="1" spans="1:21" ht="15" x14ac:dyDescent="0.25">
      <c r="A1" s="1" t="s">
        <v>0</v>
      </c>
      <c r="B1" s="6" t="s">
        <v>1</v>
      </c>
      <c r="C1" s="7"/>
      <c r="D1" s="7"/>
      <c r="E1" s="7"/>
      <c r="F1" s="8"/>
      <c r="G1" s="2" t="s">
        <v>2</v>
      </c>
      <c r="H1" s="1" t="s">
        <v>3</v>
      </c>
      <c r="I1" s="6" t="s">
        <v>4</v>
      </c>
      <c r="J1" s="7"/>
      <c r="K1" s="7"/>
      <c r="L1" s="7"/>
      <c r="M1" s="8"/>
      <c r="N1" s="3" t="s">
        <v>2</v>
      </c>
      <c r="O1" s="3" t="s">
        <v>5</v>
      </c>
      <c r="P1" s="1" t="s">
        <v>3</v>
      </c>
      <c r="Q1" s="6" t="s">
        <v>6</v>
      </c>
      <c r="R1" s="7"/>
      <c r="S1" s="7"/>
      <c r="T1" s="7"/>
      <c r="U1" s="8"/>
    </row>
    <row r="2" spans="1:21" ht="15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2"/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12</v>
      </c>
    </row>
    <row r="3" spans="1:21" ht="15" x14ac:dyDescent="0.25">
      <c r="A3" s="1">
        <v>1</v>
      </c>
      <c r="B3" s="3">
        <v>34.9</v>
      </c>
      <c r="C3" s="3">
        <v>38.5</v>
      </c>
      <c r="D3" s="3">
        <v>26.6</v>
      </c>
      <c r="E3" s="1">
        <v>31.9</v>
      </c>
      <c r="F3" s="1">
        <v>28.5</v>
      </c>
      <c r="G3" s="2">
        <v>32.08</v>
      </c>
      <c r="H3" s="1">
        <v>1</v>
      </c>
      <c r="I3" s="3">
        <v>10512</v>
      </c>
      <c r="J3" s="1">
        <v>11548</v>
      </c>
      <c r="K3" s="1">
        <v>7957</v>
      </c>
      <c r="L3" s="3">
        <v>9586</v>
      </c>
      <c r="M3" s="1">
        <v>8537</v>
      </c>
      <c r="N3" s="3">
        <v>9628</v>
      </c>
      <c r="O3" s="3">
        <f t="shared" ref="O3:O12" si="0">SUM(I3:M3)</f>
        <v>48140</v>
      </c>
      <c r="P3" s="1">
        <v>1</v>
      </c>
      <c r="Q3">
        <v>27.42</v>
      </c>
      <c r="R3">
        <v>24.82</v>
      </c>
      <c r="S3">
        <v>36.31</v>
      </c>
      <c r="T3">
        <v>30.54</v>
      </c>
      <c r="U3">
        <v>33.950000000000003</v>
      </c>
    </row>
    <row r="4" spans="1:21" ht="15" x14ac:dyDescent="0.25">
      <c r="A4" s="1">
        <v>2</v>
      </c>
      <c r="B4" s="1">
        <v>42.2</v>
      </c>
      <c r="C4" s="1">
        <v>25.1</v>
      </c>
      <c r="D4" s="1">
        <v>16.2</v>
      </c>
      <c r="E4" s="1">
        <v>20.8</v>
      </c>
      <c r="F4" s="1">
        <v>22.7</v>
      </c>
      <c r="G4" s="2">
        <v>25.4</v>
      </c>
      <c r="H4" s="1">
        <v>2</v>
      </c>
      <c r="I4" s="1">
        <v>12649</v>
      </c>
      <c r="J4" s="1">
        <v>8162</v>
      </c>
      <c r="K4" s="1">
        <v>5410</v>
      </c>
      <c r="L4" s="1">
        <v>6248</v>
      </c>
      <c r="M4" s="1">
        <v>6802</v>
      </c>
      <c r="N4" s="3">
        <v>7854.2</v>
      </c>
      <c r="O4" s="3">
        <f t="shared" si="0"/>
        <v>39271</v>
      </c>
      <c r="P4" s="1">
        <v>2</v>
      </c>
      <c r="Q4">
        <v>44.96</v>
      </c>
      <c r="R4">
        <v>14.99</v>
      </c>
      <c r="S4">
        <v>52.32</v>
      </c>
      <c r="T4">
        <v>70.72</v>
      </c>
      <c r="U4">
        <v>45.12</v>
      </c>
    </row>
    <row r="5" spans="1:21" ht="15" x14ac:dyDescent="0.25">
      <c r="A5" s="1">
        <v>3</v>
      </c>
      <c r="B5" s="1">
        <v>32.1</v>
      </c>
      <c r="C5" s="1">
        <v>23.8</v>
      </c>
      <c r="D5" s="1">
        <v>14.3</v>
      </c>
      <c r="E5" s="1">
        <v>26.1</v>
      </c>
      <c r="F5" s="1">
        <v>20.5</v>
      </c>
      <c r="G5" s="2">
        <v>23.36</v>
      </c>
      <c r="H5" s="1">
        <v>3</v>
      </c>
      <c r="I5" s="1">
        <v>9632</v>
      </c>
      <c r="J5" s="4">
        <v>7130</v>
      </c>
      <c r="K5" s="1">
        <v>4280</v>
      </c>
      <c r="L5" s="1">
        <v>8164</v>
      </c>
      <c r="M5" s="1">
        <v>6376</v>
      </c>
      <c r="N5" s="3">
        <v>7116.4</v>
      </c>
      <c r="O5" s="3">
        <f t="shared" si="0"/>
        <v>35582</v>
      </c>
      <c r="P5" s="1">
        <v>3</v>
      </c>
      <c r="Q5">
        <v>22.52</v>
      </c>
      <c r="R5">
        <v>38.47</v>
      </c>
      <c r="S5">
        <v>59.78</v>
      </c>
      <c r="T5">
        <v>47.18</v>
      </c>
      <c r="U5">
        <v>42.68</v>
      </c>
    </row>
    <row r="6" spans="1:21" ht="15" x14ac:dyDescent="0.25">
      <c r="A6" s="1">
        <v>4</v>
      </c>
      <c r="B6" s="1">
        <v>17</v>
      </c>
      <c r="C6" s="1">
        <v>21.6</v>
      </c>
      <c r="D6" s="1">
        <v>19.649999999999999</v>
      </c>
      <c r="E6" s="1">
        <v>9.6999999999999993</v>
      </c>
      <c r="F6" s="1">
        <v>42.7</v>
      </c>
      <c r="G6" s="2">
        <v>22.13</v>
      </c>
      <c r="H6" s="1">
        <v>4</v>
      </c>
      <c r="I6" s="1">
        <v>5807</v>
      </c>
      <c r="J6" s="1">
        <v>7217</v>
      </c>
      <c r="K6" s="1">
        <v>6695</v>
      </c>
      <c r="L6" s="1">
        <v>3492</v>
      </c>
      <c r="M6" s="1">
        <v>12798</v>
      </c>
      <c r="N6" s="3">
        <v>7201.8</v>
      </c>
      <c r="O6" s="3">
        <f t="shared" si="0"/>
        <v>36009</v>
      </c>
      <c r="P6" s="1">
        <v>4</v>
      </c>
      <c r="Q6">
        <v>29.86</v>
      </c>
      <c r="R6">
        <v>40.770000000000003</v>
      </c>
      <c r="S6">
        <v>68.52</v>
      </c>
      <c r="T6">
        <v>37.590000000000003</v>
      </c>
      <c r="U6">
        <v>47.17</v>
      </c>
    </row>
    <row r="7" spans="1:21" ht="15" x14ac:dyDescent="0.25">
      <c r="A7" s="1">
        <v>5</v>
      </c>
      <c r="B7" s="1">
        <v>17.5</v>
      </c>
      <c r="C7" s="1">
        <v>23</v>
      </c>
      <c r="D7" s="1">
        <v>42.7</v>
      </c>
      <c r="E7" s="1">
        <v>17.7</v>
      </c>
      <c r="F7" s="1">
        <v>14.7</v>
      </c>
      <c r="G7" s="2">
        <v>23.12</v>
      </c>
      <c r="H7" s="1">
        <v>5</v>
      </c>
      <c r="I7" s="1">
        <v>5452</v>
      </c>
      <c r="J7" s="1">
        <v>6989</v>
      </c>
      <c r="K7" s="1">
        <v>12823</v>
      </c>
      <c r="L7" s="1">
        <v>5529</v>
      </c>
      <c r="M7" s="1">
        <v>4616</v>
      </c>
      <c r="N7" s="3">
        <v>7081.8</v>
      </c>
      <c r="O7" s="3">
        <f t="shared" si="0"/>
        <v>35409</v>
      </c>
      <c r="P7" s="1">
        <v>5</v>
      </c>
      <c r="Q7">
        <v>57.24</v>
      </c>
      <c r="R7">
        <v>44.77</v>
      </c>
      <c r="S7">
        <v>49.47</v>
      </c>
      <c r="T7">
        <v>102.02</v>
      </c>
      <c r="U7">
        <v>22.4</v>
      </c>
    </row>
    <row r="8" spans="1:21" ht="15" x14ac:dyDescent="0.25">
      <c r="A8" s="1">
        <v>6</v>
      </c>
      <c r="B8" s="1">
        <v>22.4</v>
      </c>
      <c r="C8" s="1">
        <v>19.5</v>
      </c>
      <c r="D8" s="1">
        <v>19.2</v>
      </c>
      <c r="E8" s="1">
        <v>14.6</v>
      </c>
      <c r="F8" s="1">
        <v>53.2</v>
      </c>
      <c r="G8" s="3">
        <v>25.78</v>
      </c>
      <c r="H8" s="1">
        <v>6</v>
      </c>
      <c r="I8" s="1">
        <v>6732</v>
      </c>
      <c r="J8" s="1">
        <v>5855</v>
      </c>
      <c r="K8" s="1">
        <v>5761</v>
      </c>
      <c r="L8" s="1">
        <v>4768</v>
      </c>
      <c r="M8" s="1">
        <v>15965</v>
      </c>
      <c r="N8" s="3">
        <v>7816.2</v>
      </c>
      <c r="O8" s="3">
        <f t="shared" si="0"/>
        <v>39081</v>
      </c>
      <c r="P8" s="1">
        <v>6</v>
      </c>
      <c r="Q8">
        <v>42.15</v>
      </c>
      <c r="R8">
        <v>22.22</v>
      </c>
      <c r="S8">
        <v>55.81</v>
      </c>
      <c r="T8">
        <v>66.66</v>
      </c>
    </row>
    <row r="9" spans="1:21" ht="15" x14ac:dyDescent="0.25">
      <c r="A9" s="1">
        <v>7</v>
      </c>
      <c r="B9" s="1">
        <v>62.4</v>
      </c>
      <c r="C9" s="1">
        <v>20.399999999999999</v>
      </c>
      <c r="D9" s="1">
        <v>15.4</v>
      </c>
      <c r="E9" s="1">
        <v>16.3</v>
      </c>
      <c r="F9" s="1">
        <v>15.6</v>
      </c>
      <c r="G9" s="3">
        <v>26.02</v>
      </c>
      <c r="H9" s="1">
        <v>7</v>
      </c>
      <c r="I9" s="1">
        <v>18770</v>
      </c>
      <c r="J9" s="1">
        <v>6922</v>
      </c>
      <c r="K9" s="1">
        <v>5230</v>
      </c>
      <c r="L9" s="1">
        <v>4896</v>
      </c>
      <c r="M9" s="1">
        <v>4672</v>
      </c>
      <c r="N9" s="3">
        <v>8098</v>
      </c>
      <c r="O9" s="3">
        <f t="shared" si="0"/>
        <v>40490</v>
      </c>
      <c r="P9" s="1">
        <v>7</v>
      </c>
      <c r="Q9">
        <v>43.13</v>
      </c>
      <c r="R9">
        <v>49.88</v>
      </c>
      <c r="S9">
        <v>50.44</v>
      </c>
      <c r="T9">
        <v>67.44</v>
      </c>
      <c r="U9">
        <v>17.739999999999998</v>
      </c>
    </row>
    <row r="10" spans="1:21" ht="15" x14ac:dyDescent="0.25">
      <c r="A10" s="1">
        <v>8</v>
      </c>
      <c r="B10" s="1">
        <v>22</v>
      </c>
      <c r="C10" s="1">
        <v>39.9</v>
      </c>
      <c r="D10" s="1">
        <v>17.600000000000001</v>
      </c>
      <c r="E10" s="1">
        <v>14.4</v>
      </c>
      <c r="F10" s="1">
        <v>9.1999999999999993</v>
      </c>
      <c r="G10" s="3">
        <v>20.62</v>
      </c>
      <c r="H10" s="1">
        <v>8</v>
      </c>
      <c r="I10" s="1">
        <v>6882</v>
      </c>
      <c r="J10" s="1">
        <v>11972</v>
      </c>
      <c r="K10" s="1">
        <v>5767</v>
      </c>
      <c r="L10" s="1">
        <v>4763</v>
      </c>
      <c r="M10" s="1">
        <v>3042</v>
      </c>
      <c r="N10" s="3">
        <v>6485.2</v>
      </c>
      <c r="O10" s="3">
        <f t="shared" si="0"/>
        <v>32426</v>
      </c>
      <c r="P10" s="1">
        <v>8</v>
      </c>
      <c r="Q10">
        <v>14.96</v>
      </c>
      <c r="R10">
        <v>63.32</v>
      </c>
      <c r="S10">
        <v>47.53</v>
      </c>
      <c r="T10">
        <v>60.38</v>
      </c>
      <c r="U10">
        <v>63.01</v>
      </c>
    </row>
    <row r="11" spans="1:21" ht="15" x14ac:dyDescent="0.25">
      <c r="A11" s="1">
        <v>9</v>
      </c>
      <c r="B11" s="1">
        <v>46.6</v>
      </c>
      <c r="C11" s="1">
        <v>28.6</v>
      </c>
      <c r="D11" s="1">
        <v>19.399999999999999</v>
      </c>
      <c r="E11" s="1">
        <v>14</v>
      </c>
      <c r="F11" s="1">
        <v>16.2</v>
      </c>
      <c r="G11" s="3">
        <v>24.96</v>
      </c>
      <c r="H11" s="1">
        <v>9</v>
      </c>
      <c r="I11" s="1">
        <v>13978</v>
      </c>
      <c r="J11" s="1">
        <v>9262</v>
      </c>
      <c r="K11" s="1">
        <v>5798</v>
      </c>
      <c r="L11" s="1">
        <v>4205</v>
      </c>
      <c r="M11" s="1">
        <v>5346</v>
      </c>
      <c r="N11" s="3">
        <v>7717.8</v>
      </c>
      <c r="O11" s="3">
        <f t="shared" si="0"/>
        <v>38589</v>
      </c>
      <c r="P11" s="1">
        <v>9</v>
      </c>
      <c r="Q11">
        <v>43.83</v>
      </c>
      <c r="R11">
        <v>24.04</v>
      </c>
      <c r="S11">
        <v>54.94</v>
      </c>
      <c r="T11">
        <v>68.25</v>
      </c>
      <c r="U11">
        <v>107.26</v>
      </c>
    </row>
    <row r="12" spans="1:21" ht="15" x14ac:dyDescent="0.25">
      <c r="A12" s="1">
        <v>10</v>
      </c>
      <c r="B12" s="1">
        <v>21.5</v>
      </c>
      <c r="C12" s="1">
        <v>63.2</v>
      </c>
      <c r="D12" s="1">
        <v>18.600000000000001</v>
      </c>
      <c r="E12" s="1">
        <v>11.2</v>
      </c>
      <c r="F12" s="1">
        <v>21.5</v>
      </c>
      <c r="G12" s="3">
        <v>27.2</v>
      </c>
      <c r="H12" s="1">
        <v>10</v>
      </c>
      <c r="I12" s="1">
        <v>6478</v>
      </c>
      <c r="J12" s="1">
        <v>18967</v>
      </c>
      <c r="K12" s="1">
        <v>5593</v>
      </c>
      <c r="L12" s="1">
        <v>3477</v>
      </c>
      <c r="M12" s="1">
        <v>6526</v>
      </c>
      <c r="N12" s="3">
        <v>8208.2000000000007</v>
      </c>
      <c r="O12" s="3">
        <f t="shared" si="0"/>
        <v>41041</v>
      </c>
      <c r="P12" s="1">
        <v>10</v>
      </c>
      <c r="Q12">
        <v>20.21</v>
      </c>
      <c r="R12">
        <v>33.74</v>
      </c>
      <c r="S12">
        <v>49.94</v>
      </c>
      <c r="T12">
        <v>70.72</v>
      </c>
      <c r="U12">
        <v>60.07</v>
      </c>
    </row>
    <row r="13" spans="1:21" ht="12.75" x14ac:dyDescent="0.2">
      <c r="F13" s="3" t="s">
        <v>13</v>
      </c>
      <c r="G13" s="3">
        <f t="shared" ref="G13:N13" si="1">AVERAGE(G3:G12)</f>
        <v>25.067</v>
      </c>
      <c r="H13" s="3">
        <f t="shared" si="1"/>
        <v>5.5</v>
      </c>
      <c r="I13" s="3">
        <f t="shared" si="1"/>
        <v>9689.2000000000007</v>
      </c>
      <c r="J13" s="3">
        <f t="shared" si="1"/>
        <v>9402.4</v>
      </c>
      <c r="K13" s="3">
        <f t="shared" si="1"/>
        <v>6531.4</v>
      </c>
      <c r="L13" s="3">
        <f t="shared" si="1"/>
        <v>5512.8</v>
      </c>
      <c r="M13" s="3">
        <f t="shared" si="1"/>
        <v>7468</v>
      </c>
      <c r="N13" s="3">
        <f t="shared" si="1"/>
        <v>7720.7599999999993</v>
      </c>
    </row>
    <row r="14" spans="1:21" ht="12.75" x14ac:dyDescent="0.2">
      <c r="F14" s="3" t="s">
        <v>14</v>
      </c>
      <c r="G14" s="3">
        <f t="shared" ref="G14:N14" si="2">STDEV(G3:G12)</f>
        <v>3.1688976351756901</v>
      </c>
      <c r="H14" s="3">
        <f t="shared" si="2"/>
        <v>3.0276503540974917</v>
      </c>
      <c r="I14" s="3">
        <f t="shared" si="2"/>
        <v>4349.4312731666423</v>
      </c>
      <c r="J14" s="3">
        <f t="shared" si="2"/>
        <v>3926.3642554743524</v>
      </c>
      <c r="K14" s="3">
        <f t="shared" si="2"/>
        <v>2409.6935351478473</v>
      </c>
      <c r="L14" s="3">
        <f t="shared" si="2"/>
        <v>1988.758004383641</v>
      </c>
      <c r="M14" s="3">
        <f t="shared" si="2"/>
        <v>4004.4133153309735</v>
      </c>
      <c r="N14" s="3">
        <f t="shared" si="2"/>
        <v>857.24655237310685</v>
      </c>
    </row>
    <row r="15" spans="1:21" ht="15" x14ac:dyDescent="0.25">
      <c r="P15" s="1" t="s">
        <v>3</v>
      </c>
      <c r="Q15" s="6" t="s">
        <v>15</v>
      </c>
      <c r="R15" s="7"/>
      <c r="S15" s="7"/>
      <c r="T15" s="7"/>
      <c r="U15" s="8"/>
    </row>
    <row r="16" spans="1:21" ht="15" x14ac:dyDescent="0.25">
      <c r="P16" s="1" t="s">
        <v>7</v>
      </c>
      <c r="Q16" s="1" t="s">
        <v>8</v>
      </c>
      <c r="R16" s="1" t="s">
        <v>9</v>
      </c>
      <c r="S16" s="1" t="s">
        <v>10</v>
      </c>
      <c r="T16" s="1" t="s">
        <v>11</v>
      </c>
      <c r="U16" s="1" t="s">
        <v>12</v>
      </c>
    </row>
    <row r="17" spans="3:21" ht="15" x14ac:dyDescent="0.25">
      <c r="P17" s="1">
        <v>1</v>
      </c>
      <c r="Q17">
        <v>34839</v>
      </c>
      <c r="R17">
        <v>32112</v>
      </c>
      <c r="S17">
        <v>36608</v>
      </c>
      <c r="T17">
        <v>33476</v>
      </c>
      <c r="U17">
        <v>36412</v>
      </c>
    </row>
    <row r="18" spans="3:21" ht="15" x14ac:dyDescent="0.25">
      <c r="P18" s="1">
        <v>2</v>
      </c>
      <c r="Q18">
        <v>38082</v>
      </c>
      <c r="R18">
        <v>10469</v>
      </c>
      <c r="S18">
        <v>37917</v>
      </c>
      <c r="T18">
        <v>52023</v>
      </c>
      <c r="U18">
        <v>39641</v>
      </c>
    </row>
    <row r="19" spans="3:21" ht="15" x14ac:dyDescent="0.25">
      <c r="C19" s="5"/>
      <c r="P19" s="1">
        <v>3</v>
      </c>
      <c r="Q19">
        <v>16343</v>
      </c>
      <c r="R19">
        <v>32490</v>
      </c>
      <c r="S19">
        <v>41981</v>
      </c>
      <c r="T19">
        <v>21142</v>
      </c>
      <c r="U19">
        <v>17694</v>
      </c>
    </row>
    <row r="20" spans="3:21" ht="15" x14ac:dyDescent="0.25">
      <c r="P20" s="1">
        <v>4</v>
      </c>
      <c r="Q20">
        <v>19228</v>
      </c>
      <c r="R20">
        <v>21605</v>
      </c>
      <c r="S20">
        <v>23695</v>
      </c>
      <c r="T20">
        <v>29579</v>
      </c>
      <c r="U20">
        <v>28836</v>
      </c>
    </row>
    <row r="21" spans="3:21" ht="15.75" customHeight="1" x14ac:dyDescent="0.25">
      <c r="P21" s="1">
        <v>5</v>
      </c>
      <c r="Q21">
        <v>43104</v>
      </c>
      <c r="R21">
        <v>36521</v>
      </c>
      <c r="S21">
        <v>44818</v>
      </c>
      <c r="T21">
        <v>68909</v>
      </c>
      <c r="U21">
        <v>12634</v>
      </c>
    </row>
    <row r="22" spans="3:21" ht="15.75" customHeight="1" x14ac:dyDescent="0.25">
      <c r="P22" s="1">
        <v>6</v>
      </c>
      <c r="Q22">
        <v>23402</v>
      </c>
      <c r="R22">
        <v>13270</v>
      </c>
      <c r="S22">
        <v>36675</v>
      </c>
      <c r="T22">
        <v>44123</v>
      </c>
    </row>
    <row r="23" spans="3:21" ht="15.75" customHeight="1" x14ac:dyDescent="0.25">
      <c r="P23" s="1">
        <v>7</v>
      </c>
      <c r="Q23">
        <v>31870</v>
      </c>
      <c r="R23">
        <v>41171</v>
      </c>
      <c r="S23">
        <v>36693</v>
      </c>
      <c r="T23">
        <v>51045</v>
      </c>
      <c r="U23">
        <v>8620</v>
      </c>
    </row>
    <row r="24" spans="3:21" ht="15.75" customHeight="1" x14ac:dyDescent="0.25">
      <c r="P24" s="1">
        <v>8</v>
      </c>
      <c r="Q24">
        <v>8077</v>
      </c>
      <c r="R24">
        <v>43233</v>
      </c>
      <c r="S24">
        <v>44399</v>
      </c>
      <c r="T24">
        <v>33737</v>
      </c>
      <c r="U24">
        <v>43499</v>
      </c>
    </row>
    <row r="25" spans="3:21" ht="15.75" customHeight="1" x14ac:dyDescent="0.25">
      <c r="P25" s="1">
        <v>9</v>
      </c>
      <c r="Q25">
        <v>27818</v>
      </c>
      <c r="R25">
        <v>8006</v>
      </c>
      <c r="S25">
        <v>41003</v>
      </c>
      <c r="T25">
        <v>42879</v>
      </c>
      <c r="U25">
        <v>45760</v>
      </c>
    </row>
    <row r="26" spans="3:21" ht="15.75" customHeight="1" x14ac:dyDescent="0.25">
      <c r="P26" s="1">
        <v>10</v>
      </c>
      <c r="Q26">
        <v>11853</v>
      </c>
      <c r="R26">
        <v>27749</v>
      </c>
      <c r="S26">
        <v>51229</v>
      </c>
      <c r="T26">
        <v>52023</v>
      </c>
      <c r="U26">
        <v>51540</v>
      </c>
    </row>
  </sheetData>
  <mergeCells count="4">
    <mergeCell ref="B1:F1"/>
    <mergeCell ref="I1:M1"/>
    <mergeCell ref="Q1:U1"/>
    <mergeCell ref="Q15:U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8-20 results-2.3.1</vt:lpstr>
      <vt:lpstr>16-20results-2.3.1</vt:lpstr>
      <vt:lpstr>32-20results-2.3.1 3</vt:lpstr>
      <vt:lpstr>64-20results-2.3.1 2</vt:lpstr>
      <vt:lpstr>128-20results-2.3.1 1</vt:lpstr>
      <vt:lpstr>256-20results-2.3.1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Maheen</cp:lastModifiedBy>
  <dcterms:modified xsi:type="dcterms:W3CDTF">2023-04-03T07:54:18Z</dcterms:modified>
</cp:coreProperties>
</file>