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8_{024DB9EB-C670-4DD5-9FC6-93667CCBAADC}" xr6:coauthVersionLast="47" xr6:coauthVersionMax="47" xr10:uidLastSave="{00000000-0000-0000-0000-000000000000}"/>
  <bookViews>
    <workbookView xWindow="-108" yWindow="-108" windowWidth="23256" windowHeight="12456"/>
  </bookViews>
  <sheets>
    <sheet name="Zepto_Sales_Data" sheetId="1" r:id="rId1"/>
    <sheet name="Pivot Tables" sheetId="4" r:id="rId2"/>
    <sheet name="Dashboard" sheetId="3" r:id="rId3"/>
  </sheets>
  <definedNames>
    <definedName name="Slicer_Category">#N/A</definedName>
    <definedName name="Slicer_Hub">#N/A</definedName>
    <definedName name="Slicer_Months">#N/A</definedName>
    <definedName name="Slicer_Order_Time">#N/A</definedName>
  </definedNames>
  <calcPr calcId="0"/>
  <pivotCaches>
    <pivotCache cacheId="2" r:id="rId4"/>
    <pivotCache cacheId="17" r:id="rId5"/>
    <pivotCache cacheId="28"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J2" i="1"/>
  <c r="L2" i="1"/>
  <c r="K2" i="1"/>
</calcChain>
</file>

<file path=xl/sharedStrings.xml><?xml version="1.0" encoding="utf-8"?>
<sst xmlns="http://schemas.openxmlformats.org/spreadsheetml/2006/main" count="553" uniqueCount="147">
  <si>
    <t>Order_ID</t>
  </si>
  <si>
    <t>Order_Date</t>
  </si>
  <si>
    <t>Order_Time</t>
  </si>
  <si>
    <t>Product</t>
  </si>
  <si>
    <t>Category</t>
  </si>
  <si>
    <t>Hub</t>
  </si>
  <si>
    <t>Sales_Amount</t>
  </si>
  <si>
    <t>Quantity</t>
  </si>
  <si>
    <t>Delivery_Time_Min</t>
  </si>
  <si>
    <t>ZP0001</t>
  </si>
  <si>
    <t>Night</t>
  </si>
  <si>
    <t>Milk</t>
  </si>
  <si>
    <t>Dairy</t>
  </si>
  <si>
    <t>Andheri Hub</t>
  </si>
  <si>
    <t>ZP0002</t>
  </si>
  <si>
    <t>Cereal</t>
  </si>
  <si>
    <t>Breakfast</t>
  </si>
  <si>
    <t>Koramangala Hub</t>
  </si>
  <si>
    <t>ZP0003</t>
  </si>
  <si>
    <t>Morning</t>
  </si>
  <si>
    <t>ZP0004</t>
  </si>
  <si>
    <t>Afternoon</t>
  </si>
  <si>
    <t>Water Bottle</t>
  </si>
  <si>
    <t>Beverages</t>
  </si>
  <si>
    <t>ZP0005</t>
  </si>
  <si>
    <t>Onion</t>
  </si>
  <si>
    <t>Vegetables</t>
  </si>
  <si>
    <t>ZP0006</t>
  </si>
  <si>
    <t>Evening</t>
  </si>
  <si>
    <t>Chocolate</t>
  </si>
  <si>
    <t>Snacks</t>
  </si>
  <si>
    <t>Whitefield Hub</t>
  </si>
  <si>
    <t>ZP0007</t>
  </si>
  <si>
    <t>Eggs</t>
  </si>
  <si>
    <t>ZP0008</t>
  </si>
  <si>
    <t>Banana</t>
  </si>
  <si>
    <t>Fruits</t>
  </si>
  <si>
    <t>ZP0009</t>
  </si>
  <si>
    <t>Chips</t>
  </si>
  <si>
    <t>ZP0010</t>
  </si>
  <si>
    <t>Bandra Hub</t>
  </si>
  <si>
    <t>ZP0011</t>
  </si>
  <si>
    <t>ZP0012</t>
  </si>
  <si>
    <t>Tomato</t>
  </si>
  <si>
    <t>ZP0013</t>
  </si>
  <si>
    <t>ZP0014</t>
  </si>
  <si>
    <t>ZP0015</t>
  </si>
  <si>
    <t>ZP0016</t>
  </si>
  <si>
    <t>ZP0017</t>
  </si>
  <si>
    <t>ZP0018</t>
  </si>
  <si>
    <t>ZP0019</t>
  </si>
  <si>
    <t>ZP0020</t>
  </si>
  <si>
    <t>ZP0021</t>
  </si>
  <si>
    <t>ZP0022</t>
  </si>
  <si>
    <t>Juice</t>
  </si>
  <si>
    <t>ZP0023</t>
  </si>
  <si>
    <t>ZP0024</t>
  </si>
  <si>
    <t>ZP0025</t>
  </si>
  <si>
    <t>ZP0026</t>
  </si>
  <si>
    <t>ZP0027</t>
  </si>
  <si>
    <t>ZP0028</t>
  </si>
  <si>
    <t>ZP0029</t>
  </si>
  <si>
    <t>ZP0030</t>
  </si>
  <si>
    <t>ZP0031</t>
  </si>
  <si>
    <t>ZP0032</t>
  </si>
  <si>
    <t>ZP0033</t>
  </si>
  <si>
    <t>ZP0034</t>
  </si>
  <si>
    <t>ZP0035</t>
  </si>
  <si>
    <t>ZP0036</t>
  </si>
  <si>
    <t>ZP0037</t>
  </si>
  <si>
    <t>ZP0038</t>
  </si>
  <si>
    <t>ZP0039</t>
  </si>
  <si>
    <t>Bread</t>
  </si>
  <si>
    <t>Bakery</t>
  </si>
  <si>
    <t>ZP0040</t>
  </si>
  <si>
    <t>ZP0041</t>
  </si>
  <si>
    <t>ZP0042</t>
  </si>
  <si>
    <t>ZP0043</t>
  </si>
  <si>
    <t>ZP0044</t>
  </si>
  <si>
    <t>ZP0045</t>
  </si>
  <si>
    <t>ZP0046</t>
  </si>
  <si>
    <t>ZP0047</t>
  </si>
  <si>
    <t>ZP0048</t>
  </si>
  <si>
    <t>ZP0049</t>
  </si>
  <si>
    <t>ZP0050</t>
  </si>
  <si>
    <t>ZP0051</t>
  </si>
  <si>
    <t>ZP0052</t>
  </si>
  <si>
    <t>ZP0053</t>
  </si>
  <si>
    <t>ZP0054</t>
  </si>
  <si>
    <t>ZP0055</t>
  </si>
  <si>
    <t>ZP0056</t>
  </si>
  <si>
    <t>ZP0057</t>
  </si>
  <si>
    <t>ZP0058</t>
  </si>
  <si>
    <t>ZP0059</t>
  </si>
  <si>
    <t>ZP0060</t>
  </si>
  <si>
    <t>ZP0061</t>
  </si>
  <si>
    <t>ZP0062</t>
  </si>
  <si>
    <t>ZP0063</t>
  </si>
  <si>
    <t>ZP0064</t>
  </si>
  <si>
    <t>ZP0065</t>
  </si>
  <si>
    <t>ZP0066</t>
  </si>
  <si>
    <t>ZP0067</t>
  </si>
  <si>
    <t>ZP0068</t>
  </si>
  <si>
    <t>ZP0069</t>
  </si>
  <si>
    <t>ZP0070</t>
  </si>
  <si>
    <t>ZP0071</t>
  </si>
  <si>
    <t>ZP0072</t>
  </si>
  <si>
    <t>ZP0073</t>
  </si>
  <si>
    <t>ZP0074</t>
  </si>
  <si>
    <t>ZP0075</t>
  </si>
  <si>
    <t>ZP0076</t>
  </si>
  <si>
    <t>ZP0077</t>
  </si>
  <si>
    <t>ZP0078</t>
  </si>
  <si>
    <t>ZP0079</t>
  </si>
  <si>
    <t>ZP0080</t>
  </si>
  <si>
    <t>ZP0081</t>
  </si>
  <si>
    <t>ZP0082</t>
  </si>
  <si>
    <t>ZP0083</t>
  </si>
  <si>
    <t>ZP0084</t>
  </si>
  <si>
    <t>ZP0085</t>
  </si>
  <si>
    <t>ZP0086</t>
  </si>
  <si>
    <t>ZP0087</t>
  </si>
  <si>
    <t>ZP0088</t>
  </si>
  <si>
    <t>ZP0089</t>
  </si>
  <si>
    <t>ZP0090</t>
  </si>
  <si>
    <t>ZP0091</t>
  </si>
  <si>
    <t>ZP0092</t>
  </si>
  <si>
    <t>ZP0093</t>
  </si>
  <si>
    <t>ZP0094</t>
  </si>
  <si>
    <t>ZP0095</t>
  </si>
  <si>
    <t>ZP0096</t>
  </si>
  <si>
    <t>ZP0097</t>
  </si>
  <si>
    <t>ZP0098</t>
  </si>
  <si>
    <t>ZP0099</t>
  </si>
  <si>
    <t>ZP0100</t>
  </si>
  <si>
    <t>Sum of Sales</t>
  </si>
  <si>
    <t>Sum of Orders</t>
  </si>
  <si>
    <t>Avg Delivery Time in mins</t>
  </si>
  <si>
    <t>Row Labels</t>
  </si>
  <si>
    <t>Grand Total</t>
  </si>
  <si>
    <t>Sum of Sales_Amount</t>
  </si>
  <si>
    <t>Sum of Quantity</t>
  </si>
  <si>
    <t>Average of Delivery_Time_Min</t>
  </si>
  <si>
    <t>Jan</t>
  </si>
  <si>
    <t>Feb</t>
  </si>
  <si>
    <t>Mar</t>
  </si>
  <si>
    <t>AOV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</si>
</sst>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quot;₹&quot;\ #,##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8" formatCode="&quot;₹&quot;\ #,##0"/>
    </dxf>
    <dxf>
      <numFmt numFmtId="168" formatCode="&quot;₹&quot;\ #,##0"/>
    </dxf>
    <dxf>
      <numFmt numFmtId="168" formatCode="&quot;₹&quot;\ #,##0"/>
    </dxf>
    <dxf>
      <numFmt numFmtId="164" formatCode="0.0"/>
    </dxf>
    <dxf>
      <numFmt numFmtId="168" formatCode="&quot;₹&quot;\ #,##0"/>
    </dxf>
    <dxf>
      <numFmt numFmtId="2" formatCode="0.00"/>
    </dxf>
    <dxf>
      <numFmt numFmtId="168" formatCode="&quot;₹&quot;\ #,##0"/>
    </dxf>
  </dxfs>
  <tableStyles count="0" defaultTableStyle="TableStyleMedium2" defaultPivotStyle="PivotStyleLight16"/>
  <colors>
    <mruColors>
      <color rgb="FFFF99FF"/>
      <color rgb="FFCC66FF"/>
      <color rgb="FFFF7C80"/>
      <color rgb="FFCC00CC"/>
      <color rgb="FFFF99CC"/>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schemas.microsoft.com/office/2007/relationships/slicerCache" Target="slicerCaches/slicerCache4.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[Zepto_Sales_Data.xlsx]Pivot Tables!PivotTable8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 Sales Trend (</a:t>
            </a:r>
            <a:r>
              <a:rPr lang="en-US" sz="1400" b="1" i="0" u="none" strike="noStrike" baseline="0">
                <a:effectLst/>
              </a:rPr>
              <a: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rgbClr val="7030A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c:f>
              <c:strCache>
                <c:ptCount val="1"/>
                <c:pt idx="0">
                  <c:v>Total</c:v>
                </c:pt>
              </c:strCache>
            </c:strRef>
          </c:tx>
          <c:spPr>
            <a:ln w="28575" cap="rnd">
              <a:solidFill>
                <a:schemeClr val="accent1"/>
              </a:solidFill>
              <a:round/>
            </a:ln>
            <a:effectLst/>
          </c:spPr>
          <c:marker>
            <c:symbol val="circle"/>
            <c:size val="5"/>
            <c:spPr>
              <a:solidFill>
                <a:srgbClr val="7030A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Tables'!$A$42:$A$45</c:f>
              <c:strCache>
                <c:ptCount val="3"/>
                <c:pt idx="0">
                  <c:v>Jan</c:v>
                </c:pt>
                <c:pt idx="1">
                  <c:v>Feb</c:v>
                </c:pt>
                <c:pt idx="2">
                  <c:v>Mar</c:v>
                </c:pt>
              </c:strCache>
            </c:strRef>
          </c:cat>
          <c:val>
            <c:numRef>
              <c:f>'Pivot Tables'!$B$42:$B$45</c:f>
              <c:numCache>
                <c:formatCode>"₹"\ #,##0</c:formatCode>
                <c:ptCount val="3"/>
                <c:pt idx="0">
                  <c:v>10791.920000000006</c:v>
                </c:pt>
                <c:pt idx="1">
                  <c:v>7712.3899999999985</c:v>
                </c:pt>
                <c:pt idx="2">
                  <c:v>4322.7900000000009</c:v>
                </c:pt>
              </c:numCache>
            </c:numRef>
          </c:val>
          <c:smooth val="0"/>
          <c:extLst>
            <c:ext xmlns:c16="http://schemas.microsoft.com/office/drawing/2014/chart" uri="{C3380CC4-5D6E-409C-BE32-E72D297353CC}">
              <c16:uniqueId val="{00000000-7E1F-464E-9C00-CC5BC3A63633}"/>
            </c:ext>
          </c:extLst>
        </c:ser>
        <c:dLbls>
          <c:dLblPos val="t"/>
          <c:showLegendKey val="0"/>
          <c:showVal val="1"/>
          <c:showCatName val="0"/>
          <c:showSerName val="0"/>
          <c:showPercent val="0"/>
          <c:showBubbleSize val="0"/>
        </c:dLbls>
        <c:marker val="1"/>
        <c:smooth val="0"/>
        <c:axId val="1017167023"/>
        <c:axId val="1017167439"/>
      </c:lineChart>
      <c:catAx>
        <c:axId val="101716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67439"/>
        <c:crosses val="autoZero"/>
        <c:auto val="1"/>
        <c:lblAlgn val="ctr"/>
        <c:lblOffset val="100"/>
        <c:noMultiLvlLbl val="0"/>
      </c:catAx>
      <c:valAx>
        <c:axId val="1017167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6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[Zepto_Sales_Data.xlsx]Pivot Tables!PivotTable6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Delivery Time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Tables'!$B$30</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Tables'!$A$31:$A$38</c:f>
              <c:strCache>
                <c:ptCount val="7"/>
                <c:pt idx="0">
                  <c:v>Bakery</c:v>
                </c:pt>
                <c:pt idx="1">
                  <c:v>Beverages</c:v>
                </c:pt>
                <c:pt idx="2">
                  <c:v>Breakfast</c:v>
                </c:pt>
                <c:pt idx="3">
                  <c:v>Dairy</c:v>
                </c:pt>
                <c:pt idx="4">
                  <c:v>Fruits</c:v>
                </c:pt>
                <c:pt idx="5">
                  <c:v>Snacks</c:v>
                </c:pt>
                <c:pt idx="6">
                  <c:v>Vegetables</c:v>
                </c:pt>
              </c:strCache>
            </c:strRef>
          </c:cat>
          <c:val>
            <c:numRef>
              <c:f>'Pivot Tables'!$B$31:$B$38</c:f>
              <c:numCache>
                <c:formatCode>0.00</c:formatCode>
                <c:ptCount val="7"/>
                <c:pt idx="0">
                  <c:v>12.125</c:v>
                </c:pt>
                <c:pt idx="1">
                  <c:v>12.25</c:v>
                </c:pt>
                <c:pt idx="2">
                  <c:v>14.166666666666666</c:v>
                </c:pt>
                <c:pt idx="3">
                  <c:v>13.090909090909092</c:v>
                </c:pt>
                <c:pt idx="4">
                  <c:v>11.714285714285714</c:v>
                </c:pt>
                <c:pt idx="5">
                  <c:v>11.791666666666666</c:v>
                </c:pt>
                <c:pt idx="6">
                  <c:v>13.285714285714286</c:v>
                </c:pt>
              </c:numCache>
            </c:numRef>
          </c:val>
          <c:extLst>
            <c:ext xmlns:c16="http://schemas.microsoft.com/office/drawing/2014/chart" uri="{C3380CC4-5D6E-409C-BE32-E72D297353CC}">
              <c16:uniqueId val="{00000000-1E2D-45AF-971F-6EBD1551959C}"/>
            </c:ext>
          </c:extLst>
        </c:ser>
        <c:dLbls>
          <c:dLblPos val="outEnd"/>
          <c:showLegendKey val="0"/>
          <c:showVal val="1"/>
          <c:showCatName val="0"/>
          <c:showSerName val="0"/>
          <c:showPercent val="0"/>
          <c:showBubbleSize val="0"/>
        </c:dLbls>
        <c:gapWidth val="182"/>
        <c:axId val="1010702079"/>
        <c:axId val="1010694591"/>
      </c:barChart>
      <c:catAx>
        <c:axId val="10107020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694591"/>
        <c:crosses val="autoZero"/>
        <c:auto val="1"/>
        <c:lblAlgn val="ctr"/>
        <c:lblOffset val="100"/>
        <c:noMultiLvlLbl val="0"/>
      </c:catAx>
      <c:valAx>
        <c:axId val="10106945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Delivery Time (mins)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70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[Zepto_Sales_Data.xlsx]Pivot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Tables'!$A$4:$A$11</c:f>
              <c:strCache>
                <c:ptCount val="7"/>
                <c:pt idx="0">
                  <c:v>Dairy</c:v>
                </c:pt>
                <c:pt idx="1">
                  <c:v>Snacks</c:v>
                </c:pt>
                <c:pt idx="2">
                  <c:v>Vegetables</c:v>
                </c:pt>
                <c:pt idx="3">
                  <c:v>Beverages</c:v>
                </c:pt>
                <c:pt idx="4">
                  <c:v>Fruits</c:v>
                </c:pt>
                <c:pt idx="5">
                  <c:v>Bakery</c:v>
                </c:pt>
                <c:pt idx="6">
                  <c:v>Breakfast</c:v>
                </c:pt>
              </c:strCache>
            </c:strRef>
          </c:cat>
          <c:val>
            <c:numRef>
              <c:f>'Pivot Tables'!$B$4:$B$11</c:f>
              <c:numCache>
                <c:formatCode>"₹"\ #,##0</c:formatCode>
                <c:ptCount val="7"/>
                <c:pt idx="0">
                  <c:v>5703.42</c:v>
                </c:pt>
                <c:pt idx="1">
                  <c:v>5111.84</c:v>
                </c:pt>
                <c:pt idx="2">
                  <c:v>3922.6999999999994</c:v>
                </c:pt>
                <c:pt idx="3">
                  <c:v>2685.79</c:v>
                </c:pt>
                <c:pt idx="4">
                  <c:v>2322.48</c:v>
                </c:pt>
                <c:pt idx="5">
                  <c:v>1762.4200000000003</c:v>
                </c:pt>
                <c:pt idx="6">
                  <c:v>1318.45</c:v>
                </c:pt>
              </c:numCache>
            </c:numRef>
          </c:val>
          <c:extLst>
            <c:ext xmlns:c16="http://schemas.microsoft.com/office/drawing/2014/chart" uri="{C3380CC4-5D6E-409C-BE32-E72D297353CC}">
              <c16:uniqueId val="{00000000-5C4F-44FA-913E-5B6BA422F8DF}"/>
            </c:ext>
          </c:extLst>
        </c:ser>
        <c:dLbls>
          <c:dLblPos val="outEnd"/>
          <c:showLegendKey val="0"/>
          <c:showVal val="1"/>
          <c:showCatName val="0"/>
          <c:showSerName val="0"/>
          <c:showPercent val="0"/>
          <c:showBubbleSize val="0"/>
        </c:dLbls>
        <c:gapWidth val="219"/>
        <c:overlap val="-27"/>
        <c:axId val="1010700415"/>
        <c:axId val="1010702911"/>
      </c:barChart>
      <c:catAx>
        <c:axId val="101070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702911"/>
        <c:crosses val="autoZero"/>
        <c:auto val="1"/>
        <c:lblAlgn val="ctr"/>
        <c:lblOffset val="100"/>
        <c:noMultiLvlLbl val="0"/>
      </c:catAx>
      <c:valAx>
        <c:axId val="1010702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Amount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70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[Zepto_Sales_Data.xlsx]Pivot Tables!PivotTable2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Location/Hub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Tables'!$B$14</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Tables'!$A$15:$A$19</c:f>
              <c:strCache>
                <c:ptCount val="4"/>
                <c:pt idx="0">
                  <c:v>Koramangala Hub</c:v>
                </c:pt>
                <c:pt idx="1">
                  <c:v>Bandra Hub</c:v>
                </c:pt>
                <c:pt idx="2">
                  <c:v>Andheri Hub</c:v>
                </c:pt>
                <c:pt idx="3">
                  <c:v>Whitefield Hub</c:v>
                </c:pt>
              </c:strCache>
            </c:strRef>
          </c:cat>
          <c:val>
            <c:numRef>
              <c:f>'Pivot Tables'!$B$15:$B$19</c:f>
              <c:numCache>
                <c:formatCode>"₹"\ #,##0</c:formatCode>
                <c:ptCount val="4"/>
                <c:pt idx="0">
                  <c:v>7813.2700000000013</c:v>
                </c:pt>
                <c:pt idx="1">
                  <c:v>5688.1399999999985</c:v>
                </c:pt>
                <c:pt idx="2">
                  <c:v>5427.2900000000009</c:v>
                </c:pt>
                <c:pt idx="3">
                  <c:v>3898.3999999999996</c:v>
                </c:pt>
              </c:numCache>
            </c:numRef>
          </c:val>
          <c:extLst>
            <c:ext xmlns:c16="http://schemas.microsoft.com/office/drawing/2014/chart" uri="{C3380CC4-5D6E-409C-BE32-E72D297353CC}">
              <c16:uniqueId val="{00000000-D5EE-4B1E-9273-5F332C8B0944}"/>
            </c:ext>
          </c:extLst>
        </c:ser>
        <c:dLbls>
          <c:dLblPos val="outEnd"/>
          <c:showLegendKey val="0"/>
          <c:showVal val="1"/>
          <c:showCatName val="0"/>
          <c:showSerName val="0"/>
          <c:showPercent val="0"/>
          <c:showBubbleSize val="0"/>
        </c:dLbls>
        <c:gapWidth val="182"/>
        <c:axId val="1036222783"/>
        <c:axId val="1036223199"/>
      </c:barChart>
      <c:catAx>
        <c:axId val="10362227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Location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223199"/>
        <c:crosses val="autoZero"/>
        <c:auto val="1"/>
        <c:lblAlgn val="ctr"/>
        <c:lblOffset val="100"/>
        <c:noMultiLvlLbl val="0"/>
      </c:catAx>
      <c:valAx>
        <c:axId val="10362231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22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[Zepto_Sales_Data.xlsx]Pivot Tables!PivotTable5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Distribution of Orders by Time Slot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w="19050">
            <a:solidFill>
              <a:schemeClr val="lt1"/>
            </a:solidFill>
          </a:ln>
          <a:effectLst/>
        </c:spPr>
      </c:pivotFmt>
      <c:pivotFmt>
        <c:idx val="2"/>
        <c:spPr>
          <a:solidFill>
            <a:srgbClr val="CC00CC"/>
          </a:solidFill>
          <a:ln w="19050">
            <a:solidFill>
              <a:schemeClr val="lt1"/>
            </a:solidFill>
          </a:ln>
          <a:effectLst/>
        </c:spPr>
      </c:pivotFmt>
      <c:pivotFmt>
        <c:idx val="3"/>
        <c:spPr>
          <a:solidFill>
            <a:srgbClr val="FF99FF"/>
          </a:solidFill>
          <a:ln w="19050">
            <a:solidFill>
              <a:schemeClr val="lt1"/>
            </a:solidFill>
          </a:ln>
          <a:effectLst/>
        </c:spPr>
      </c:pivotFmt>
      <c:pivotFmt>
        <c:idx val="4"/>
        <c:spPr>
          <a:solidFill>
            <a:srgbClr val="CC66FF"/>
          </a:solidFill>
          <a:ln w="19050">
            <a:solidFill>
              <a:schemeClr val="lt1"/>
            </a:solidFill>
          </a:ln>
          <a:effectLst/>
        </c:spPr>
      </c:pivotFmt>
    </c:pivotFmts>
    <c:plotArea>
      <c:layout/>
      <c:pieChart>
        <c:varyColors val="1"/>
        <c:ser>
          <c:idx val="0"/>
          <c:order val="0"/>
          <c:tx>
            <c:strRef>
              <c:f>'Pivot Tables'!$B$22</c:f>
              <c:strCache>
                <c:ptCount val="1"/>
                <c:pt idx="0">
                  <c:v>Total</c:v>
                </c:pt>
              </c:strCache>
            </c:strRef>
          </c:tx>
          <c:dPt>
            <c:idx val="0"/>
            <c:bubble3D val="0"/>
            <c:spPr>
              <a:solidFill>
                <a:srgbClr val="CC00CC"/>
              </a:solidFill>
              <a:ln w="19050">
                <a:solidFill>
                  <a:schemeClr val="lt1"/>
                </a:solidFill>
              </a:ln>
              <a:effectLst/>
            </c:spPr>
            <c:extLst>
              <c:ext xmlns:c16="http://schemas.microsoft.com/office/drawing/2014/chart" uri="{C3380CC4-5D6E-409C-BE32-E72D297353CC}">
                <c16:uniqueId val="{00000003-589C-44CC-9153-B5B11A1C46AB}"/>
              </c:ext>
            </c:extLst>
          </c:dPt>
          <c:dPt>
            <c:idx val="1"/>
            <c:bubble3D val="0"/>
            <c:spPr>
              <a:solidFill>
                <a:srgbClr val="FF99FF"/>
              </a:solidFill>
              <a:ln w="19050">
                <a:solidFill>
                  <a:schemeClr val="lt1"/>
                </a:solidFill>
              </a:ln>
              <a:effectLst/>
            </c:spPr>
            <c:extLst>
              <c:ext xmlns:c16="http://schemas.microsoft.com/office/drawing/2014/chart" uri="{C3380CC4-5D6E-409C-BE32-E72D297353CC}">
                <c16:uniqueId val="{00000004-589C-44CC-9153-B5B11A1C46AB}"/>
              </c:ext>
            </c:extLst>
          </c:dPt>
          <c:dPt>
            <c:idx val="2"/>
            <c:bubble3D val="0"/>
            <c:spPr>
              <a:solidFill>
                <a:srgbClr val="CC66FF"/>
              </a:solidFill>
              <a:ln w="19050">
                <a:solidFill>
                  <a:schemeClr val="lt1"/>
                </a:solidFill>
              </a:ln>
              <a:effectLst/>
            </c:spPr>
            <c:extLst>
              <c:ext xmlns:c16="http://schemas.microsoft.com/office/drawing/2014/chart" uri="{C3380CC4-5D6E-409C-BE32-E72D297353CC}">
                <c16:uniqueId val="{00000005-589C-44CC-9153-B5B11A1C46AB}"/>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02-589C-44CC-9153-B5B11A1C46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Tables'!$A$23:$A$27</c:f>
              <c:strCache>
                <c:ptCount val="4"/>
                <c:pt idx="0">
                  <c:v>Afternoon</c:v>
                </c:pt>
                <c:pt idx="1">
                  <c:v>Evening</c:v>
                </c:pt>
                <c:pt idx="2">
                  <c:v>Morning</c:v>
                </c:pt>
                <c:pt idx="3">
                  <c:v>Night</c:v>
                </c:pt>
              </c:strCache>
            </c:strRef>
          </c:cat>
          <c:val>
            <c:numRef>
              <c:f>'Pivot Tables'!$B$23:$B$27</c:f>
              <c:numCache>
                <c:formatCode>General</c:formatCode>
                <c:ptCount val="4"/>
                <c:pt idx="0">
                  <c:v>96</c:v>
                </c:pt>
                <c:pt idx="1">
                  <c:v>80</c:v>
                </c:pt>
                <c:pt idx="2">
                  <c:v>51</c:v>
                </c:pt>
                <c:pt idx="3">
                  <c:v>68</c:v>
                </c:pt>
              </c:numCache>
            </c:numRef>
          </c:val>
          <c:extLst>
            <c:ext xmlns:c16="http://schemas.microsoft.com/office/drawing/2014/chart" uri="{C3380CC4-5D6E-409C-BE32-E72D297353CC}">
              <c16:uniqueId val="{00000000-589C-44CC-9153-B5B11A1C46A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[Zepto_Sales_Data.xlsx]Pivot Tables!PivotTable6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Delivery Time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Tables'!$B$30</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Tables'!$A$31:$A$38</c:f>
              <c:strCache>
                <c:ptCount val="7"/>
                <c:pt idx="0">
                  <c:v>Bakery</c:v>
                </c:pt>
                <c:pt idx="1">
                  <c:v>Beverages</c:v>
                </c:pt>
                <c:pt idx="2">
                  <c:v>Breakfast</c:v>
                </c:pt>
                <c:pt idx="3">
                  <c:v>Dairy</c:v>
                </c:pt>
                <c:pt idx="4">
                  <c:v>Fruits</c:v>
                </c:pt>
                <c:pt idx="5">
                  <c:v>Snacks</c:v>
                </c:pt>
                <c:pt idx="6">
                  <c:v>Vegetables</c:v>
                </c:pt>
              </c:strCache>
            </c:strRef>
          </c:cat>
          <c:val>
            <c:numRef>
              <c:f>'Pivot Tables'!$B$31:$B$38</c:f>
              <c:numCache>
                <c:formatCode>0.00</c:formatCode>
                <c:ptCount val="7"/>
                <c:pt idx="0">
                  <c:v>12.125</c:v>
                </c:pt>
                <c:pt idx="1">
                  <c:v>12.25</c:v>
                </c:pt>
                <c:pt idx="2">
                  <c:v>14.166666666666666</c:v>
                </c:pt>
                <c:pt idx="3">
                  <c:v>13.090909090909092</c:v>
                </c:pt>
                <c:pt idx="4">
                  <c:v>11.714285714285714</c:v>
                </c:pt>
                <c:pt idx="5">
                  <c:v>11.791666666666666</c:v>
                </c:pt>
                <c:pt idx="6">
                  <c:v>13.285714285714286</c:v>
                </c:pt>
              </c:numCache>
            </c:numRef>
          </c:val>
          <c:extLst>
            <c:ext xmlns:c16="http://schemas.microsoft.com/office/drawing/2014/chart" uri="{C3380CC4-5D6E-409C-BE32-E72D297353CC}">
              <c16:uniqueId val="{00000000-D332-46E7-B31B-AFA5667F59E7}"/>
            </c:ext>
          </c:extLst>
        </c:ser>
        <c:dLbls>
          <c:dLblPos val="outEnd"/>
          <c:showLegendKey val="0"/>
          <c:showVal val="1"/>
          <c:showCatName val="0"/>
          <c:showSerName val="0"/>
          <c:showPercent val="0"/>
          <c:showBubbleSize val="0"/>
        </c:dLbls>
        <c:gapWidth val="182"/>
        <c:axId val="1010702079"/>
        <c:axId val="1010694591"/>
      </c:barChart>
      <c:catAx>
        <c:axId val="10107020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694591"/>
        <c:crosses val="autoZero"/>
        <c:auto val="1"/>
        <c:lblAlgn val="ctr"/>
        <c:lblOffset val="100"/>
        <c:noMultiLvlLbl val="0"/>
      </c:catAx>
      <c:valAx>
        <c:axId val="10106945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Delivery Time (mins)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70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[Zepto_Sales_Data.xlsx]Pivot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 Sales Trend (</a:t>
            </a:r>
            <a:r>
              <a:rPr lang="en-US" sz="1400" b="1" i="0" u="none" strike="noStrike" baseline="0">
                <a:effectLst/>
              </a:rPr>
              <a: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rgbClr val="7030A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7030A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7030A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c:f>
              <c:strCache>
                <c:ptCount val="1"/>
                <c:pt idx="0">
                  <c:v>Total</c:v>
                </c:pt>
              </c:strCache>
            </c:strRef>
          </c:tx>
          <c:spPr>
            <a:ln w="28575" cap="rnd">
              <a:solidFill>
                <a:schemeClr val="accent1"/>
              </a:solidFill>
              <a:round/>
            </a:ln>
            <a:effectLst/>
          </c:spPr>
          <c:marker>
            <c:symbol val="circle"/>
            <c:size val="5"/>
            <c:spPr>
              <a:solidFill>
                <a:srgbClr val="7030A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Tables'!$A$42:$A$45</c:f>
              <c:strCache>
                <c:ptCount val="3"/>
                <c:pt idx="0">
                  <c:v>Jan</c:v>
                </c:pt>
                <c:pt idx="1">
                  <c:v>Feb</c:v>
                </c:pt>
                <c:pt idx="2">
                  <c:v>Mar</c:v>
                </c:pt>
              </c:strCache>
            </c:strRef>
          </c:cat>
          <c:val>
            <c:numRef>
              <c:f>'Pivot Tables'!$B$42:$B$45</c:f>
              <c:numCache>
                <c:formatCode>"₹"\ #,##0</c:formatCode>
                <c:ptCount val="3"/>
                <c:pt idx="0">
                  <c:v>10791.920000000006</c:v>
                </c:pt>
                <c:pt idx="1">
                  <c:v>7712.3899999999985</c:v>
                </c:pt>
                <c:pt idx="2">
                  <c:v>4322.7900000000009</c:v>
                </c:pt>
              </c:numCache>
            </c:numRef>
          </c:val>
          <c:smooth val="0"/>
          <c:extLst>
            <c:ext xmlns:c16="http://schemas.microsoft.com/office/drawing/2014/chart" uri="{C3380CC4-5D6E-409C-BE32-E72D297353CC}">
              <c16:uniqueId val="{00000000-F7F3-4B8A-B53A-036D30EC9D77}"/>
            </c:ext>
          </c:extLst>
        </c:ser>
        <c:dLbls>
          <c:dLblPos val="t"/>
          <c:showLegendKey val="0"/>
          <c:showVal val="1"/>
          <c:showCatName val="0"/>
          <c:showSerName val="0"/>
          <c:showPercent val="0"/>
          <c:showBubbleSize val="0"/>
        </c:dLbls>
        <c:marker val="1"/>
        <c:smooth val="0"/>
        <c:axId val="1017167023"/>
        <c:axId val="1017167439"/>
      </c:lineChart>
      <c:catAx>
        <c:axId val="101716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67439"/>
        <c:crosses val="autoZero"/>
        <c:auto val="1"/>
        <c:lblAlgn val="ctr"/>
        <c:lblOffset val="100"/>
        <c:noMultiLvlLbl val="0"/>
      </c:catAx>
      <c:valAx>
        <c:axId val="1017167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6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[Zepto_Sales_Data.xlsx]Pivot Tables!PivotTable1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Tables'!$A$4:$A$11</c:f>
              <c:strCache>
                <c:ptCount val="7"/>
                <c:pt idx="0">
                  <c:v>Dairy</c:v>
                </c:pt>
                <c:pt idx="1">
                  <c:v>Snacks</c:v>
                </c:pt>
                <c:pt idx="2">
                  <c:v>Vegetables</c:v>
                </c:pt>
                <c:pt idx="3">
                  <c:v>Beverages</c:v>
                </c:pt>
                <c:pt idx="4">
                  <c:v>Fruits</c:v>
                </c:pt>
                <c:pt idx="5">
                  <c:v>Bakery</c:v>
                </c:pt>
                <c:pt idx="6">
                  <c:v>Breakfast</c:v>
                </c:pt>
              </c:strCache>
            </c:strRef>
          </c:cat>
          <c:val>
            <c:numRef>
              <c:f>'Pivot Tables'!$B$4:$B$11</c:f>
              <c:numCache>
                <c:formatCode>"₹"\ #,##0</c:formatCode>
                <c:ptCount val="7"/>
                <c:pt idx="0">
                  <c:v>5703.42</c:v>
                </c:pt>
                <c:pt idx="1">
                  <c:v>5111.84</c:v>
                </c:pt>
                <c:pt idx="2">
                  <c:v>3922.6999999999994</c:v>
                </c:pt>
                <c:pt idx="3">
                  <c:v>2685.79</c:v>
                </c:pt>
                <c:pt idx="4">
                  <c:v>2322.48</c:v>
                </c:pt>
                <c:pt idx="5">
                  <c:v>1762.4200000000003</c:v>
                </c:pt>
                <c:pt idx="6">
                  <c:v>1318.45</c:v>
                </c:pt>
              </c:numCache>
            </c:numRef>
          </c:val>
          <c:extLst>
            <c:ext xmlns:c16="http://schemas.microsoft.com/office/drawing/2014/chart" uri="{C3380CC4-5D6E-409C-BE32-E72D297353CC}">
              <c16:uniqueId val="{00000000-4B22-4F38-BCCF-5A1D0E465583}"/>
            </c:ext>
          </c:extLst>
        </c:ser>
        <c:dLbls>
          <c:dLblPos val="outEnd"/>
          <c:showLegendKey val="0"/>
          <c:showVal val="1"/>
          <c:showCatName val="0"/>
          <c:showSerName val="0"/>
          <c:showPercent val="0"/>
          <c:showBubbleSize val="0"/>
        </c:dLbls>
        <c:gapWidth val="219"/>
        <c:overlap val="-27"/>
        <c:axId val="1010700415"/>
        <c:axId val="1010702911"/>
      </c:barChart>
      <c:catAx>
        <c:axId val="101070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702911"/>
        <c:crosses val="autoZero"/>
        <c:auto val="1"/>
        <c:lblAlgn val="ctr"/>
        <c:lblOffset val="100"/>
        <c:noMultiLvlLbl val="0"/>
      </c:catAx>
      <c:valAx>
        <c:axId val="1010702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Amount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70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[Zepto_Sales_Data.xlsx]Pivot Tables!PivotTable2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Location/Hub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Tables'!$B$14</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Tables'!$A$15:$A$19</c:f>
              <c:strCache>
                <c:ptCount val="4"/>
                <c:pt idx="0">
                  <c:v>Koramangala Hub</c:v>
                </c:pt>
                <c:pt idx="1">
                  <c:v>Bandra Hub</c:v>
                </c:pt>
                <c:pt idx="2">
                  <c:v>Andheri Hub</c:v>
                </c:pt>
                <c:pt idx="3">
                  <c:v>Whitefield Hub</c:v>
                </c:pt>
              </c:strCache>
            </c:strRef>
          </c:cat>
          <c:val>
            <c:numRef>
              <c:f>'Pivot Tables'!$B$15:$B$19</c:f>
              <c:numCache>
                <c:formatCode>"₹"\ #,##0</c:formatCode>
                <c:ptCount val="4"/>
                <c:pt idx="0">
                  <c:v>7813.2700000000013</c:v>
                </c:pt>
                <c:pt idx="1">
                  <c:v>5688.1399999999985</c:v>
                </c:pt>
                <c:pt idx="2">
                  <c:v>5427.2900000000009</c:v>
                </c:pt>
                <c:pt idx="3">
                  <c:v>3898.3999999999996</c:v>
                </c:pt>
              </c:numCache>
            </c:numRef>
          </c:val>
          <c:extLst>
            <c:ext xmlns:c16="http://schemas.microsoft.com/office/drawing/2014/chart" uri="{C3380CC4-5D6E-409C-BE32-E72D297353CC}">
              <c16:uniqueId val="{00000000-2443-49B8-B30E-23F82884E22B}"/>
            </c:ext>
          </c:extLst>
        </c:ser>
        <c:dLbls>
          <c:dLblPos val="outEnd"/>
          <c:showLegendKey val="0"/>
          <c:showVal val="1"/>
          <c:showCatName val="0"/>
          <c:showSerName val="0"/>
          <c:showPercent val="0"/>
          <c:showBubbleSize val="0"/>
        </c:dLbls>
        <c:gapWidth val="182"/>
        <c:axId val="1036222783"/>
        <c:axId val="1036223199"/>
      </c:barChart>
      <c:catAx>
        <c:axId val="10362227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Location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223199"/>
        <c:crosses val="autoZero"/>
        <c:auto val="1"/>
        <c:lblAlgn val="ctr"/>
        <c:lblOffset val="100"/>
        <c:noMultiLvlLbl val="0"/>
      </c:catAx>
      <c:valAx>
        <c:axId val="10362231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22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[Zepto_Sales_Data.xlsx]Pivot Tables!PivotTable5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Distribution of Orders by Time Slot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w="19050">
            <a:solidFill>
              <a:schemeClr val="lt1"/>
            </a:solidFill>
          </a:ln>
          <a:effectLst/>
        </c:spPr>
      </c:pivotFmt>
      <c:pivotFmt>
        <c:idx val="2"/>
        <c:spPr>
          <a:solidFill>
            <a:srgbClr val="CC00CC"/>
          </a:solidFill>
          <a:ln w="19050">
            <a:solidFill>
              <a:schemeClr val="lt1"/>
            </a:solidFill>
          </a:ln>
          <a:effectLst/>
        </c:spPr>
      </c:pivotFmt>
      <c:pivotFmt>
        <c:idx val="3"/>
        <c:spPr>
          <a:solidFill>
            <a:srgbClr val="FF99FF"/>
          </a:solidFill>
          <a:ln w="19050">
            <a:solidFill>
              <a:schemeClr val="lt1"/>
            </a:solidFill>
          </a:ln>
          <a:effectLst/>
        </c:spPr>
      </c:pivotFmt>
      <c:pivotFmt>
        <c:idx val="4"/>
        <c:spPr>
          <a:solidFill>
            <a:srgbClr val="CC66FF"/>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C00CC"/>
          </a:solidFill>
          <a:ln w="19050">
            <a:solidFill>
              <a:schemeClr val="lt1"/>
            </a:solidFill>
          </a:ln>
          <a:effectLst/>
        </c:spPr>
      </c:pivotFmt>
      <c:pivotFmt>
        <c:idx val="7"/>
        <c:spPr>
          <a:solidFill>
            <a:srgbClr val="FF99FF"/>
          </a:solidFill>
          <a:ln w="19050">
            <a:solidFill>
              <a:schemeClr val="lt1"/>
            </a:solidFill>
          </a:ln>
          <a:effectLst/>
        </c:spPr>
      </c:pivotFmt>
      <c:pivotFmt>
        <c:idx val="8"/>
        <c:spPr>
          <a:solidFill>
            <a:srgbClr val="CC66FF"/>
          </a:solidFill>
          <a:ln w="19050">
            <a:solidFill>
              <a:schemeClr val="lt1"/>
            </a:solidFill>
          </a:ln>
          <a:effectLst/>
        </c:spPr>
      </c:pivotFmt>
      <c:pivotFmt>
        <c:idx val="9"/>
        <c:spPr>
          <a:solidFill>
            <a:srgbClr val="7030A0"/>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C00CC"/>
          </a:solidFill>
          <a:ln w="19050">
            <a:solidFill>
              <a:schemeClr val="lt1"/>
            </a:solidFill>
          </a:ln>
          <a:effectLst/>
        </c:spPr>
      </c:pivotFmt>
      <c:pivotFmt>
        <c:idx val="12"/>
        <c:spPr>
          <a:solidFill>
            <a:srgbClr val="FF99FF"/>
          </a:solidFill>
          <a:ln w="19050">
            <a:solidFill>
              <a:schemeClr val="lt1"/>
            </a:solidFill>
          </a:ln>
          <a:effectLst/>
        </c:spPr>
      </c:pivotFmt>
      <c:pivotFmt>
        <c:idx val="13"/>
        <c:spPr>
          <a:solidFill>
            <a:srgbClr val="CC66FF"/>
          </a:solidFill>
          <a:ln w="19050">
            <a:solidFill>
              <a:schemeClr val="lt1"/>
            </a:solidFill>
          </a:ln>
          <a:effectLst/>
        </c:spPr>
      </c:pivotFmt>
      <c:pivotFmt>
        <c:idx val="14"/>
        <c:spPr>
          <a:solidFill>
            <a:srgbClr val="7030A0"/>
          </a:solidFill>
          <a:ln w="19050">
            <a:solidFill>
              <a:schemeClr val="lt1"/>
            </a:solidFill>
          </a:ln>
          <a:effectLst/>
        </c:spPr>
      </c:pivotFmt>
    </c:pivotFmts>
    <c:plotArea>
      <c:layout/>
      <c:pieChart>
        <c:varyColors val="1"/>
        <c:ser>
          <c:idx val="0"/>
          <c:order val="0"/>
          <c:tx>
            <c:strRef>
              <c:f>'Pivot Tables'!$B$22</c:f>
              <c:strCache>
                <c:ptCount val="1"/>
                <c:pt idx="0">
                  <c:v>Total</c:v>
                </c:pt>
              </c:strCache>
            </c:strRef>
          </c:tx>
          <c:dPt>
            <c:idx val="0"/>
            <c:bubble3D val="0"/>
            <c:spPr>
              <a:solidFill>
                <a:srgbClr val="CC00CC"/>
              </a:solidFill>
              <a:ln w="19050">
                <a:solidFill>
                  <a:schemeClr val="lt1"/>
                </a:solidFill>
              </a:ln>
              <a:effectLst/>
            </c:spPr>
            <c:extLst>
              <c:ext xmlns:c16="http://schemas.microsoft.com/office/drawing/2014/chart" uri="{C3380CC4-5D6E-409C-BE32-E72D297353CC}">
                <c16:uniqueId val="{00000001-B1DA-4683-B98E-303D7B7C8861}"/>
              </c:ext>
            </c:extLst>
          </c:dPt>
          <c:dPt>
            <c:idx val="1"/>
            <c:bubble3D val="0"/>
            <c:spPr>
              <a:solidFill>
                <a:srgbClr val="FF99FF"/>
              </a:solidFill>
              <a:ln w="19050">
                <a:solidFill>
                  <a:schemeClr val="lt1"/>
                </a:solidFill>
              </a:ln>
              <a:effectLst/>
            </c:spPr>
            <c:extLst>
              <c:ext xmlns:c16="http://schemas.microsoft.com/office/drawing/2014/chart" uri="{C3380CC4-5D6E-409C-BE32-E72D297353CC}">
                <c16:uniqueId val="{00000003-B1DA-4683-B98E-303D7B7C8861}"/>
              </c:ext>
            </c:extLst>
          </c:dPt>
          <c:dPt>
            <c:idx val="2"/>
            <c:bubble3D val="0"/>
            <c:spPr>
              <a:solidFill>
                <a:srgbClr val="CC66FF"/>
              </a:solidFill>
              <a:ln w="19050">
                <a:solidFill>
                  <a:schemeClr val="lt1"/>
                </a:solidFill>
              </a:ln>
              <a:effectLst/>
            </c:spPr>
            <c:extLst>
              <c:ext xmlns:c16="http://schemas.microsoft.com/office/drawing/2014/chart" uri="{C3380CC4-5D6E-409C-BE32-E72D297353CC}">
                <c16:uniqueId val="{00000005-B1DA-4683-B98E-303D7B7C8861}"/>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07-B1DA-4683-B98E-303D7B7C88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Tables'!$A$23:$A$27</c:f>
              <c:strCache>
                <c:ptCount val="4"/>
                <c:pt idx="0">
                  <c:v>Afternoon</c:v>
                </c:pt>
                <c:pt idx="1">
                  <c:v>Evening</c:v>
                </c:pt>
                <c:pt idx="2">
                  <c:v>Morning</c:v>
                </c:pt>
                <c:pt idx="3">
                  <c:v>Night</c:v>
                </c:pt>
              </c:strCache>
            </c:strRef>
          </c:cat>
          <c:val>
            <c:numRef>
              <c:f>'Pivot Tables'!$B$23:$B$27</c:f>
              <c:numCache>
                <c:formatCode>General</c:formatCode>
                <c:ptCount val="4"/>
                <c:pt idx="0">
                  <c:v>96</c:v>
                </c:pt>
                <c:pt idx="1">
                  <c:v>80</c:v>
                </c:pt>
                <c:pt idx="2">
                  <c:v>51</c:v>
                </c:pt>
                <c:pt idx="3">
                  <c:v>68</c:v>
                </c:pt>
              </c:numCache>
            </c:numRef>
          </c:val>
          <c:extLst>
            <c:ext xmlns:c16="http://schemas.microsoft.com/office/drawing/2014/chart" uri="{C3380CC4-5D6E-409C-BE32-E72D297353CC}">
              <c16:uniqueId val="{00000008-B1DA-4683-B98E-303D7B7C886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4329</xdr:colOff>
      <xdr:row>36</xdr:row>
      <xdr:rowOff>5195</xdr:rowOff>
    </xdr:from>
    <xdr:to>
      <xdr:col>10</xdr:col>
      <xdr:colOff>333374</xdr:colOff>
      <xdr:row>51</xdr:row>
      <xdr:rowOff>20782</xdr:rowOff>
    </xdr:to>
    <xdr:graphicFrame macro="">
      <xdr:nvGraphicFramePr>
        <xdr:cNvPr id="8" name="Chart 7">
          <a:extLst>
            <a:ext uri="{FF2B5EF4-FFF2-40B4-BE49-F238E27FC236}">
              <a16:creationId xmlns:a16="http://schemas.microsoft.com/office/drawing/2014/main" id="{662D52BC-9998-46F6-AF1C-E86B2A783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558510</xdr:colOff>
      <xdr:row>1</xdr:row>
      <xdr:rowOff>178377</xdr:rowOff>
    </xdr:from>
    <xdr:to>
      <xdr:col>10</xdr:col>
      <xdr:colOff>281419</xdr:colOff>
      <xdr:row>17</xdr:row>
      <xdr:rowOff>12123</xdr:rowOff>
    </xdr:to>
    <xdr:graphicFrame macro="">
      <xdr:nvGraphicFramePr>
        <xdr:cNvPr id="9" name="Chart 8">
          <a:extLst>
            <a:ext uri="{FF2B5EF4-FFF2-40B4-BE49-F238E27FC236}">
              <a16:creationId xmlns:a16="http://schemas.microsoft.com/office/drawing/2014/main" id="{EDEE3DA4-7237-43A6-9BAA-DC1A411C77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59931</xdr:colOff>
      <xdr:row>2</xdr:row>
      <xdr:rowOff>3372</xdr:rowOff>
    </xdr:from>
    <xdr:to>
      <xdr:col>18</xdr:col>
      <xdr:colOff>390343</xdr:colOff>
      <xdr:row>17</xdr:row>
      <xdr:rowOff>18958</xdr:rowOff>
    </xdr:to>
    <xdr:graphicFrame macro="">
      <xdr:nvGraphicFramePr>
        <xdr:cNvPr id="12" name="Chart 11">
          <a:extLst>
            <a:ext uri="{FF2B5EF4-FFF2-40B4-BE49-F238E27FC236}">
              <a16:creationId xmlns:a16="http://schemas.microsoft.com/office/drawing/2014/main" id="{00ED1538-E99F-4387-AED4-E6CC76C1B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571500</xdr:colOff>
      <xdr:row>18</xdr:row>
      <xdr:rowOff>172453</xdr:rowOff>
    </xdr:from>
    <xdr:to>
      <xdr:col>10</xdr:col>
      <xdr:colOff>250658</xdr:colOff>
      <xdr:row>34</xdr:row>
      <xdr:rowOff>28074</xdr:rowOff>
    </xdr:to>
    <xdr:graphicFrame macro="">
      <xdr:nvGraphicFramePr>
        <xdr:cNvPr id="13" name="Chart 12">
          <a:extLst>
            <a:ext uri="{FF2B5EF4-FFF2-40B4-BE49-F238E27FC236}">
              <a16:creationId xmlns:a16="http://schemas.microsoft.com/office/drawing/2014/main" id="{6BE0494C-441B-41BB-9223-58737BEDB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73779</xdr:colOff>
      <xdr:row>19</xdr:row>
      <xdr:rowOff>49110</xdr:rowOff>
    </xdr:from>
    <xdr:to>
      <xdr:col>18</xdr:col>
      <xdr:colOff>364541</xdr:colOff>
      <xdr:row>34</xdr:row>
      <xdr:rowOff>85206</xdr:rowOff>
    </xdr:to>
    <xdr:graphicFrame macro="">
      <xdr:nvGraphicFramePr>
        <xdr:cNvPr id="14" name="Chart 13">
          <a:extLst>
            <a:ext uri="{FF2B5EF4-FFF2-40B4-BE49-F238E27FC236}">
              <a16:creationId xmlns:a16="http://schemas.microsoft.com/office/drawing/2014/main" id="{3A68074F-FC7E-417D-955F-9EF669C47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xdr:rowOff>
    </xdr:from>
    <xdr:to>
      <xdr:col>17</xdr:col>
      <xdr:colOff>598714</xdr:colOff>
      <xdr:row>2</xdr:row>
      <xdr:rowOff>174173</xdr:rowOff>
    </xdr:to>
    <xdr:sp macro="" textlink="">
      <xdr:nvSpPr>
        <xdr:cNvPr id="2" name="TextBox 1">
          <a:extLst>
            <a:ext uri="{FF2B5EF4-FFF2-40B4-BE49-F238E27FC236}">
              <a16:creationId xmlns:a16="http://schemas.microsoft.com/office/drawing/2014/main" id="{4A998C01-A88C-477A-BF1D-F695121BDFC5}"/>
            </a:ext>
          </a:extLst>
        </xdr:cNvPr>
        <xdr:cNvSpPr txBox="1"/>
      </xdr:nvSpPr>
      <xdr:spPr>
        <a:xfrm>
          <a:off x="0" y="1"/>
          <a:ext cx="10961914" cy="544286"/>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2800" b="1">
              <a:solidFill>
                <a:srgbClr val="FF7C80"/>
              </a:solidFill>
            </a:rPr>
            <a:t>Zepto Sales Dashboard</a:t>
          </a:r>
        </a:p>
      </xdr:txBody>
    </xdr:sp>
    <xdr:clientData/>
  </xdr:twoCellAnchor>
  <xdr:twoCellAnchor>
    <xdr:from>
      <xdr:col>6</xdr:col>
      <xdr:colOff>11974</xdr:colOff>
      <xdr:row>3</xdr:row>
      <xdr:rowOff>7620</xdr:rowOff>
    </xdr:from>
    <xdr:to>
      <xdr:col>11</xdr:col>
      <xdr:colOff>598714</xdr:colOff>
      <xdr:row>5</xdr:row>
      <xdr:rowOff>175260</xdr:rowOff>
    </xdr:to>
    <xdr:sp macro="" textlink="">
      <xdr:nvSpPr>
        <xdr:cNvPr id="4" name="Rectangle: Rounded Corners 3">
          <a:extLst>
            <a:ext uri="{FF2B5EF4-FFF2-40B4-BE49-F238E27FC236}">
              <a16:creationId xmlns:a16="http://schemas.microsoft.com/office/drawing/2014/main" id="{4051ECC6-B982-457D-A36A-A740E8CD63DA}"/>
            </a:ext>
          </a:extLst>
        </xdr:cNvPr>
        <xdr:cNvSpPr/>
      </xdr:nvSpPr>
      <xdr:spPr>
        <a:xfrm>
          <a:off x="3669574" y="562791"/>
          <a:ext cx="3634740" cy="537755"/>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050">
              <a:solidFill>
                <a:schemeClr val="tx1"/>
              </a:solidFill>
            </a:rPr>
            <a:t>Orders: </a:t>
          </a:r>
        </a:p>
        <a:p>
          <a:pPr algn="ctr"/>
          <a:r>
            <a:rPr lang="en-IN" sz="1400" b="1">
              <a:solidFill>
                <a:schemeClr val="tx1"/>
              </a:solidFill>
            </a:rPr>
            <a:t>295</a:t>
          </a:r>
        </a:p>
      </xdr:txBody>
    </xdr:sp>
    <xdr:clientData/>
  </xdr:twoCellAnchor>
  <xdr:twoCellAnchor>
    <xdr:from>
      <xdr:col>12</xdr:col>
      <xdr:colOff>0</xdr:colOff>
      <xdr:row>2</xdr:row>
      <xdr:rowOff>181792</xdr:rowOff>
    </xdr:from>
    <xdr:to>
      <xdr:col>17</xdr:col>
      <xdr:colOff>606334</xdr:colOff>
      <xdr:row>5</xdr:row>
      <xdr:rowOff>174171</xdr:rowOff>
    </xdr:to>
    <xdr:sp macro="" textlink="">
      <xdr:nvSpPr>
        <xdr:cNvPr id="5" name="Rectangle: Rounded Corners 4">
          <a:extLst>
            <a:ext uri="{FF2B5EF4-FFF2-40B4-BE49-F238E27FC236}">
              <a16:creationId xmlns:a16="http://schemas.microsoft.com/office/drawing/2014/main" id="{BC1E1117-1F7B-4DF6-8278-09F4BFA5E036}"/>
            </a:ext>
          </a:extLst>
        </xdr:cNvPr>
        <xdr:cNvSpPr/>
      </xdr:nvSpPr>
      <xdr:spPr>
        <a:xfrm>
          <a:off x="7315200" y="551906"/>
          <a:ext cx="3654334" cy="547551"/>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050">
              <a:solidFill>
                <a:schemeClr val="tx1"/>
              </a:solidFill>
            </a:rPr>
            <a:t>Avg Delivery Time(mins): </a:t>
          </a:r>
        </a:p>
        <a:p>
          <a:pPr algn="ctr"/>
          <a:r>
            <a:rPr lang="en-IN" sz="1400" b="1">
              <a:solidFill>
                <a:schemeClr val="tx1"/>
              </a:solidFill>
            </a:rPr>
            <a:t>12.61</a:t>
          </a:r>
        </a:p>
      </xdr:txBody>
    </xdr:sp>
    <xdr:clientData/>
  </xdr:twoCellAnchor>
  <xdr:twoCellAnchor>
    <xdr:from>
      <xdr:col>0</xdr:col>
      <xdr:colOff>5080</xdr:colOff>
      <xdr:row>2</xdr:row>
      <xdr:rowOff>180340</xdr:rowOff>
    </xdr:from>
    <xdr:to>
      <xdr:col>6</xdr:col>
      <xdr:colOff>0</xdr:colOff>
      <xdr:row>5</xdr:row>
      <xdr:rowOff>172720</xdr:rowOff>
    </xdr:to>
    <xdr:sp macro="" textlink="">
      <xdr:nvSpPr>
        <xdr:cNvPr id="6" name="Rectangle: Rounded Corners 5">
          <a:extLst>
            <a:ext uri="{FF2B5EF4-FFF2-40B4-BE49-F238E27FC236}">
              <a16:creationId xmlns:a16="http://schemas.microsoft.com/office/drawing/2014/main" id="{FE5947C8-AF33-45CE-AB5C-76198D58FFED}"/>
            </a:ext>
          </a:extLst>
        </xdr:cNvPr>
        <xdr:cNvSpPr/>
      </xdr:nvSpPr>
      <xdr:spPr>
        <a:xfrm>
          <a:off x="5080" y="550454"/>
          <a:ext cx="3652520" cy="547552"/>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050">
              <a:solidFill>
                <a:schemeClr val="tx1"/>
              </a:solidFill>
            </a:rPr>
            <a:t>Total Sales: </a:t>
          </a:r>
        </a:p>
        <a:p>
          <a:pPr algn="ctr"/>
          <a:r>
            <a:rPr lang="en-IN" sz="1400" b="1">
              <a:solidFill>
                <a:schemeClr val="tx1"/>
              </a:solidFill>
            </a:rPr>
            <a:t>₹22,827</a:t>
          </a:r>
        </a:p>
      </xdr:txBody>
    </xdr:sp>
    <xdr:clientData/>
  </xdr:twoCellAnchor>
  <xdr:twoCellAnchor>
    <xdr:from>
      <xdr:col>8</xdr:col>
      <xdr:colOff>21771</xdr:colOff>
      <xdr:row>20</xdr:row>
      <xdr:rowOff>11131</xdr:rowOff>
    </xdr:from>
    <xdr:to>
      <xdr:col>13</xdr:col>
      <xdr:colOff>10886</xdr:colOff>
      <xdr:row>34</xdr:row>
      <xdr:rowOff>32657</xdr:rowOff>
    </xdr:to>
    <xdr:graphicFrame macro="">
      <xdr:nvGraphicFramePr>
        <xdr:cNvPr id="15" name="Chart 14">
          <a:extLst>
            <a:ext uri="{FF2B5EF4-FFF2-40B4-BE49-F238E27FC236}">
              <a16:creationId xmlns:a16="http://schemas.microsoft.com/office/drawing/2014/main" id="{B5A9AF35-F49E-4C4D-A58C-DB7E75F38E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1</xdr:rowOff>
    </xdr:from>
    <xdr:to>
      <xdr:col>3</xdr:col>
      <xdr:colOff>0</xdr:colOff>
      <xdr:row>13</xdr:row>
      <xdr:rowOff>20320</xdr:rowOff>
    </xdr:to>
    <mc:AlternateContent xmlns:mc="http://schemas.openxmlformats.org/markup-compatibility/2006">
      <mc:Choice xmlns:a14="http://schemas.microsoft.com/office/drawing/2010/main" Requires="a14">
        <xdr:graphicFrame macro="">
          <xdr:nvGraphicFramePr>
            <xdr:cNvPr id="16" name="Order_Time">
              <a:extLst>
                <a:ext uri="{FF2B5EF4-FFF2-40B4-BE49-F238E27FC236}">
                  <a16:creationId xmlns:a16="http://schemas.microsoft.com/office/drawing/2014/main" id="{04E1CB15-C0AC-45DD-BA9A-197BB1563DED}"/>
                </a:ext>
              </a:extLst>
            </xdr:cNvPr>
            <xdr:cNvGraphicFramePr/>
          </xdr:nvGraphicFramePr>
          <xdr:xfrm>
            <a:off x="0" y="0"/>
            <a:ext cx="0" cy="0"/>
          </xdr:xfrm>
          <a:graphic>
            <a:graphicData uri="http://schemas.microsoft.com/office/drawing/2010/slicer">
              <sle:slicer xmlns:sle="http://schemas.microsoft.com/office/drawing/2010/slicer" name="Order_Time"/>
            </a:graphicData>
          </a:graphic>
        </xdr:graphicFrame>
      </mc:Choice>
      <mc:Fallback>
        <xdr:sp macro="" textlink="">
          <xdr:nvSpPr>
            <xdr:cNvPr id="0" name=""/>
            <xdr:cNvSpPr>
              <a:spLocks noTextEdit="1"/>
            </xdr:cNvSpPr>
          </xdr:nvSpPr>
          <xdr:spPr>
            <a:xfrm>
              <a:off x="0" y="1110344"/>
              <a:ext cx="1828800" cy="1315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xdr:colOff>
      <xdr:row>20</xdr:row>
      <xdr:rowOff>2541</xdr:rowOff>
    </xdr:from>
    <xdr:to>
      <xdr:col>3</xdr:col>
      <xdr:colOff>10160</xdr:colOff>
      <xdr:row>27</xdr:row>
      <xdr:rowOff>20321</xdr:rowOff>
    </xdr:to>
    <mc:AlternateContent xmlns:mc="http://schemas.openxmlformats.org/markup-compatibility/2006">
      <mc:Choice xmlns:a14="http://schemas.microsoft.com/office/drawing/2010/main" Requires="a14">
        <xdr:graphicFrame macro="">
          <xdr:nvGraphicFramePr>
            <xdr:cNvPr id="17" name="Category">
              <a:extLst>
                <a:ext uri="{FF2B5EF4-FFF2-40B4-BE49-F238E27FC236}">
                  <a16:creationId xmlns:a16="http://schemas.microsoft.com/office/drawing/2014/main" id="{FC8ABF72-F88E-46EB-BCFB-F3A4D14161E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160" y="3703684"/>
              <a:ext cx="1828800" cy="1313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17780</xdr:colOff>
      <xdr:row>27</xdr:row>
      <xdr:rowOff>25401</xdr:rowOff>
    </xdr:from>
    <xdr:to>
      <xdr:col>3</xdr:col>
      <xdr:colOff>17780</xdr:colOff>
      <xdr:row>34</xdr:row>
      <xdr:rowOff>20320</xdr:rowOff>
    </xdr:to>
    <mc:AlternateContent xmlns:mc="http://schemas.openxmlformats.org/markup-compatibility/2006">
      <mc:Choice xmlns:a14="http://schemas.microsoft.com/office/drawing/2010/main" Requires="a14">
        <xdr:graphicFrame macro="">
          <xdr:nvGraphicFramePr>
            <xdr:cNvPr id="18" name="Hub">
              <a:extLst>
                <a:ext uri="{FF2B5EF4-FFF2-40B4-BE49-F238E27FC236}">
                  <a16:creationId xmlns:a16="http://schemas.microsoft.com/office/drawing/2014/main" id="{E8BC02AB-5EF9-4F93-AFD2-B72A1DACD802}"/>
                </a:ext>
              </a:extLst>
            </xdr:cNvPr>
            <xdr:cNvGraphicFramePr/>
          </xdr:nvGraphicFramePr>
          <xdr:xfrm>
            <a:off x="0" y="0"/>
            <a:ext cx="0" cy="0"/>
          </xdr:xfrm>
          <a:graphic>
            <a:graphicData uri="http://schemas.microsoft.com/office/drawing/2010/slicer">
              <sle:slicer xmlns:sle="http://schemas.microsoft.com/office/drawing/2010/slicer" name="Hub"/>
            </a:graphicData>
          </a:graphic>
        </xdr:graphicFrame>
      </mc:Choice>
      <mc:Fallback>
        <xdr:sp macro="" textlink="">
          <xdr:nvSpPr>
            <xdr:cNvPr id="0" name=""/>
            <xdr:cNvSpPr>
              <a:spLocks noTextEdit="1"/>
            </xdr:cNvSpPr>
          </xdr:nvSpPr>
          <xdr:spPr>
            <a:xfrm>
              <a:off x="17780" y="5021944"/>
              <a:ext cx="1828800" cy="1290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17781</xdr:rowOff>
    </xdr:from>
    <xdr:to>
      <xdr:col>3</xdr:col>
      <xdr:colOff>0</xdr:colOff>
      <xdr:row>20</xdr:row>
      <xdr:rowOff>0</xdr:rowOff>
    </xdr:to>
    <mc:AlternateContent xmlns:mc="http://schemas.openxmlformats.org/markup-compatibility/2006">
      <mc:Choice xmlns:a14="http://schemas.microsoft.com/office/drawing/2010/main" Requires="a14">
        <xdr:graphicFrame macro="">
          <xdr:nvGraphicFramePr>
            <xdr:cNvPr id="19" name="Months">
              <a:extLst>
                <a:ext uri="{FF2B5EF4-FFF2-40B4-BE49-F238E27FC236}">
                  <a16:creationId xmlns:a16="http://schemas.microsoft.com/office/drawing/2014/main" id="{23ED3DF2-0098-406D-A39A-5594EC473611}"/>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0" y="2423524"/>
              <a:ext cx="1828800" cy="1277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10885</xdr:colOff>
      <xdr:row>6</xdr:row>
      <xdr:rowOff>10885</xdr:rowOff>
    </xdr:from>
    <xdr:to>
      <xdr:col>10</xdr:col>
      <xdr:colOff>326570</xdr:colOff>
      <xdr:row>20</xdr:row>
      <xdr:rowOff>21771</xdr:rowOff>
    </xdr:to>
    <xdr:graphicFrame macro="">
      <xdr:nvGraphicFramePr>
        <xdr:cNvPr id="20" name="Chart 19">
          <a:extLst>
            <a:ext uri="{FF2B5EF4-FFF2-40B4-BE49-F238E27FC236}">
              <a16:creationId xmlns:a16="http://schemas.microsoft.com/office/drawing/2014/main" id="{F28B2AEB-942F-47BE-AFD1-18709CBE4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10887</xdr:colOff>
      <xdr:row>20</xdr:row>
      <xdr:rowOff>21771</xdr:rowOff>
    </xdr:from>
    <xdr:to>
      <xdr:col>18</xdr:col>
      <xdr:colOff>1</xdr:colOff>
      <xdr:row>34</xdr:row>
      <xdr:rowOff>32657</xdr:rowOff>
    </xdr:to>
    <xdr:graphicFrame macro="">
      <xdr:nvGraphicFramePr>
        <xdr:cNvPr id="21" name="Chart 20">
          <a:extLst>
            <a:ext uri="{FF2B5EF4-FFF2-40B4-BE49-F238E27FC236}">
              <a16:creationId xmlns:a16="http://schemas.microsoft.com/office/drawing/2014/main" id="{9BC8496B-BAAE-4CBC-84D3-495613FF1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10887</xdr:colOff>
      <xdr:row>20</xdr:row>
      <xdr:rowOff>32657</xdr:rowOff>
    </xdr:from>
    <xdr:to>
      <xdr:col>8</xdr:col>
      <xdr:colOff>0</xdr:colOff>
      <xdr:row>34</xdr:row>
      <xdr:rowOff>43543</xdr:rowOff>
    </xdr:to>
    <xdr:graphicFrame macro="">
      <xdr:nvGraphicFramePr>
        <xdr:cNvPr id="22" name="Chart 21">
          <a:extLst>
            <a:ext uri="{FF2B5EF4-FFF2-40B4-BE49-F238E27FC236}">
              <a16:creationId xmlns:a16="http://schemas.microsoft.com/office/drawing/2014/main" id="{3281B65C-4D31-4844-81DF-F5C2327FE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337457</xdr:colOff>
      <xdr:row>6</xdr:row>
      <xdr:rowOff>10886</xdr:rowOff>
    </xdr:from>
    <xdr:to>
      <xdr:col>18</xdr:col>
      <xdr:colOff>5115</xdr:colOff>
      <xdr:row>20</xdr:row>
      <xdr:rowOff>21772</xdr:rowOff>
    </xdr:to>
    <xdr:graphicFrame macro="">
      <xdr:nvGraphicFramePr>
        <xdr:cNvPr id="23" name="Chart 22">
          <a:extLst>
            <a:ext uri="{FF2B5EF4-FFF2-40B4-BE49-F238E27FC236}">
              <a16:creationId xmlns:a16="http://schemas.microsoft.com/office/drawing/2014/main" id="{980294C0-77C8-457D-AEC5-02DFF09EB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Lenovo" refreshedDate="45838.04713240741" createdVersion="7" refreshedVersion="7" minRefreshableVersion="3" recordCount="100">
  <cacheSource type="worksheet">
    <worksheetSource ref="A1:I101" sheet="Zepto_Sales_Data"/>
  </cacheSource>
  <cacheFields count="9">
    <cacheField name="Order_ID" numFmtId="0">
      <sharedItems/>
    </cacheField>
    <cacheField name="Order_Date" numFmtId="14">
      <sharedItems containsSemiMixedTypes="0" containsNonDate="0" containsDate="1" containsString="0" minDate="2024-01-01T00:00:00" maxDate="2024-03-31T00:00:00"/>
    </cacheField>
    <cacheField name="Order_Time" numFmtId="0">
      <sharedItems/>
    </cacheField>
    <cacheField name="Product" numFmtId="0">
      <sharedItems/>
    </cacheField>
    <cacheField name="Category" numFmtId="0">
      <sharedItems count="7">
        <s v="Dairy"/>
        <s v="Breakfast"/>
        <s v="Beverages"/>
        <s v="Vegetables"/>
        <s v="Snacks"/>
        <s v="Fruits"/>
        <s v="Bakery"/>
      </sharedItems>
    </cacheField>
    <cacheField name="Hub" numFmtId="0">
      <sharedItems/>
    </cacheField>
    <cacheField name="Sales_Amount" numFmtId="0">
      <sharedItems containsSemiMixedTypes="0" containsString="0" containsNumber="1" minValue="21.67" maxValue="746.82"/>
    </cacheField>
    <cacheField name="Quantity" numFmtId="0">
      <sharedItems containsSemiMixedTypes="0" containsString="0" containsNumber="1" containsInteger="1" minValue="1" maxValue="5"/>
    </cacheField>
    <cacheField name="Delivery_Time_Min" numFmtId="0">
      <sharedItems containsSemiMixedTypes="0" containsString="0" containsNumber="1" containsInteger="1" minValue="6" maxValue="2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5838.054508796296" createdVersion="7" refreshedVersion="7" minRefreshableVersion="3" recordCount="100">
  <cacheSource type="worksheet">
    <worksheetSource ref="A1:L101" sheet="Zepto_Sales_Data"/>
  </cacheSource>
  <cacheFields count="12">
    <cacheField name="Order_ID" numFmtId="0">
      <sharedItems/>
    </cacheField>
    <cacheField name="Order_Date" numFmtId="14">
      <sharedItems containsSemiMixedTypes="0" containsNonDate="0" containsDate="1" containsString="0" minDate="2024-01-01T00:00:00" maxDate="2024-03-31T00:00:00" count="60">
        <d v="2024-02-17T00:00:00"/>
        <d v="2024-01-18T00:00:00"/>
        <d v="2024-01-19T00:00:00"/>
        <d v="2024-03-05T00:00:00"/>
        <d v="2024-02-27T00:00:00"/>
        <d v="2024-02-22T00:00:00"/>
        <d v="2024-01-31T00:00:00"/>
        <d v="2024-02-19T00:00:00"/>
        <d v="2024-01-22T00:00:00"/>
        <d v="2024-02-15T00:00:00"/>
        <d v="2024-01-25T00:00:00"/>
        <d v="2024-02-21T00:00:00"/>
        <d v="2024-03-09T00:00:00"/>
        <d v="2024-01-01T00:00:00"/>
        <d v="2024-01-14T00:00:00"/>
        <d v="2024-01-03T00:00:00"/>
        <d v="2024-03-02T00:00:00"/>
        <d v="2024-02-08T00:00:00"/>
        <d v="2024-02-10T00:00:00"/>
        <d v="2024-01-21T00:00:00"/>
        <d v="2024-01-10T00:00:00"/>
        <d v="2024-01-28T00:00:00"/>
        <d v="2024-03-13T00:00:00"/>
        <d v="2024-03-03T00:00:00"/>
        <d v="2024-01-04T00:00:00"/>
        <d v="2024-02-16T00:00:00"/>
        <d v="2024-02-12T00:00:00"/>
        <d v="2024-03-06T00:00:00"/>
        <d v="2024-01-13T00:00:00"/>
        <d v="2024-03-24T00:00:00"/>
        <d v="2024-01-23T00:00:00"/>
        <d v="2024-02-25T00:00:00"/>
        <d v="2024-01-30T00:00:00"/>
        <d v="2024-01-12T00:00:00"/>
        <d v="2024-02-09T00:00:00"/>
        <d v="2024-02-28T00:00:00"/>
        <d v="2024-03-25T00:00:00"/>
        <d v="2024-02-20T00:00:00"/>
        <d v="2024-03-26T00:00:00"/>
        <d v="2024-01-16T00:00:00"/>
        <d v="2024-01-06T00:00:00"/>
        <d v="2024-01-24T00:00:00"/>
        <d v="2024-02-29T00:00:00"/>
        <d v="2024-03-12T00:00:00"/>
        <d v="2024-01-02T00:00:00"/>
        <d v="2024-01-20T00:00:00"/>
        <d v="2024-03-01T00:00:00"/>
        <d v="2024-03-30T00:00:00"/>
        <d v="2024-02-02T00:00:00"/>
        <d v="2024-01-29T00:00:00"/>
        <d v="2024-03-18T00:00:00"/>
        <d v="2024-02-04T00:00:00"/>
        <d v="2024-01-08T00:00:00"/>
        <d v="2024-01-17T00:00:00"/>
        <d v="2024-03-20T00:00:00"/>
        <d v="2024-02-07T00:00:00"/>
        <d v="2024-02-14T00:00:00"/>
        <d v="2024-01-05T00:00:00"/>
        <d v="2024-01-11T00:00:00"/>
        <d v="2024-02-13T00:00:00"/>
      </sharedItems>
      <fieldGroup base="1">
        <rangePr groupBy="months" startDate="2024-01-01T00:00:00" endDate="2024-03-31T00:00:00"/>
        <groupItems count="14">
          <s v="&lt;01-01-2024"/>
          <s v="Jan"/>
          <s v="Feb"/>
          <s v="Mar"/>
          <s v="Apr"/>
          <s v="May"/>
          <s v="Jun"/>
          <s v="Jul"/>
          <s v="Aug"/>
          <s v="Sep"/>
          <s v="Oct"/>
          <s v="Nov"/>
          <s v="Dec"/>
          <s v="&gt;31-03-2024"/>
        </groupItems>
      </fieldGroup>
    </cacheField>
    <cacheField name="Order_Time" numFmtId="0">
      <sharedItems count="4">
        <s v="Night"/>
        <s v="Morning"/>
        <s v="Afternoon"/>
        <s v="Evening"/>
      </sharedItems>
    </cacheField>
    <cacheField name="Product" numFmtId="0">
      <sharedItems/>
    </cacheField>
    <cacheField name="Category" numFmtId="0">
      <sharedItems count="7">
        <s v="Dairy"/>
        <s v="Breakfast"/>
        <s v="Beverages"/>
        <s v="Vegetables"/>
        <s v="Snacks"/>
        <s v="Fruits"/>
        <s v="Bakery"/>
      </sharedItems>
    </cacheField>
    <cacheField name="Hub" numFmtId="0">
      <sharedItems count="4">
        <s v="Andheri Hub"/>
        <s v="Koramangala Hub"/>
        <s v="Whitefield Hub"/>
        <s v="Bandra Hub"/>
      </sharedItems>
    </cacheField>
    <cacheField name="Sales_Amount" numFmtId="0">
      <sharedItems containsSemiMixedTypes="0" containsString="0" containsNumber="1" minValue="21.67" maxValue="746.82"/>
    </cacheField>
    <cacheField name="Quantity" numFmtId="0">
      <sharedItems containsSemiMixedTypes="0" containsString="0" containsNumber="1" containsInteger="1" minValue="1" maxValue="5"/>
    </cacheField>
    <cacheField name="Delivery_Time_Min" numFmtId="0">
      <sharedItems containsSemiMixedTypes="0" containsString="0" containsNumber="1" containsInteger="1" minValue="6" maxValue="20"/>
    </cacheField>
    <cacheField name="Sum of Sales" numFmtId="0">
      <sharedItems containsString="0" containsBlank="1" containsNumber="1" minValue="22827.100000000002" maxValue="22827.100000000002"/>
    </cacheField>
    <cacheField name="Sum of Orders" numFmtId="0">
      <sharedItems containsString="0" containsBlank="1" containsNumber="1" containsInteger="1" minValue="295" maxValue="295"/>
    </cacheField>
    <cacheField name="Avg Delivery Time in mins" numFmtId="0">
      <sharedItems containsString="0" containsBlank="1" containsNumber="1" minValue="12.61" maxValue="12.61"/>
    </cacheField>
  </cacheFields>
  <extLst>
    <ext xmlns:x14="http://schemas.microsoft.com/office/spreadsheetml/2009/9/main" uri="{725AE2AE-9491-48be-B2B4-4EB974FC3084}">
      <x14:pivotCacheDefinition pivotCacheId="12606613"/>
    </ext>
  </extLst>
</pivotCacheDefinition>
</file>

<file path=xl/pivotCache/pivotCacheDefinition3.xml><?xml version="1.0" encoding="utf-8"?>
<pivotCacheDefinition xmlns="http://schemas.openxmlformats.org/spreadsheetml/2006/main" xmlns:r="http://schemas.openxmlformats.org/officeDocument/2006/relationships" r:id="rId1" refreshedBy="Lenovo" refreshedDate="45838.503181365741" createdVersion="7" refreshedVersion="7" minRefreshableVersion="3" recordCount="100">
  <cacheSource type="worksheet">
    <worksheetSource ref="A1:M101" sheet="Zepto_Sales_Data"/>
  </cacheSource>
  <cacheFields count="14">
    <cacheField name="Order_ID" numFmtId="0">
      <sharedItems/>
    </cacheField>
    <cacheField name="Order_Date" numFmtId="14">
      <sharedItems containsSemiMixedTypes="0" containsNonDate="0" containsDate="1" containsString="0" minDate="2024-01-01T00:00:00" maxDate="2024-03-31T00:00:00" count="60">
        <d v="2024-02-17T00:00:00"/>
        <d v="2024-01-18T00:00:00"/>
        <d v="2024-01-19T00:00:00"/>
        <d v="2024-03-05T00:00:00"/>
        <d v="2024-02-27T00:00:00"/>
        <d v="2024-02-22T00:00:00"/>
        <d v="2024-01-31T00:00:00"/>
        <d v="2024-02-19T00:00:00"/>
        <d v="2024-01-22T00:00:00"/>
        <d v="2024-02-15T00:00:00"/>
        <d v="2024-01-25T00:00:00"/>
        <d v="2024-02-21T00:00:00"/>
        <d v="2024-03-09T00:00:00"/>
        <d v="2024-01-01T00:00:00"/>
        <d v="2024-01-14T00:00:00"/>
        <d v="2024-01-03T00:00:00"/>
        <d v="2024-03-02T00:00:00"/>
        <d v="2024-02-08T00:00:00"/>
        <d v="2024-02-10T00:00:00"/>
        <d v="2024-01-21T00:00:00"/>
        <d v="2024-01-10T00:00:00"/>
        <d v="2024-01-28T00:00:00"/>
        <d v="2024-03-13T00:00:00"/>
        <d v="2024-03-03T00:00:00"/>
        <d v="2024-01-04T00:00:00"/>
        <d v="2024-02-16T00:00:00"/>
        <d v="2024-02-12T00:00:00"/>
        <d v="2024-03-06T00:00:00"/>
        <d v="2024-01-13T00:00:00"/>
        <d v="2024-03-24T00:00:00"/>
        <d v="2024-01-23T00:00:00"/>
        <d v="2024-02-25T00:00:00"/>
        <d v="2024-01-30T00:00:00"/>
        <d v="2024-01-12T00:00:00"/>
        <d v="2024-02-09T00:00:00"/>
        <d v="2024-02-28T00:00:00"/>
        <d v="2024-03-25T00:00:00"/>
        <d v="2024-02-20T00:00:00"/>
        <d v="2024-03-26T00:00:00"/>
        <d v="2024-01-16T00:00:00"/>
        <d v="2024-01-06T00:00:00"/>
        <d v="2024-01-24T00:00:00"/>
        <d v="2024-02-29T00:00:00"/>
        <d v="2024-03-12T00:00:00"/>
        <d v="2024-01-02T00:00:00"/>
        <d v="2024-01-20T00:00:00"/>
        <d v="2024-03-01T00:00:00"/>
        <d v="2024-03-30T00:00:00"/>
        <d v="2024-02-02T00:00:00"/>
        <d v="2024-01-29T00:00:00"/>
        <d v="2024-03-18T00:00:00"/>
        <d v="2024-02-04T00:00:00"/>
        <d v="2024-01-08T00:00:00"/>
        <d v="2024-01-17T00:00:00"/>
        <d v="2024-03-20T00:00:00"/>
        <d v="2024-02-07T00:00:00"/>
        <d v="2024-02-14T00:00:00"/>
        <d v="2024-01-05T00:00:00"/>
        <d v="2024-01-11T00:00:00"/>
        <d v="2024-02-13T00:00:00"/>
      </sharedItems>
      <fieldGroup par="13" base="1">
        <rangePr groupBy="days" startDate="2024-01-01T00:00:00" endDate="2024-03-3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24"/>
        </groupItems>
      </fieldGroup>
    </cacheField>
    <cacheField name="Order_Time" numFmtId="0">
      <sharedItems count="4">
        <s v="Night"/>
        <s v="Morning"/>
        <s v="Afternoon"/>
        <s v="Evening"/>
      </sharedItems>
    </cacheField>
    <cacheField name="Product" numFmtId="0">
      <sharedItems/>
    </cacheField>
    <cacheField name="Category" numFmtId="0">
      <sharedItems count="7">
        <s v="Dairy"/>
        <s v="Breakfast"/>
        <s v="Beverages"/>
        <s v="Vegetables"/>
        <s v="Snacks"/>
        <s v="Fruits"/>
        <s v="Bakery"/>
      </sharedItems>
    </cacheField>
    <cacheField name="Hub" numFmtId="0">
      <sharedItems count="4">
        <s v="Andheri Hub"/>
        <s v="Koramangala Hub"/>
        <s v="Whitefield Hub"/>
        <s v="Bandra Hub"/>
      </sharedItems>
    </cacheField>
    <cacheField name="Sales_Amount" numFmtId="0">
      <sharedItems containsSemiMixedTypes="0" containsString="0" containsNumber="1" minValue="21.67" maxValue="746.82"/>
    </cacheField>
    <cacheField name="Quantity" numFmtId="0">
      <sharedItems containsSemiMixedTypes="0" containsString="0" containsNumber="1" containsInteger="1" minValue="1" maxValue="5"/>
    </cacheField>
    <cacheField name="Delivery_Time_Min" numFmtId="0">
      <sharedItems containsSemiMixedTypes="0" containsString="0" containsNumber="1" containsInteger="1" minValue="6" maxValue="20"/>
    </cacheField>
    <cacheField name="Sum of Sales" numFmtId="0">
      <sharedItems containsString="0" containsBlank="1" containsNumber="1" minValue="22827.100000000002" maxValue="22827.100000000002"/>
    </cacheField>
    <cacheField name="Sum of Orders" numFmtId="0">
      <sharedItems containsString="0" containsBlank="1" containsNumber="1" containsInteger="1" minValue="295" maxValue="295"/>
    </cacheField>
    <cacheField name="Avg Delivery Time in mins" numFmtId="0">
      <sharedItems containsString="0" containsBlank="1" containsNumber="1" minValue="12.61" maxValue="12.61"/>
    </cacheField>
    <cacheField name="AOV" numFmtId="0">
      <sharedItems containsString="0" containsBlank="1" containsNumber="1" minValue="228.27100000000002" maxValue="228.27100000000002"/>
    </cacheField>
    <cacheField name="Months" numFmtId="0" databaseField="0">
      <fieldGroup base="1">
        <rangePr groupBy="months" startDate="2024-01-01T00:00:00" endDate="2024-03-31T00:00:00"/>
        <groupItems count="14">
          <s v="&lt;01-01-2024"/>
          <s v="Jan"/>
          <s v="Feb"/>
          <s v="Mar"/>
          <s v="Apr"/>
          <s v="May"/>
          <s v="Jun"/>
          <s v="Jul"/>
          <s v="Aug"/>
          <s v="Sep"/>
          <s v="Oct"/>
          <s v="Nov"/>
          <s v="Dec"/>
          <s v="&gt;31-03-2024"/>
        </groupItems>
      </fieldGroup>
    </cacheField>
  </cacheFields>
  <extLst>
    <ext xmlns:x14="http://schemas.microsoft.com/office/spreadsheetml/2009/9/main" uri="{725AE2AE-9491-48be-B2B4-4EB974FC3084}">
      <x14:pivotCacheDefinition pivotCacheId="1457699309"/>
    </ext>
  </extLst>
</pivotCacheDefinition>
</file>

<file path=xl/pivotCache/pivotCacheRecords1.xml><?xml version="1.0" encoding="utf-8"?>
<pivotCacheRecords xmlns="http://schemas.openxmlformats.org/spreadsheetml/2006/main" xmlns:r="http://schemas.openxmlformats.org/officeDocument/2006/relationships" count="100">
  <r>
    <s v="ZP0001"/>
    <d v="2024-02-17T00:00:00"/>
    <s v="Night"/>
    <s v="Milk"/>
    <x v="0"/>
    <s v="Andheri Hub"/>
    <n v="137.88999999999999"/>
    <n v="3"/>
    <n v="9"/>
  </r>
  <r>
    <s v="ZP0002"/>
    <d v="2024-01-18T00:00:00"/>
    <s v="Night"/>
    <s v="Cereal"/>
    <x v="1"/>
    <s v="Koramangala Hub"/>
    <n v="115.25"/>
    <n v="1"/>
    <n v="13"/>
  </r>
  <r>
    <s v="ZP0003"/>
    <d v="2024-01-19T00:00:00"/>
    <s v="Morning"/>
    <s v="Milk"/>
    <x v="0"/>
    <s v="Koramangala Hub"/>
    <n v="437.85"/>
    <n v="5"/>
    <n v="9"/>
  </r>
  <r>
    <s v="ZP0004"/>
    <d v="2024-03-05T00:00:00"/>
    <s v="Afternoon"/>
    <s v="Water Bottle"/>
    <x v="2"/>
    <s v="Andheri Hub"/>
    <n v="79.62"/>
    <n v="3"/>
    <n v="11"/>
  </r>
  <r>
    <s v="ZP0005"/>
    <d v="2024-02-27T00:00:00"/>
    <s v="Night"/>
    <s v="Onion"/>
    <x v="3"/>
    <s v="Koramangala Hub"/>
    <n v="192.2"/>
    <n v="2"/>
    <n v="12"/>
  </r>
  <r>
    <s v="ZP0006"/>
    <d v="2024-02-22T00:00:00"/>
    <s v="Evening"/>
    <s v="Chocolate"/>
    <x v="4"/>
    <s v="Whitefield Hub"/>
    <n v="112.11"/>
    <n v="4"/>
    <n v="11"/>
  </r>
  <r>
    <s v="ZP0007"/>
    <d v="2024-01-31T00:00:00"/>
    <s v="Night"/>
    <s v="Eggs"/>
    <x v="0"/>
    <s v="Whitefield Hub"/>
    <n v="202.5"/>
    <n v="2"/>
    <n v="16"/>
  </r>
  <r>
    <s v="ZP0008"/>
    <d v="2024-02-19T00:00:00"/>
    <s v="Morning"/>
    <s v="Banana"/>
    <x v="5"/>
    <s v="Koramangala Hub"/>
    <n v="746.82"/>
    <n v="5"/>
    <n v="9"/>
  </r>
  <r>
    <s v="ZP0009"/>
    <d v="2024-01-22T00:00:00"/>
    <s v="Afternoon"/>
    <s v="Chips"/>
    <x v="4"/>
    <s v="Koramangala Hub"/>
    <n v="485.21"/>
    <n v="4"/>
    <n v="10"/>
  </r>
  <r>
    <s v="ZP0010"/>
    <d v="2024-01-19T00:00:00"/>
    <s v="Morning"/>
    <s v="Banana"/>
    <x v="5"/>
    <s v="Bandra Hub"/>
    <n v="193.24"/>
    <n v="2"/>
    <n v="14"/>
  </r>
  <r>
    <s v="ZP0011"/>
    <d v="2024-02-15T00:00:00"/>
    <s v="Morning"/>
    <s v="Chips"/>
    <x v="4"/>
    <s v="Koramangala Hub"/>
    <n v="358.77"/>
    <n v="4"/>
    <n v="18"/>
  </r>
  <r>
    <s v="ZP0012"/>
    <d v="2024-01-25T00:00:00"/>
    <s v="Night"/>
    <s v="Tomato"/>
    <x v="3"/>
    <s v="Bandra Hub"/>
    <n v="202.85"/>
    <n v="4"/>
    <n v="15"/>
  </r>
  <r>
    <s v="ZP0013"/>
    <d v="2024-02-21T00:00:00"/>
    <s v="Morning"/>
    <s v="Cereal"/>
    <x v="1"/>
    <s v="Koramangala Hub"/>
    <n v="370.71"/>
    <n v="3"/>
    <n v="11"/>
  </r>
  <r>
    <s v="ZP0014"/>
    <d v="2024-03-09T00:00:00"/>
    <s v="Night"/>
    <s v="Milk"/>
    <x v="0"/>
    <s v="Bandra Hub"/>
    <n v="156.38999999999999"/>
    <n v="2"/>
    <n v="14"/>
  </r>
  <r>
    <s v="ZP0015"/>
    <d v="2024-01-01T00:00:00"/>
    <s v="Evening"/>
    <s v="Chips"/>
    <x v="4"/>
    <s v="Andheri Hub"/>
    <n v="257.67"/>
    <n v="5"/>
    <n v="13"/>
  </r>
  <r>
    <s v="ZP0016"/>
    <d v="2024-01-31T00:00:00"/>
    <s v="Night"/>
    <s v="Tomato"/>
    <x v="3"/>
    <s v="Bandra Hub"/>
    <n v="316.2"/>
    <n v="3"/>
    <n v="13"/>
  </r>
  <r>
    <s v="ZP0017"/>
    <d v="2024-02-27T00:00:00"/>
    <s v="Night"/>
    <s v="Chips"/>
    <x v="4"/>
    <s v="Koramangala Hub"/>
    <n v="98.94"/>
    <n v="3"/>
    <n v="10"/>
  </r>
  <r>
    <s v="ZP0018"/>
    <d v="2024-01-14T00:00:00"/>
    <s v="Afternoon"/>
    <s v="Eggs"/>
    <x v="0"/>
    <s v="Koramangala Hub"/>
    <n v="81.34"/>
    <n v="4"/>
    <n v="13"/>
  </r>
  <r>
    <s v="ZP0019"/>
    <d v="2024-01-03T00:00:00"/>
    <s v="Night"/>
    <s v="Milk"/>
    <x v="0"/>
    <s v="Bandra Hub"/>
    <n v="514.02"/>
    <n v="4"/>
    <n v="11"/>
  </r>
  <r>
    <s v="ZP0020"/>
    <d v="2024-03-02T00:00:00"/>
    <s v="Afternoon"/>
    <s v="Eggs"/>
    <x v="0"/>
    <s v="Andheri Hub"/>
    <n v="72.81"/>
    <n v="3"/>
    <n v="11"/>
  </r>
  <r>
    <s v="ZP0021"/>
    <d v="2024-02-08T00:00:00"/>
    <s v="Evening"/>
    <s v="Chips"/>
    <x v="4"/>
    <s v="Koramangala Hub"/>
    <n v="273.83"/>
    <n v="3"/>
    <n v="8"/>
  </r>
  <r>
    <s v="ZP0022"/>
    <d v="2024-02-10T00:00:00"/>
    <s v="Evening"/>
    <s v="Juice"/>
    <x v="2"/>
    <s v="Bandra Hub"/>
    <n v="404.01"/>
    <n v="3"/>
    <n v="12"/>
  </r>
  <r>
    <s v="ZP0023"/>
    <d v="2024-01-21T00:00:00"/>
    <s v="Night"/>
    <s v="Tomato"/>
    <x v="3"/>
    <s v="Whitefield Hub"/>
    <n v="145.30000000000001"/>
    <n v="5"/>
    <n v="9"/>
  </r>
  <r>
    <s v="ZP0024"/>
    <d v="2024-01-10T00:00:00"/>
    <s v="Morning"/>
    <s v="Onion"/>
    <x v="3"/>
    <s v="Whitefield Hub"/>
    <n v="134.80000000000001"/>
    <n v="1"/>
    <n v="16"/>
  </r>
  <r>
    <s v="ZP0025"/>
    <d v="2024-01-28T00:00:00"/>
    <s v="Night"/>
    <s v="Juice"/>
    <x v="2"/>
    <s v="Bandra Hub"/>
    <n v="117.79"/>
    <n v="2"/>
    <n v="18"/>
  </r>
  <r>
    <s v="ZP0026"/>
    <d v="2024-03-13T00:00:00"/>
    <s v="Morning"/>
    <s v="Chips"/>
    <x v="4"/>
    <s v="Whitefield Hub"/>
    <n v="592.27"/>
    <n v="4"/>
    <n v="20"/>
  </r>
  <r>
    <s v="ZP0027"/>
    <d v="2024-03-03T00:00:00"/>
    <s v="Afternoon"/>
    <s v="Eggs"/>
    <x v="0"/>
    <s v="Andheri Hub"/>
    <n v="326.16000000000003"/>
    <n v="5"/>
    <n v="15"/>
  </r>
  <r>
    <s v="ZP0028"/>
    <d v="2024-01-01T00:00:00"/>
    <s v="Morning"/>
    <s v="Water Bottle"/>
    <x v="2"/>
    <s v="Koramangala Hub"/>
    <n v="150.44"/>
    <n v="3"/>
    <n v="11"/>
  </r>
  <r>
    <s v="ZP0029"/>
    <d v="2024-01-04T00:00:00"/>
    <s v="Evening"/>
    <s v="Chips"/>
    <x v="4"/>
    <s v="Bandra Hub"/>
    <n v="181.49"/>
    <n v="2"/>
    <n v="8"/>
  </r>
  <r>
    <s v="ZP0030"/>
    <d v="2024-02-16T00:00:00"/>
    <s v="Afternoon"/>
    <s v="Eggs"/>
    <x v="0"/>
    <s v="Whitefield Hub"/>
    <n v="192.02"/>
    <n v="4"/>
    <n v="11"/>
  </r>
  <r>
    <s v="ZP0031"/>
    <d v="2024-02-12T00:00:00"/>
    <s v="Evening"/>
    <s v="Cereal"/>
    <x v="1"/>
    <s v="Koramangala Hub"/>
    <n v="21.67"/>
    <n v="1"/>
    <n v="19"/>
  </r>
  <r>
    <s v="ZP0032"/>
    <d v="2024-03-06T00:00:00"/>
    <s v="Morning"/>
    <s v="Chips"/>
    <x v="4"/>
    <s v="Whitefield Hub"/>
    <n v="141.47999999999999"/>
    <n v="1"/>
    <n v="10"/>
  </r>
  <r>
    <s v="ZP0033"/>
    <d v="2024-01-10T00:00:00"/>
    <s v="Morning"/>
    <s v="Cereal"/>
    <x v="1"/>
    <s v="Andheri Hub"/>
    <n v="289.81"/>
    <n v="3"/>
    <n v="17"/>
  </r>
  <r>
    <s v="ZP0034"/>
    <d v="2024-01-31T00:00:00"/>
    <s v="Morning"/>
    <s v="Onion"/>
    <x v="3"/>
    <s v="Koramangala Hub"/>
    <n v="126.75"/>
    <n v="1"/>
    <n v="15"/>
  </r>
  <r>
    <s v="ZP0035"/>
    <d v="2024-01-13T00:00:00"/>
    <s v="Night"/>
    <s v="Eggs"/>
    <x v="0"/>
    <s v="Andheri Hub"/>
    <n v="372.15"/>
    <n v="5"/>
    <n v="18"/>
  </r>
  <r>
    <s v="ZP0036"/>
    <d v="2024-02-27T00:00:00"/>
    <s v="Evening"/>
    <s v="Onion"/>
    <x v="3"/>
    <s v="Bandra Hub"/>
    <n v="101.74"/>
    <n v="3"/>
    <n v="12"/>
  </r>
  <r>
    <s v="ZP0037"/>
    <d v="2024-01-25T00:00:00"/>
    <s v="Afternoon"/>
    <s v="Banana"/>
    <x v="5"/>
    <s v="Koramangala Hub"/>
    <n v="115.14"/>
    <n v="1"/>
    <n v="13"/>
  </r>
  <r>
    <s v="ZP0038"/>
    <d v="2024-02-15T00:00:00"/>
    <s v="Night"/>
    <s v="Chocolate"/>
    <x v="4"/>
    <s v="Andheri Hub"/>
    <n v="52.07"/>
    <n v="1"/>
    <n v="12"/>
  </r>
  <r>
    <s v="ZP0039"/>
    <d v="2024-03-24T00:00:00"/>
    <s v="Evening"/>
    <s v="Bread"/>
    <x v="6"/>
    <s v="Andheri Hub"/>
    <n v="381.99"/>
    <n v="4"/>
    <n v="19"/>
  </r>
  <r>
    <s v="ZP0040"/>
    <d v="2024-01-23T00:00:00"/>
    <s v="Evening"/>
    <s v="Juice"/>
    <x v="2"/>
    <s v="Bandra Hub"/>
    <n v="382.06"/>
    <n v="5"/>
    <n v="19"/>
  </r>
  <r>
    <s v="ZP0041"/>
    <d v="2024-02-25T00:00:00"/>
    <s v="Afternoon"/>
    <s v="Tomato"/>
    <x v="3"/>
    <s v="Bandra Hub"/>
    <n v="29.24"/>
    <n v="1"/>
    <n v="12"/>
  </r>
  <r>
    <s v="ZP0042"/>
    <d v="2024-01-30T00:00:00"/>
    <s v="Afternoon"/>
    <s v="Juice"/>
    <x v="2"/>
    <s v="Bandra Hub"/>
    <n v="117.07"/>
    <n v="4"/>
    <n v="9"/>
  </r>
  <r>
    <s v="ZP0043"/>
    <d v="2024-01-19T00:00:00"/>
    <s v="Afternoon"/>
    <s v="Milk"/>
    <x v="0"/>
    <s v="Bandra Hub"/>
    <n v="207.72"/>
    <n v="2"/>
    <n v="15"/>
  </r>
  <r>
    <s v="ZP0044"/>
    <d v="2024-01-23T00:00:00"/>
    <s v="Night"/>
    <s v="Milk"/>
    <x v="0"/>
    <s v="Andheri Hub"/>
    <n v="529.1"/>
    <n v="5"/>
    <n v="11"/>
  </r>
  <r>
    <s v="ZP0045"/>
    <d v="2024-01-12T00:00:00"/>
    <s v="Morning"/>
    <s v="Bread"/>
    <x v="6"/>
    <s v="Andheri Hub"/>
    <n v="103.38"/>
    <n v="1"/>
    <n v="12"/>
  </r>
  <r>
    <s v="ZP0046"/>
    <d v="2024-02-09T00:00:00"/>
    <s v="Evening"/>
    <s v="Bread"/>
    <x v="6"/>
    <s v="Bandra Hub"/>
    <n v="131.51"/>
    <n v="2"/>
    <n v="8"/>
  </r>
  <r>
    <s v="ZP0047"/>
    <d v="2024-01-14T00:00:00"/>
    <s v="Morning"/>
    <s v="Cereal"/>
    <x v="1"/>
    <s v="Koramangala Hub"/>
    <n v="104.45"/>
    <n v="2"/>
    <n v="9"/>
  </r>
  <r>
    <s v="ZP0048"/>
    <d v="2024-02-28T00:00:00"/>
    <s v="Evening"/>
    <s v="Water Bottle"/>
    <x v="2"/>
    <s v="Bandra Hub"/>
    <n v="405.99"/>
    <n v="3"/>
    <n v="8"/>
  </r>
  <r>
    <s v="ZP0049"/>
    <d v="2024-03-25T00:00:00"/>
    <s v="Evening"/>
    <s v="Tomato"/>
    <x v="3"/>
    <s v="Koramangala Hub"/>
    <n v="165.12"/>
    <n v="2"/>
    <n v="6"/>
  </r>
  <r>
    <s v="ZP0050"/>
    <d v="2024-01-25T00:00:00"/>
    <s v="Afternoon"/>
    <s v="Milk"/>
    <x v="0"/>
    <s v="Whitefield Hub"/>
    <n v="140.30000000000001"/>
    <n v="2"/>
    <n v="20"/>
  </r>
  <r>
    <s v="ZP0051"/>
    <d v="2024-02-20T00:00:00"/>
    <s v="Afternoon"/>
    <s v="Tomato"/>
    <x v="3"/>
    <s v="Koramangala Hub"/>
    <n v="102.67"/>
    <n v="1"/>
    <n v="12"/>
  </r>
  <r>
    <s v="ZP0052"/>
    <d v="2024-03-05T00:00:00"/>
    <s v="Evening"/>
    <s v="Milk"/>
    <x v="0"/>
    <s v="Koramangala Hub"/>
    <n v="564.66999999999996"/>
    <n v="4"/>
    <n v="11"/>
  </r>
  <r>
    <s v="ZP0053"/>
    <d v="2024-03-25T00:00:00"/>
    <s v="Night"/>
    <s v="Bread"/>
    <x v="6"/>
    <s v="Koramangala Hub"/>
    <n v="108.85"/>
    <n v="1"/>
    <n v="17"/>
  </r>
  <r>
    <s v="ZP0054"/>
    <d v="2024-03-26T00:00:00"/>
    <s v="Afternoon"/>
    <s v="Chips"/>
    <x v="4"/>
    <s v="Andheri Hub"/>
    <n v="77.69"/>
    <n v="3"/>
    <n v="20"/>
  </r>
  <r>
    <s v="ZP0055"/>
    <d v="2024-01-16T00:00:00"/>
    <s v="Afternoon"/>
    <s v="Eggs"/>
    <x v="0"/>
    <s v="Koramangala Hub"/>
    <n v="165.26"/>
    <n v="3"/>
    <n v="13"/>
  </r>
  <r>
    <s v="ZP0056"/>
    <d v="2024-01-25T00:00:00"/>
    <s v="Evening"/>
    <s v="Chips"/>
    <x v="4"/>
    <s v="Andheri Hub"/>
    <n v="204.74"/>
    <n v="4"/>
    <n v="12"/>
  </r>
  <r>
    <s v="ZP0057"/>
    <d v="2024-01-06T00:00:00"/>
    <s v="Afternoon"/>
    <s v="Chocolate"/>
    <x v="4"/>
    <s v="Andheri Hub"/>
    <n v="358.59"/>
    <n v="5"/>
    <n v="13"/>
  </r>
  <r>
    <s v="ZP0058"/>
    <d v="2024-01-16T00:00:00"/>
    <s v="Night"/>
    <s v="Juice"/>
    <x v="2"/>
    <s v="Andheri Hub"/>
    <n v="61.04"/>
    <n v="1"/>
    <n v="17"/>
  </r>
  <r>
    <s v="ZP0059"/>
    <d v="2024-01-01T00:00:00"/>
    <s v="Morning"/>
    <s v="Milk"/>
    <x v="0"/>
    <s v="Andheri Hub"/>
    <n v="161.44999999999999"/>
    <n v="2"/>
    <n v="8"/>
  </r>
  <r>
    <s v="ZP0060"/>
    <d v="2024-01-24T00:00:00"/>
    <s v="Afternoon"/>
    <s v="Water Bottle"/>
    <x v="2"/>
    <s v="Koramangala Hub"/>
    <n v="137.59"/>
    <n v="5"/>
    <n v="9"/>
  </r>
  <r>
    <s v="ZP0061"/>
    <d v="2024-03-06T00:00:00"/>
    <s v="Evening"/>
    <s v="Eggs"/>
    <x v="0"/>
    <s v="Whitefield Hub"/>
    <n v="172.34"/>
    <n v="2"/>
    <n v="17"/>
  </r>
  <r>
    <s v="ZP0062"/>
    <d v="2024-02-29T00:00:00"/>
    <s v="Afternoon"/>
    <s v="Eggs"/>
    <x v="0"/>
    <s v="Andheri Hub"/>
    <n v="510.08"/>
    <n v="4"/>
    <n v="18"/>
  </r>
  <r>
    <s v="ZP0063"/>
    <d v="2024-03-12T00:00:00"/>
    <s v="Night"/>
    <s v="Eggs"/>
    <x v="0"/>
    <s v="Whitefield Hub"/>
    <n v="115.17"/>
    <n v="3"/>
    <n v="8"/>
  </r>
  <r>
    <s v="ZP0064"/>
    <d v="2024-01-02T00:00:00"/>
    <s v="Evening"/>
    <s v="Chocolate"/>
    <x v="4"/>
    <s v="Koramangala Hub"/>
    <n v="211.71"/>
    <n v="4"/>
    <n v="6"/>
  </r>
  <r>
    <s v="ZP0065"/>
    <d v="2024-01-20T00:00:00"/>
    <s v="Afternoon"/>
    <s v="Tomato"/>
    <x v="3"/>
    <s v="Andheri Hub"/>
    <n v="213.14"/>
    <n v="2"/>
    <n v="9"/>
  </r>
  <r>
    <s v="ZP0066"/>
    <d v="2024-02-15T00:00:00"/>
    <s v="Evening"/>
    <s v="Bread"/>
    <x v="6"/>
    <s v="Whitefield Hub"/>
    <n v="146.44"/>
    <n v="2"/>
    <n v="17"/>
  </r>
  <r>
    <s v="ZP0067"/>
    <d v="2024-03-01T00:00:00"/>
    <s v="Evening"/>
    <s v="Tomato"/>
    <x v="3"/>
    <s v="Koramangala Hub"/>
    <n v="122.5"/>
    <n v="3"/>
    <n v="15"/>
  </r>
  <r>
    <s v="ZP0068"/>
    <d v="2024-03-30T00:00:00"/>
    <s v="Evening"/>
    <s v="Chips"/>
    <x v="4"/>
    <s v="Andheri Hub"/>
    <n v="171.27"/>
    <n v="4"/>
    <n v="7"/>
  </r>
  <r>
    <s v="ZP0069"/>
    <d v="2024-02-02T00:00:00"/>
    <s v="Afternoon"/>
    <s v="Chocolate"/>
    <x v="4"/>
    <s v="Andheri Hub"/>
    <n v="339.3"/>
    <n v="3"/>
    <n v="10"/>
  </r>
  <r>
    <s v="ZP0070"/>
    <d v="2024-01-04T00:00:00"/>
    <s v="Night"/>
    <s v="Banana"/>
    <x v="5"/>
    <s v="Whitefield Hub"/>
    <n v="442"/>
    <n v="4"/>
    <n v="18"/>
  </r>
  <r>
    <s v="ZP0071"/>
    <d v="2024-01-16T00:00:00"/>
    <s v="Evening"/>
    <s v="Chocolate"/>
    <x v="4"/>
    <s v="Whitefield Hub"/>
    <n v="282.20999999999998"/>
    <n v="2"/>
    <n v="13"/>
  </r>
  <r>
    <s v="ZP0072"/>
    <d v="2024-01-29T00:00:00"/>
    <s v="Afternoon"/>
    <s v="Tomato"/>
    <x v="3"/>
    <s v="Whitefield Hub"/>
    <n v="263.87"/>
    <n v="5"/>
    <n v="20"/>
  </r>
  <r>
    <s v="ZP0073"/>
    <d v="2024-01-02T00:00:00"/>
    <s v="Afternoon"/>
    <s v="Onion"/>
    <x v="3"/>
    <s v="Koramangala Hub"/>
    <n v="465.37"/>
    <n v="5"/>
    <n v="19"/>
  </r>
  <r>
    <s v="ZP0074"/>
    <d v="2024-02-22T00:00:00"/>
    <s v="Afternoon"/>
    <s v="Banana"/>
    <x v="5"/>
    <s v="Whitefield Hub"/>
    <n v="126.75"/>
    <n v="3"/>
    <n v="6"/>
  </r>
  <r>
    <s v="ZP0075"/>
    <d v="2024-03-18T00:00:00"/>
    <s v="Night"/>
    <s v="Juice"/>
    <x v="2"/>
    <s v="Andheri Hub"/>
    <n v="236.8"/>
    <n v="4"/>
    <n v="20"/>
  </r>
  <r>
    <s v="ZP0076"/>
    <d v="2024-02-10T00:00:00"/>
    <s v="Morning"/>
    <s v="Onion"/>
    <x v="3"/>
    <s v="Bandra Hub"/>
    <n v="250.61"/>
    <n v="2"/>
    <n v="19"/>
  </r>
  <r>
    <s v="ZP0077"/>
    <d v="2024-02-04T00:00:00"/>
    <s v="Afternoon"/>
    <s v="Cereal"/>
    <x v="1"/>
    <s v="Bandra Hub"/>
    <n v="416.56"/>
    <n v="3"/>
    <n v="16"/>
  </r>
  <r>
    <s v="ZP0078"/>
    <d v="2024-02-09T00:00:00"/>
    <s v="Evening"/>
    <s v="Banana"/>
    <x v="5"/>
    <s v="Koramangala Hub"/>
    <n v="509.76"/>
    <n v="5"/>
    <n v="12"/>
  </r>
  <r>
    <s v="ZP0079"/>
    <d v="2024-01-08T00:00:00"/>
    <s v="Morning"/>
    <s v="Chips"/>
    <x v="4"/>
    <s v="Bandra Hub"/>
    <n v="48.86"/>
    <n v="1"/>
    <n v="9"/>
  </r>
  <r>
    <s v="ZP0080"/>
    <d v="2024-01-22T00:00:00"/>
    <s v="Evening"/>
    <s v="Onion"/>
    <x v="3"/>
    <s v="Andheri Hub"/>
    <n v="56.49"/>
    <n v="1"/>
    <n v="13"/>
  </r>
  <r>
    <s v="ZP0081"/>
    <d v="2024-01-17T00:00:00"/>
    <s v="Afternoon"/>
    <s v="Tomato"/>
    <x v="3"/>
    <s v="Bandra Hub"/>
    <n v="64.790000000000006"/>
    <n v="1"/>
    <n v="14"/>
  </r>
  <r>
    <s v="ZP0082"/>
    <d v="2024-03-20T00:00:00"/>
    <s v="Afternoon"/>
    <s v="Chocolate"/>
    <x v="4"/>
    <s v="Bandra Hub"/>
    <n v="64"/>
    <n v="1"/>
    <n v="15"/>
  </r>
  <r>
    <s v="ZP0083"/>
    <d v="2024-02-19T00:00:00"/>
    <s v="Morning"/>
    <s v="Milk"/>
    <x v="0"/>
    <s v="Koramangala Hub"/>
    <n v="125.66"/>
    <n v="2"/>
    <n v="18"/>
  </r>
  <r>
    <s v="ZP0084"/>
    <d v="2024-01-18T00:00:00"/>
    <s v="Afternoon"/>
    <s v="Eggs"/>
    <x v="0"/>
    <s v="Bandra Hub"/>
    <n v="158.25"/>
    <n v="4"/>
    <n v="8"/>
  </r>
  <r>
    <s v="ZP0085"/>
    <d v="2024-01-06T00:00:00"/>
    <s v="Night"/>
    <s v="Onion"/>
    <x v="3"/>
    <s v="Bandra Hub"/>
    <n v="357.14"/>
    <n v="3"/>
    <n v="7"/>
  </r>
  <r>
    <s v="ZP0086"/>
    <d v="2024-02-07T00:00:00"/>
    <s v="Evening"/>
    <s v="Chips"/>
    <x v="4"/>
    <s v="Andheri Hub"/>
    <n v="102.63"/>
    <n v="4"/>
    <n v="6"/>
  </r>
  <r>
    <s v="ZP0087"/>
    <d v="2024-03-02T00:00:00"/>
    <s v="Afternoon"/>
    <s v="Banana"/>
    <x v="5"/>
    <s v="Koramangala Hub"/>
    <n v="188.77"/>
    <n v="3"/>
    <n v="10"/>
  </r>
  <r>
    <s v="ZP0088"/>
    <d v="2024-01-28T00:00:00"/>
    <s v="Afternoon"/>
    <s v="Tomato"/>
    <x v="3"/>
    <s v="Koramangala Hub"/>
    <n v="294.56"/>
    <n v="2"/>
    <n v="19"/>
  </r>
  <r>
    <s v="ZP0089"/>
    <d v="2024-02-07T00:00:00"/>
    <s v="Night"/>
    <s v="Bread"/>
    <x v="6"/>
    <s v="Whitefield Hub"/>
    <n v="98.7"/>
    <n v="1"/>
    <n v="6"/>
  </r>
  <r>
    <s v="ZP0090"/>
    <d v="2024-02-08T00:00:00"/>
    <s v="Afternoon"/>
    <s v="Juice"/>
    <x v="2"/>
    <s v="Bandra Hub"/>
    <n v="254.94"/>
    <n v="3"/>
    <n v="7"/>
  </r>
  <r>
    <s v="ZP0091"/>
    <d v="2024-02-14T00:00:00"/>
    <s v="Evening"/>
    <s v="Chocolate"/>
    <x v="4"/>
    <s v="Andheri Hub"/>
    <n v="186.13"/>
    <n v="4"/>
    <n v="8"/>
  </r>
  <r>
    <s v="ZP0092"/>
    <d v="2024-03-09T00:00:00"/>
    <s v="Night"/>
    <s v="Bread"/>
    <x v="6"/>
    <s v="Bandra Hub"/>
    <n v="439.6"/>
    <n v="3"/>
    <n v="9"/>
  </r>
  <r>
    <s v="ZP0093"/>
    <d v="2024-02-14T00:00:00"/>
    <s v="Morning"/>
    <s v="Tomato"/>
    <x v="3"/>
    <s v="Bandra Hub"/>
    <n v="172.07"/>
    <n v="4"/>
    <n v="7"/>
  </r>
  <r>
    <s v="ZP0094"/>
    <d v="2024-02-09T00:00:00"/>
    <s v="Night"/>
    <s v="Chocolate"/>
    <x v="4"/>
    <s v="Koramangala Hub"/>
    <n v="136.91999999999999"/>
    <n v="5"/>
    <n v="15"/>
  </r>
  <r>
    <s v="ZP0095"/>
    <d v="2024-01-05T00:00:00"/>
    <s v="Afternoon"/>
    <s v="Chocolate"/>
    <x v="4"/>
    <s v="Koramangala Hub"/>
    <n v="122.25"/>
    <n v="1"/>
    <n v="16"/>
  </r>
  <r>
    <s v="ZP0096"/>
    <d v="2024-02-16T00:00:00"/>
    <s v="Morning"/>
    <s v="Bread"/>
    <x v="6"/>
    <s v="Koramangala Hub"/>
    <n v="351.95"/>
    <n v="5"/>
    <n v="9"/>
  </r>
  <r>
    <s v="ZP0097"/>
    <d v="2024-01-11T00:00:00"/>
    <s v="Afternoon"/>
    <s v="Water Bottle"/>
    <x v="2"/>
    <s v="Whitefield Hub"/>
    <n v="338.44"/>
    <n v="4"/>
    <n v="6"/>
  </r>
  <r>
    <s v="ZP0098"/>
    <d v="2024-02-13T00:00:00"/>
    <s v="Afternoon"/>
    <s v="Chips"/>
    <x v="4"/>
    <s v="Whitefield Hub"/>
    <n v="251.7"/>
    <n v="2"/>
    <n v="13"/>
  </r>
  <r>
    <s v="ZP0099"/>
    <d v="2024-03-01T00:00:00"/>
    <s v="Night"/>
    <s v="Tomato"/>
    <x v="3"/>
    <s v="Andheri Hub"/>
    <n v="145.29"/>
    <n v="1"/>
    <n v="15"/>
  </r>
  <r>
    <s v="ZP0100"/>
    <d v="2024-01-21T00:00:00"/>
    <s v="Evening"/>
    <s v="Eggs"/>
    <x v="0"/>
    <s v="Koramangala Hub"/>
    <n v="360.29"/>
    <n v="4"/>
    <n v="14"/>
  </r>
</pivotCacheRecords>
</file>

<file path=xl/pivotCache/pivotCacheRecords2.xml><?xml version="1.0" encoding="utf-8"?>
<pivotCacheRecords xmlns="http://schemas.openxmlformats.org/spreadsheetml/2006/main" xmlns:r="http://schemas.openxmlformats.org/officeDocument/2006/relationships" count="100">
  <r>
    <s v="ZP0001"/>
    <x v="0"/>
    <x v="0"/>
    <s v="Milk"/>
    <x v="0"/>
    <x v="0"/>
    <n v="137.88999999999999"/>
    <n v="3"/>
    <n v="9"/>
    <n v="22827.100000000002"/>
    <n v="295"/>
    <n v="12.61"/>
  </r>
  <r>
    <s v="ZP0002"/>
    <x v="1"/>
    <x v="0"/>
    <s v="Cereal"/>
    <x v="1"/>
    <x v="1"/>
    <n v="115.25"/>
    <n v="1"/>
    <n v="13"/>
    <m/>
    <m/>
    <m/>
  </r>
  <r>
    <s v="ZP0003"/>
    <x v="2"/>
    <x v="1"/>
    <s v="Milk"/>
    <x v="0"/>
    <x v="1"/>
    <n v="437.85"/>
    <n v="5"/>
    <n v="9"/>
    <m/>
    <m/>
    <m/>
  </r>
  <r>
    <s v="ZP0004"/>
    <x v="3"/>
    <x v="2"/>
    <s v="Water Bottle"/>
    <x v="2"/>
    <x v="0"/>
    <n v="79.62"/>
    <n v="3"/>
    <n v="11"/>
    <m/>
    <m/>
    <m/>
  </r>
  <r>
    <s v="ZP0005"/>
    <x v="4"/>
    <x v="0"/>
    <s v="Onion"/>
    <x v="3"/>
    <x v="1"/>
    <n v="192.2"/>
    <n v="2"/>
    <n v="12"/>
    <m/>
    <m/>
    <m/>
  </r>
  <r>
    <s v="ZP0006"/>
    <x v="5"/>
    <x v="3"/>
    <s v="Chocolate"/>
    <x v="4"/>
    <x v="2"/>
    <n v="112.11"/>
    <n v="4"/>
    <n v="11"/>
    <m/>
    <m/>
    <m/>
  </r>
  <r>
    <s v="ZP0007"/>
    <x v="6"/>
    <x v="0"/>
    <s v="Eggs"/>
    <x v="0"/>
    <x v="2"/>
    <n v="202.5"/>
    <n v="2"/>
    <n v="16"/>
    <m/>
    <m/>
    <m/>
  </r>
  <r>
    <s v="ZP0008"/>
    <x v="7"/>
    <x v="1"/>
    <s v="Banana"/>
    <x v="5"/>
    <x v="1"/>
    <n v="746.82"/>
    <n v="5"/>
    <n v="9"/>
    <m/>
    <m/>
    <m/>
  </r>
  <r>
    <s v="ZP0009"/>
    <x v="8"/>
    <x v="2"/>
    <s v="Chips"/>
    <x v="4"/>
    <x v="1"/>
    <n v="485.21"/>
    <n v="4"/>
    <n v="10"/>
    <m/>
    <m/>
    <m/>
  </r>
  <r>
    <s v="ZP0010"/>
    <x v="2"/>
    <x v="1"/>
    <s v="Banana"/>
    <x v="5"/>
    <x v="3"/>
    <n v="193.24"/>
    <n v="2"/>
    <n v="14"/>
    <m/>
    <m/>
    <m/>
  </r>
  <r>
    <s v="ZP0011"/>
    <x v="9"/>
    <x v="1"/>
    <s v="Chips"/>
    <x v="4"/>
    <x v="1"/>
    <n v="358.77"/>
    <n v="4"/>
    <n v="18"/>
    <m/>
    <m/>
    <m/>
  </r>
  <r>
    <s v="ZP0012"/>
    <x v="10"/>
    <x v="0"/>
    <s v="Tomato"/>
    <x v="3"/>
    <x v="3"/>
    <n v="202.85"/>
    <n v="4"/>
    <n v="15"/>
    <m/>
    <m/>
    <m/>
  </r>
  <r>
    <s v="ZP0013"/>
    <x v="11"/>
    <x v="1"/>
    <s v="Cereal"/>
    <x v="1"/>
    <x v="1"/>
    <n v="370.71"/>
    <n v="3"/>
    <n v="11"/>
    <m/>
    <m/>
    <m/>
  </r>
  <r>
    <s v="ZP0014"/>
    <x v="12"/>
    <x v="0"/>
    <s v="Milk"/>
    <x v="0"/>
    <x v="3"/>
    <n v="156.38999999999999"/>
    <n v="2"/>
    <n v="14"/>
    <m/>
    <m/>
    <m/>
  </r>
  <r>
    <s v="ZP0015"/>
    <x v="13"/>
    <x v="3"/>
    <s v="Chips"/>
    <x v="4"/>
    <x v="0"/>
    <n v="257.67"/>
    <n v="5"/>
    <n v="13"/>
    <m/>
    <m/>
    <m/>
  </r>
  <r>
    <s v="ZP0016"/>
    <x v="6"/>
    <x v="0"/>
    <s v="Tomato"/>
    <x v="3"/>
    <x v="3"/>
    <n v="316.2"/>
    <n v="3"/>
    <n v="13"/>
    <m/>
    <m/>
    <m/>
  </r>
  <r>
    <s v="ZP0017"/>
    <x v="4"/>
    <x v="0"/>
    <s v="Chips"/>
    <x v="4"/>
    <x v="1"/>
    <n v="98.94"/>
    <n v="3"/>
    <n v="10"/>
    <m/>
    <m/>
    <m/>
  </r>
  <r>
    <s v="ZP0018"/>
    <x v="14"/>
    <x v="2"/>
    <s v="Eggs"/>
    <x v="0"/>
    <x v="1"/>
    <n v="81.34"/>
    <n v="4"/>
    <n v="13"/>
    <m/>
    <m/>
    <m/>
  </r>
  <r>
    <s v="ZP0019"/>
    <x v="15"/>
    <x v="0"/>
    <s v="Milk"/>
    <x v="0"/>
    <x v="3"/>
    <n v="514.02"/>
    <n v="4"/>
    <n v="11"/>
    <m/>
    <m/>
    <m/>
  </r>
  <r>
    <s v="ZP0020"/>
    <x v="16"/>
    <x v="2"/>
    <s v="Eggs"/>
    <x v="0"/>
    <x v="0"/>
    <n v="72.81"/>
    <n v="3"/>
    <n v="11"/>
    <m/>
    <m/>
    <m/>
  </r>
  <r>
    <s v="ZP0021"/>
    <x v="17"/>
    <x v="3"/>
    <s v="Chips"/>
    <x v="4"/>
    <x v="1"/>
    <n v="273.83"/>
    <n v="3"/>
    <n v="8"/>
    <m/>
    <m/>
    <m/>
  </r>
  <r>
    <s v="ZP0022"/>
    <x v="18"/>
    <x v="3"/>
    <s v="Juice"/>
    <x v="2"/>
    <x v="3"/>
    <n v="404.01"/>
    <n v="3"/>
    <n v="12"/>
    <m/>
    <m/>
    <m/>
  </r>
  <r>
    <s v="ZP0023"/>
    <x v="19"/>
    <x v="0"/>
    <s v="Tomato"/>
    <x v="3"/>
    <x v="2"/>
    <n v="145.30000000000001"/>
    <n v="5"/>
    <n v="9"/>
    <m/>
    <m/>
    <m/>
  </r>
  <r>
    <s v="ZP0024"/>
    <x v="20"/>
    <x v="1"/>
    <s v="Onion"/>
    <x v="3"/>
    <x v="2"/>
    <n v="134.80000000000001"/>
    <n v="1"/>
    <n v="16"/>
    <m/>
    <m/>
    <m/>
  </r>
  <r>
    <s v="ZP0025"/>
    <x v="21"/>
    <x v="0"/>
    <s v="Juice"/>
    <x v="2"/>
    <x v="3"/>
    <n v="117.79"/>
    <n v="2"/>
    <n v="18"/>
    <m/>
    <m/>
    <m/>
  </r>
  <r>
    <s v="ZP0026"/>
    <x v="22"/>
    <x v="1"/>
    <s v="Chips"/>
    <x v="4"/>
    <x v="2"/>
    <n v="592.27"/>
    <n v="4"/>
    <n v="20"/>
    <m/>
    <m/>
    <m/>
  </r>
  <r>
    <s v="ZP0027"/>
    <x v="23"/>
    <x v="2"/>
    <s v="Eggs"/>
    <x v="0"/>
    <x v="0"/>
    <n v="326.16000000000003"/>
    <n v="5"/>
    <n v="15"/>
    <m/>
    <m/>
    <m/>
  </r>
  <r>
    <s v="ZP0028"/>
    <x v="13"/>
    <x v="1"/>
    <s v="Water Bottle"/>
    <x v="2"/>
    <x v="1"/>
    <n v="150.44"/>
    <n v="3"/>
    <n v="11"/>
    <m/>
    <m/>
    <m/>
  </r>
  <r>
    <s v="ZP0029"/>
    <x v="24"/>
    <x v="3"/>
    <s v="Chips"/>
    <x v="4"/>
    <x v="3"/>
    <n v="181.49"/>
    <n v="2"/>
    <n v="8"/>
    <m/>
    <m/>
    <m/>
  </r>
  <r>
    <s v="ZP0030"/>
    <x v="25"/>
    <x v="2"/>
    <s v="Eggs"/>
    <x v="0"/>
    <x v="2"/>
    <n v="192.02"/>
    <n v="4"/>
    <n v="11"/>
    <m/>
    <m/>
    <m/>
  </r>
  <r>
    <s v="ZP0031"/>
    <x v="26"/>
    <x v="3"/>
    <s v="Cereal"/>
    <x v="1"/>
    <x v="1"/>
    <n v="21.67"/>
    <n v="1"/>
    <n v="19"/>
    <m/>
    <m/>
    <m/>
  </r>
  <r>
    <s v="ZP0032"/>
    <x v="27"/>
    <x v="1"/>
    <s v="Chips"/>
    <x v="4"/>
    <x v="2"/>
    <n v="141.47999999999999"/>
    <n v="1"/>
    <n v="10"/>
    <m/>
    <m/>
    <m/>
  </r>
  <r>
    <s v="ZP0033"/>
    <x v="20"/>
    <x v="1"/>
    <s v="Cereal"/>
    <x v="1"/>
    <x v="0"/>
    <n v="289.81"/>
    <n v="3"/>
    <n v="17"/>
    <m/>
    <m/>
    <m/>
  </r>
  <r>
    <s v="ZP0034"/>
    <x v="6"/>
    <x v="1"/>
    <s v="Onion"/>
    <x v="3"/>
    <x v="1"/>
    <n v="126.75"/>
    <n v="1"/>
    <n v="15"/>
    <m/>
    <m/>
    <m/>
  </r>
  <r>
    <s v="ZP0035"/>
    <x v="28"/>
    <x v="0"/>
    <s v="Eggs"/>
    <x v="0"/>
    <x v="0"/>
    <n v="372.15"/>
    <n v="5"/>
    <n v="18"/>
    <m/>
    <m/>
    <m/>
  </r>
  <r>
    <s v="ZP0036"/>
    <x v="4"/>
    <x v="3"/>
    <s v="Onion"/>
    <x v="3"/>
    <x v="3"/>
    <n v="101.74"/>
    <n v="3"/>
    <n v="12"/>
    <m/>
    <m/>
    <m/>
  </r>
  <r>
    <s v="ZP0037"/>
    <x v="10"/>
    <x v="2"/>
    <s v="Banana"/>
    <x v="5"/>
    <x v="1"/>
    <n v="115.14"/>
    <n v="1"/>
    <n v="13"/>
    <m/>
    <m/>
    <m/>
  </r>
  <r>
    <s v="ZP0038"/>
    <x v="9"/>
    <x v="0"/>
    <s v="Chocolate"/>
    <x v="4"/>
    <x v="0"/>
    <n v="52.07"/>
    <n v="1"/>
    <n v="12"/>
    <m/>
    <m/>
    <m/>
  </r>
  <r>
    <s v="ZP0039"/>
    <x v="29"/>
    <x v="3"/>
    <s v="Bread"/>
    <x v="6"/>
    <x v="0"/>
    <n v="381.99"/>
    <n v="4"/>
    <n v="19"/>
    <m/>
    <m/>
    <m/>
  </r>
  <r>
    <s v="ZP0040"/>
    <x v="30"/>
    <x v="3"/>
    <s v="Juice"/>
    <x v="2"/>
    <x v="3"/>
    <n v="382.06"/>
    <n v="5"/>
    <n v="19"/>
    <m/>
    <m/>
    <m/>
  </r>
  <r>
    <s v="ZP0041"/>
    <x v="31"/>
    <x v="2"/>
    <s v="Tomato"/>
    <x v="3"/>
    <x v="3"/>
    <n v="29.24"/>
    <n v="1"/>
    <n v="12"/>
    <m/>
    <m/>
    <m/>
  </r>
  <r>
    <s v="ZP0042"/>
    <x v="32"/>
    <x v="2"/>
    <s v="Juice"/>
    <x v="2"/>
    <x v="3"/>
    <n v="117.07"/>
    <n v="4"/>
    <n v="9"/>
    <m/>
    <m/>
    <m/>
  </r>
  <r>
    <s v="ZP0043"/>
    <x v="2"/>
    <x v="2"/>
    <s v="Milk"/>
    <x v="0"/>
    <x v="3"/>
    <n v="207.72"/>
    <n v="2"/>
    <n v="15"/>
    <m/>
    <m/>
    <m/>
  </r>
  <r>
    <s v="ZP0044"/>
    <x v="30"/>
    <x v="0"/>
    <s v="Milk"/>
    <x v="0"/>
    <x v="0"/>
    <n v="529.1"/>
    <n v="5"/>
    <n v="11"/>
    <m/>
    <m/>
    <m/>
  </r>
  <r>
    <s v="ZP0045"/>
    <x v="33"/>
    <x v="1"/>
    <s v="Bread"/>
    <x v="6"/>
    <x v="0"/>
    <n v="103.38"/>
    <n v="1"/>
    <n v="12"/>
    <m/>
    <m/>
    <m/>
  </r>
  <r>
    <s v="ZP0046"/>
    <x v="34"/>
    <x v="3"/>
    <s v="Bread"/>
    <x v="6"/>
    <x v="3"/>
    <n v="131.51"/>
    <n v="2"/>
    <n v="8"/>
    <m/>
    <m/>
    <m/>
  </r>
  <r>
    <s v="ZP0047"/>
    <x v="14"/>
    <x v="1"/>
    <s v="Cereal"/>
    <x v="1"/>
    <x v="1"/>
    <n v="104.45"/>
    <n v="2"/>
    <n v="9"/>
    <m/>
    <m/>
    <m/>
  </r>
  <r>
    <s v="ZP0048"/>
    <x v="35"/>
    <x v="3"/>
    <s v="Water Bottle"/>
    <x v="2"/>
    <x v="3"/>
    <n v="405.99"/>
    <n v="3"/>
    <n v="8"/>
    <m/>
    <m/>
    <m/>
  </r>
  <r>
    <s v="ZP0049"/>
    <x v="36"/>
    <x v="3"/>
    <s v="Tomato"/>
    <x v="3"/>
    <x v="1"/>
    <n v="165.12"/>
    <n v="2"/>
    <n v="6"/>
    <m/>
    <m/>
    <m/>
  </r>
  <r>
    <s v="ZP0050"/>
    <x v="10"/>
    <x v="2"/>
    <s v="Milk"/>
    <x v="0"/>
    <x v="2"/>
    <n v="140.30000000000001"/>
    <n v="2"/>
    <n v="20"/>
    <m/>
    <m/>
    <m/>
  </r>
  <r>
    <s v="ZP0051"/>
    <x v="37"/>
    <x v="2"/>
    <s v="Tomato"/>
    <x v="3"/>
    <x v="1"/>
    <n v="102.67"/>
    <n v="1"/>
    <n v="12"/>
    <m/>
    <m/>
    <m/>
  </r>
  <r>
    <s v="ZP0052"/>
    <x v="3"/>
    <x v="3"/>
    <s v="Milk"/>
    <x v="0"/>
    <x v="1"/>
    <n v="564.66999999999996"/>
    <n v="4"/>
    <n v="11"/>
    <m/>
    <m/>
    <m/>
  </r>
  <r>
    <s v="ZP0053"/>
    <x v="36"/>
    <x v="0"/>
    <s v="Bread"/>
    <x v="6"/>
    <x v="1"/>
    <n v="108.85"/>
    <n v="1"/>
    <n v="17"/>
    <m/>
    <m/>
    <m/>
  </r>
  <r>
    <s v="ZP0054"/>
    <x v="38"/>
    <x v="2"/>
    <s v="Chips"/>
    <x v="4"/>
    <x v="0"/>
    <n v="77.69"/>
    <n v="3"/>
    <n v="20"/>
    <m/>
    <m/>
    <m/>
  </r>
  <r>
    <s v="ZP0055"/>
    <x v="39"/>
    <x v="2"/>
    <s v="Eggs"/>
    <x v="0"/>
    <x v="1"/>
    <n v="165.26"/>
    <n v="3"/>
    <n v="13"/>
    <m/>
    <m/>
    <m/>
  </r>
  <r>
    <s v="ZP0056"/>
    <x v="10"/>
    <x v="3"/>
    <s v="Chips"/>
    <x v="4"/>
    <x v="0"/>
    <n v="204.74"/>
    <n v="4"/>
    <n v="12"/>
    <m/>
    <m/>
    <m/>
  </r>
  <r>
    <s v="ZP0057"/>
    <x v="40"/>
    <x v="2"/>
    <s v="Chocolate"/>
    <x v="4"/>
    <x v="0"/>
    <n v="358.59"/>
    <n v="5"/>
    <n v="13"/>
    <m/>
    <m/>
    <m/>
  </r>
  <r>
    <s v="ZP0058"/>
    <x v="39"/>
    <x v="0"/>
    <s v="Juice"/>
    <x v="2"/>
    <x v="0"/>
    <n v="61.04"/>
    <n v="1"/>
    <n v="17"/>
    <m/>
    <m/>
    <m/>
  </r>
  <r>
    <s v="ZP0059"/>
    <x v="13"/>
    <x v="1"/>
    <s v="Milk"/>
    <x v="0"/>
    <x v="0"/>
    <n v="161.44999999999999"/>
    <n v="2"/>
    <n v="8"/>
    <m/>
    <m/>
    <m/>
  </r>
  <r>
    <s v="ZP0060"/>
    <x v="41"/>
    <x v="2"/>
    <s v="Water Bottle"/>
    <x v="2"/>
    <x v="1"/>
    <n v="137.59"/>
    <n v="5"/>
    <n v="9"/>
    <m/>
    <m/>
    <m/>
  </r>
  <r>
    <s v="ZP0061"/>
    <x v="27"/>
    <x v="3"/>
    <s v="Eggs"/>
    <x v="0"/>
    <x v="2"/>
    <n v="172.34"/>
    <n v="2"/>
    <n v="17"/>
    <m/>
    <m/>
    <m/>
  </r>
  <r>
    <s v="ZP0062"/>
    <x v="42"/>
    <x v="2"/>
    <s v="Eggs"/>
    <x v="0"/>
    <x v="0"/>
    <n v="510.08"/>
    <n v="4"/>
    <n v="18"/>
    <m/>
    <m/>
    <m/>
  </r>
  <r>
    <s v="ZP0063"/>
    <x v="43"/>
    <x v="0"/>
    <s v="Eggs"/>
    <x v="0"/>
    <x v="2"/>
    <n v="115.17"/>
    <n v="3"/>
    <n v="8"/>
    <m/>
    <m/>
    <m/>
  </r>
  <r>
    <s v="ZP0064"/>
    <x v="44"/>
    <x v="3"/>
    <s v="Chocolate"/>
    <x v="4"/>
    <x v="1"/>
    <n v="211.71"/>
    <n v="4"/>
    <n v="6"/>
    <m/>
    <m/>
    <m/>
  </r>
  <r>
    <s v="ZP0065"/>
    <x v="45"/>
    <x v="2"/>
    <s v="Tomato"/>
    <x v="3"/>
    <x v="0"/>
    <n v="213.14"/>
    <n v="2"/>
    <n v="9"/>
    <m/>
    <m/>
    <m/>
  </r>
  <r>
    <s v="ZP0066"/>
    <x v="9"/>
    <x v="3"/>
    <s v="Bread"/>
    <x v="6"/>
    <x v="2"/>
    <n v="146.44"/>
    <n v="2"/>
    <n v="17"/>
    <m/>
    <m/>
    <m/>
  </r>
  <r>
    <s v="ZP0067"/>
    <x v="46"/>
    <x v="3"/>
    <s v="Tomato"/>
    <x v="3"/>
    <x v="1"/>
    <n v="122.5"/>
    <n v="3"/>
    <n v="15"/>
    <m/>
    <m/>
    <m/>
  </r>
  <r>
    <s v="ZP0068"/>
    <x v="47"/>
    <x v="3"/>
    <s v="Chips"/>
    <x v="4"/>
    <x v="0"/>
    <n v="171.27"/>
    <n v="4"/>
    <n v="7"/>
    <m/>
    <m/>
    <m/>
  </r>
  <r>
    <s v="ZP0069"/>
    <x v="48"/>
    <x v="2"/>
    <s v="Chocolate"/>
    <x v="4"/>
    <x v="0"/>
    <n v="339.3"/>
    <n v="3"/>
    <n v="10"/>
    <m/>
    <m/>
    <m/>
  </r>
  <r>
    <s v="ZP0070"/>
    <x v="24"/>
    <x v="0"/>
    <s v="Banana"/>
    <x v="5"/>
    <x v="2"/>
    <n v="442"/>
    <n v="4"/>
    <n v="18"/>
    <m/>
    <m/>
    <m/>
  </r>
  <r>
    <s v="ZP0071"/>
    <x v="39"/>
    <x v="3"/>
    <s v="Chocolate"/>
    <x v="4"/>
    <x v="2"/>
    <n v="282.20999999999998"/>
    <n v="2"/>
    <n v="13"/>
    <m/>
    <m/>
    <m/>
  </r>
  <r>
    <s v="ZP0072"/>
    <x v="49"/>
    <x v="2"/>
    <s v="Tomato"/>
    <x v="3"/>
    <x v="2"/>
    <n v="263.87"/>
    <n v="5"/>
    <n v="20"/>
    <m/>
    <m/>
    <m/>
  </r>
  <r>
    <s v="ZP0073"/>
    <x v="44"/>
    <x v="2"/>
    <s v="Onion"/>
    <x v="3"/>
    <x v="1"/>
    <n v="465.37"/>
    <n v="5"/>
    <n v="19"/>
    <m/>
    <m/>
    <m/>
  </r>
  <r>
    <s v="ZP0074"/>
    <x v="5"/>
    <x v="2"/>
    <s v="Banana"/>
    <x v="5"/>
    <x v="2"/>
    <n v="126.75"/>
    <n v="3"/>
    <n v="6"/>
    <m/>
    <m/>
    <m/>
  </r>
  <r>
    <s v="ZP0075"/>
    <x v="50"/>
    <x v="0"/>
    <s v="Juice"/>
    <x v="2"/>
    <x v="0"/>
    <n v="236.8"/>
    <n v="4"/>
    <n v="20"/>
    <m/>
    <m/>
    <m/>
  </r>
  <r>
    <s v="ZP0076"/>
    <x v="18"/>
    <x v="1"/>
    <s v="Onion"/>
    <x v="3"/>
    <x v="3"/>
    <n v="250.61"/>
    <n v="2"/>
    <n v="19"/>
    <m/>
    <m/>
    <m/>
  </r>
  <r>
    <s v="ZP0077"/>
    <x v="51"/>
    <x v="2"/>
    <s v="Cereal"/>
    <x v="1"/>
    <x v="3"/>
    <n v="416.56"/>
    <n v="3"/>
    <n v="16"/>
    <m/>
    <m/>
    <m/>
  </r>
  <r>
    <s v="ZP0078"/>
    <x v="34"/>
    <x v="3"/>
    <s v="Banana"/>
    <x v="5"/>
    <x v="1"/>
    <n v="509.76"/>
    <n v="5"/>
    <n v="12"/>
    <m/>
    <m/>
    <m/>
  </r>
  <r>
    <s v="ZP0079"/>
    <x v="52"/>
    <x v="1"/>
    <s v="Chips"/>
    <x v="4"/>
    <x v="3"/>
    <n v="48.86"/>
    <n v="1"/>
    <n v="9"/>
    <m/>
    <m/>
    <m/>
  </r>
  <r>
    <s v="ZP0080"/>
    <x v="8"/>
    <x v="3"/>
    <s v="Onion"/>
    <x v="3"/>
    <x v="0"/>
    <n v="56.49"/>
    <n v="1"/>
    <n v="13"/>
    <m/>
    <m/>
    <m/>
  </r>
  <r>
    <s v="ZP0081"/>
    <x v="53"/>
    <x v="2"/>
    <s v="Tomato"/>
    <x v="3"/>
    <x v="3"/>
    <n v="64.790000000000006"/>
    <n v="1"/>
    <n v="14"/>
    <m/>
    <m/>
    <m/>
  </r>
  <r>
    <s v="ZP0082"/>
    <x v="54"/>
    <x v="2"/>
    <s v="Chocolate"/>
    <x v="4"/>
    <x v="3"/>
    <n v="64"/>
    <n v="1"/>
    <n v="15"/>
    <m/>
    <m/>
    <m/>
  </r>
  <r>
    <s v="ZP0083"/>
    <x v="7"/>
    <x v="1"/>
    <s v="Milk"/>
    <x v="0"/>
    <x v="1"/>
    <n v="125.66"/>
    <n v="2"/>
    <n v="18"/>
    <m/>
    <m/>
    <m/>
  </r>
  <r>
    <s v="ZP0084"/>
    <x v="1"/>
    <x v="2"/>
    <s v="Eggs"/>
    <x v="0"/>
    <x v="3"/>
    <n v="158.25"/>
    <n v="4"/>
    <n v="8"/>
    <m/>
    <m/>
    <m/>
  </r>
  <r>
    <s v="ZP0085"/>
    <x v="40"/>
    <x v="0"/>
    <s v="Onion"/>
    <x v="3"/>
    <x v="3"/>
    <n v="357.14"/>
    <n v="3"/>
    <n v="7"/>
    <m/>
    <m/>
    <m/>
  </r>
  <r>
    <s v="ZP0086"/>
    <x v="55"/>
    <x v="3"/>
    <s v="Chips"/>
    <x v="4"/>
    <x v="0"/>
    <n v="102.63"/>
    <n v="4"/>
    <n v="6"/>
    <m/>
    <m/>
    <m/>
  </r>
  <r>
    <s v="ZP0087"/>
    <x v="16"/>
    <x v="2"/>
    <s v="Banana"/>
    <x v="5"/>
    <x v="1"/>
    <n v="188.77"/>
    <n v="3"/>
    <n v="10"/>
    <m/>
    <m/>
    <m/>
  </r>
  <r>
    <s v="ZP0088"/>
    <x v="21"/>
    <x v="2"/>
    <s v="Tomato"/>
    <x v="3"/>
    <x v="1"/>
    <n v="294.56"/>
    <n v="2"/>
    <n v="19"/>
    <m/>
    <m/>
    <m/>
  </r>
  <r>
    <s v="ZP0089"/>
    <x v="55"/>
    <x v="0"/>
    <s v="Bread"/>
    <x v="6"/>
    <x v="2"/>
    <n v="98.7"/>
    <n v="1"/>
    <n v="6"/>
    <m/>
    <m/>
    <m/>
  </r>
  <r>
    <s v="ZP0090"/>
    <x v="17"/>
    <x v="2"/>
    <s v="Juice"/>
    <x v="2"/>
    <x v="3"/>
    <n v="254.94"/>
    <n v="3"/>
    <n v="7"/>
    <m/>
    <m/>
    <m/>
  </r>
  <r>
    <s v="ZP0091"/>
    <x v="56"/>
    <x v="3"/>
    <s v="Chocolate"/>
    <x v="4"/>
    <x v="0"/>
    <n v="186.13"/>
    <n v="4"/>
    <n v="8"/>
    <m/>
    <m/>
    <m/>
  </r>
  <r>
    <s v="ZP0092"/>
    <x v="12"/>
    <x v="0"/>
    <s v="Bread"/>
    <x v="6"/>
    <x v="3"/>
    <n v="439.6"/>
    <n v="3"/>
    <n v="9"/>
    <m/>
    <m/>
    <m/>
  </r>
  <r>
    <s v="ZP0093"/>
    <x v="56"/>
    <x v="1"/>
    <s v="Tomato"/>
    <x v="3"/>
    <x v="3"/>
    <n v="172.07"/>
    <n v="4"/>
    <n v="7"/>
    <m/>
    <m/>
    <m/>
  </r>
  <r>
    <s v="ZP0094"/>
    <x v="34"/>
    <x v="0"/>
    <s v="Chocolate"/>
    <x v="4"/>
    <x v="1"/>
    <n v="136.91999999999999"/>
    <n v="5"/>
    <n v="15"/>
    <m/>
    <m/>
    <m/>
  </r>
  <r>
    <s v="ZP0095"/>
    <x v="57"/>
    <x v="2"/>
    <s v="Chocolate"/>
    <x v="4"/>
    <x v="1"/>
    <n v="122.25"/>
    <n v="1"/>
    <n v="16"/>
    <m/>
    <m/>
    <m/>
  </r>
  <r>
    <s v="ZP0096"/>
    <x v="25"/>
    <x v="1"/>
    <s v="Bread"/>
    <x v="6"/>
    <x v="1"/>
    <n v="351.95"/>
    <n v="5"/>
    <n v="9"/>
    <m/>
    <m/>
    <m/>
  </r>
  <r>
    <s v="ZP0097"/>
    <x v="58"/>
    <x v="2"/>
    <s v="Water Bottle"/>
    <x v="2"/>
    <x v="2"/>
    <n v="338.44"/>
    <n v="4"/>
    <n v="6"/>
    <m/>
    <m/>
    <m/>
  </r>
  <r>
    <s v="ZP0098"/>
    <x v="59"/>
    <x v="2"/>
    <s v="Chips"/>
    <x v="4"/>
    <x v="2"/>
    <n v="251.7"/>
    <n v="2"/>
    <n v="13"/>
    <m/>
    <m/>
    <m/>
  </r>
  <r>
    <s v="ZP0099"/>
    <x v="46"/>
    <x v="0"/>
    <s v="Tomato"/>
    <x v="3"/>
    <x v="0"/>
    <n v="145.29"/>
    <n v="1"/>
    <n v="15"/>
    <m/>
    <m/>
    <m/>
  </r>
  <r>
    <s v="ZP0100"/>
    <x v="19"/>
    <x v="3"/>
    <s v="Eggs"/>
    <x v="0"/>
    <x v="1"/>
    <n v="360.29"/>
    <n v="4"/>
    <n v="14"/>
    <m/>
    <m/>
    <m/>
  </r>
</pivotCacheRecords>
</file>

<file path=xl/pivotCache/pivotCacheRecords3.xml><?xml version="1.0" encoding="utf-8"?>
<pivotCacheRecords xmlns="http://schemas.openxmlformats.org/spreadsheetml/2006/main" xmlns:r="http://schemas.openxmlformats.org/officeDocument/2006/relationships" count="100">
  <r>
    <s v="ZP0001"/>
    <x v="0"/>
    <x v="0"/>
    <s v="Milk"/>
    <x v="0"/>
    <x v="0"/>
    <n v="137.88999999999999"/>
    <n v="3"/>
    <n v="9"/>
    <n v="22827.100000000002"/>
    <n v="295"/>
    <n v="12.61"/>
    <n v="228.27100000000002"/>
  </r>
  <r>
    <s v="ZP0002"/>
    <x v="1"/>
    <x v="0"/>
    <s v="Cereal"/>
    <x v="1"/>
    <x v="1"/>
    <n v="115.25"/>
    <n v="1"/>
    <n v="13"/>
    <m/>
    <m/>
    <m/>
    <m/>
  </r>
  <r>
    <s v="ZP0003"/>
    <x v="2"/>
    <x v="1"/>
    <s v="Milk"/>
    <x v="0"/>
    <x v="1"/>
    <n v="437.85"/>
    <n v="5"/>
    <n v="9"/>
    <m/>
    <m/>
    <m/>
    <m/>
  </r>
  <r>
    <s v="ZP0004"/>
    <x v="3"/>
    <x v="2"/>
    <s v="Water Bottle"/>
    <x v="2"/>
    <x v="0"/>
    <n v="79.62"/>
    <n v="3"/>
    <n v="11"/>
    <m/>
    <m/>
    <m/>
    <m/>
  </r>
  <r>
    <s v="ZP0005"/>
    <x v="4"/>
    <x v="0"/>
    <s v="Onion"/>
    <x v="3"/>
    <x v="1"/>
    <n v="192.2"/>
    <n v="2"/>
    <n v="12"/>
    <m/>
    <m/>
    <m/>
    <m/>
  </r>
  <r>
    <s v="ZP0006"/>
    <x v="5"/>
    <x v="3"/>
    <s v="Chocolate"/>
    <x v="4"/>
    <x v="2"/>
    <n v="112.11"/>
    <n v="4"/>
    <n v="11"/>
    <m/>
    <m/>
    <m/>
    <m/>
  </r>
  <r>
    <s v="ZP0007"/>
    <x v="6"/>
    <x v="0"/>
    <s v="Eggs"/>
    <x v="0"/>
    <x v="2"/>
    <n v="202.5"/>
    <n v="2"/>
    <n v="16"/>
    <m/>
    <m/>
    <m/>
    <m/>
  </r>
  <r>
    <s v="ZP0008"/>
    <x v="7"/>
    <x v="1"/>
    <s v="Banana"/>
    <x v="5"/>
    <x v="1"/>
    <n v="746.82"/>
    <n v="5"/>
    <n v="9"/>
    <m/>
    <m/>
    <m/>
    <m/>
  </r>
  <r>
    <s v="ZP0009"/>
    <x v="8"/>
    <x v="2"/>
    <s v="Chips"/>
    <x v="4"/>
    <x v="1"/>
    <n v="485.21"/>
    <n v="4"/>
    <n v="10"/>
    <m/>
    <m/>
    <m/>
    <m/>
  </r>
  <r>
    <s v="ZP0010"/>
    <x v="2"/>
    <x v="1"/>
    <s v="Banana"/>
    <x v="5"/>
    <x v="3"/>
    <n v="193.24"/>
    <n v="2"/>
    <n v="14"/>
    <m/>
    <m/>
    <m/>
    <m/>
  </r>
  <r>
    <s v="ZP0011"/>
    <x v="9"/>
    <x v="1"/>
    <s v="Chips"/>
    <x v="4"/>
    <x v="1"/>
    <n v="358.77"/>
    <n v="4"/>
    <n v="18"/>
    <m/>
    <m/>
    <m/>
    <m/>
  </r>
  <r>
    <s v="ZP0012"/>
    <x v="10"/>
    <x v="0"/>
    <s v="Tomato"/>
    <x v="3"/>
    <x v="3"/>
    <n v="202.85"/>
    <n v="4"/>
    <n v="15"/>
    <m/>
    <m/>
    <m/>
    <m/>
  </r>
  <r>
    <s v="ZP0013"/>
    <x v="11"/>
    <x v="1"/>
    <s v="Cereal"/>
    <x v="1"/>
    <x v="1"/>
    <n v="370.71"/>
    <n v="3"/>
    <n v="11"/>
    <m/>
    <m/>
    <m/>
    <m/>
  </r>
  <r>
    <s v="ZP0014"/>
    <x v="12"/>
    <x v="0"/>
    <s v="Milk"/>
    <x v="0"/>
    <x v="3"/>
    <n v="156.38999999999999"/>
    <n v="2"/>
    <n v="14"/>
    <m/>
    <m/>
    <m/>
    <m/>
  </r>
  <r>
    <s v="ZP0015"/>
    <x v="13"/>
    <x v="3"/>
    <s v="Chips"/>
    <x v="4"/>
    <x v="0"/>
    <n v="257.67"/>
    <n v="5"/>
    <n v="13"/>
    <m/>
    <m/>
    <m/>
    <m/>
  </r>
  <r>
    <s v="ZP0016"/>
    <x v="6"/>
    <x v="0"/>
    <s v="Tomato"/>
    <x v="3"/>
    <x v="3"/>
    <n v="316.2"/>
    <n v="3"/>
    <n v="13"/>
    <m/>
    <m/>
    <m/>
    <m/>
  </r>
  <r>
    <s v="ZP0017"/>
    <x v="4"/>
    <x v="0"/>
    <s v="Chips"/>
    <x v="4"/>
    <x v="1"/>
    <n v="98.94"/>
    <n v="3"/>
    <n v="10"/>
    <m/>
    <m/>
    <m/>
    <m/>
  </r>
  <r>
    <s v="ZP0018"/>
    <x v="14"/>
    <x v="2"/>
    <s v="Eggs"/>
    <x v="0"/>
    <x v="1"/>
    <n v="81.34"/>
    <n v="4"/>
    <n v="13"/>
    <m/>
    <m/>
    <m/>
    <m/>
  </r>
  <r>
    <s v="ZP0019"/>
    <x v="15"/>
    <x v="0"/>
    <s v="Milk"/>
    <x v="0"/>
    <x v="3"/>
    <n v="514.02"/>
    <n v="4"/>
    <n v="11"/>
    <m/>
    <m/>
    <m/>
    <m/>
  </r>
  <r>
    <s v="ZP0020"/>
    <x v="16"/>
    <x v="2"/>
    <s v="Eggs"/>
    <x v="0"/>
    <x v="0"/>
    <n v="72.81"/>
    <n v="3"/>
    <n v="11"/>
    <m/>
    <m/>
    <m/>
    <m/>
  </r>
  <r>
    <s v="ZP0021"/>
    <x v="17"/>
    <x v="3"/>
    <s v="Chips"/>
    <x v="4"/>
    <x v="1"/>
    <n v="273.83"/>
    <n v="3"/>
    <n v="8"/>
    <m/>
    <m/>
    <m/>
    <m/>
  </r>
  <r>
    <s v="ZP0022"/>
    <x v="18"/>
    <x v="3"/>
    <s v="Juice"/>
    <x v="2"/>
    <x v="3"/>
    <n v="404.01"/>
    <n v="3"/>
    <n v="12"/>
    <m/>
    <m/>
    <m/>
    <m/>
  </r>
  <r>
    <s v="ZP0023"/>
    <x v="19"/>
    <x v="0"/>
    <s v="Tomato"/>
    <x v="3"/>
    <x v="2"/>
    <n v="145.30000000000001"/>
    <n v="5"/>
    <n v="9"/>
    <m/>
    <m/>
    <m/>
    <m/>
  </r>
  <r>
    <s v="ZP0024"/>
    <x v="20"/>
    <x v="1"/>
    <s v="Onion"/>
    <x v="3"/>
    <x v="2"/>
    <n v="134.80000000000001"/>
    <n v="1"/>
    <n v="16"/>
    <m/>
    <m/>
    <m/>
    <m/>
  </r>
  <r>
    <s v="ZP0025"/>
    <x v="21"/>
    <x v="0"/>
    <s v="Juice"/>
    <x v="2"/>
    <x v="3"/>
    <n v="117.79"/>
    <n v="2"/>
    <n v="18"/>
    <m/>
    <m/>
    <m/>
    <m/>
  </r>
  <r>
    <s v="ZP0026"/>
    <x v="22"/>
    <x v="1"/>
    <s v="Chips"/>
    <x v="4"/>
    <x v="2"/>
    <n v="592.27"/>
    <n v="4"/>
    <n v="20"/>
    <m/>
    <m/>
    <m/>
    <m/>
  </r>
  <r>
    <s v="ZP0027"/>
    <x v="23"/>
    <x v="2"/>
    <s v="Eggs"/>
    <x v="0"/>
    <x v="0"/>
    <n v="326.16000000000003"/>
    <n v="5"/>
    <n v="15"/>
    <m/>
    <m/>
    <m/>
    <m/>
  </r>
  <r>
    <s v="ZP0028"/>
    <x v="13"/>
    <x v="1"/>
    <s v="Water Bottle"/>
    <x v="2"/>
    <x v="1"/>
    <n v="150.44"/>
    <n v="3"/>
    <n v="11"/>
    <m/>
    <m/>
    <m/>
    <m/>
  </r>
  <r>
    <s v="ZP0029"/>
    <x v="24"/>
    <x v="3"/>
    <s v="Chips"/>
    <x v="4"/>
    <x v="3"/>
    <n v="181.49"/>
    <n v="2"/>
    <n v="8"/>
    <m/>
    <m/>
    <m/>
    <m/>
  </r>
  <r>
    <s v="ZP0030"/>
    <x v="25"/>
    <x v="2"/>
    <s v="Eggs"/>
    <x v="0"/>
    <x v="2"/>
    <n v="192.02"/>
    <n v="4"/>
    <n v="11"/>
    <m/>
    <m/>
    <m/>
    <m/>
  </r>
  <r>
    <s v="ZP0031"/>
    <x v="26"/>
    <x v="3"/>
    <s v="Cereal"/>
    <x v="1"/>
    <x v="1"/>
    <n v="21.67"/>
    <n v="1"/>
    <n v="19"/>
    <m/>
    <m/>
    <m/>
    <m/>
  </r>
  <r>
    <s v="ZP0032"/>
    <x v="27"/>
    <x v="1"/>
    <s v="Chips"/>
    <x v="4"/>
    <x v="2"/>
    <n v="141.47999999999999"/>
    <n v="1"/>
    <n v="10"/>
    <m/>
    <m/>
    <m/>
    <m/>
  </r>
  <r>
    <s v="ZP0033"/>
    <x v="20"/>
    <x v="1"/>
    <s v="Cereal"/>
    <x v="1"/>
    <x v="0"/>
    <n v="289.81"/>
    <n v="3"/>
    <n v="17"/>
    <m/>
    <m/>
    <m/>
    <m/>
  </r>
  <r>
    <s v="ZP0034"/>
    <x v="6"/>
    <x v="1"/>
    <s v="Onion"/>
    <x v="3"/>
    <x v="1"/>
    <n v="126.75"/>
    <n v="1"/>
    <n v="15"/>
    <m/>
    <m/>
    <m/>
    <m/>
  </r>
  <r>
    <s v="ZP0035"/>
    <x v="28"/>
    <x v="0"/>
    <s v="Eggs"/>
    <x v="0"/>
    <x v="0"/>
    <n v="372.15"/>
    <n v="5"/>
    <n v="18"/>
    <m/>
    <m/>
    <m/>
    <m/>
  </r>
  <r>
    <s v="ZP0036"/>
    <x v="4"/>
    <x v="3"/>
    <s v="Onion"/>
    <x v="3"/>
    <x v="3"/>
    <n v="101.74"/>
    <n v="3"/>
    <n v="12"/>
    <m/>
    <m/>
    <m/>
    <m/>
  </r>
  <r>
    <s v="ZP0037"/>
    <x v="10"/>
    <x v="2"/>
    <s v="Banana"/>
    <x v="5"/>
    <x v="1"/>
    <n v="115.14"/>
    <n v="1"/>
    <n v="13"/>
    <m/>
    <m/>
    <m/>
    <m/>
  </r>
  <r>
    <s v="ZP0038"/>
    <x v="9"/>
    <x v="0"/>
    <s v="Chocolate"/>
    <x v="4"/>
    <x v="0"/>
    <n v="52.07"/>
    <n v="1"/>
    <n v="12"/>
    <m/>
    <m/>
    <m/>
    <m/>
  </r>
  <r>
    <s v="ZP0039"/>
    <x v="29"/>
    <x v="3"/>
    <s v="Bread"/>
    <x v="6"/>
    <x v="0"/>
    <n v="381.99"/>
    <n v="4"/>
    <n v="19"/>
    <m/>
    <m/>
    <m/>
    <m/>
  </r>
  <r>
    <s v="ZP0040"/>
    <x v="30"/>
    <x v="3"/>
    <s v="Juice"/>
    <x v="2"/>
    <x v="3"/>
    <n v="382.06"/>
    <n v="5"/>
    <n v="19"/>
    <m/>
    <m/>
    <m/>
    <m/>
  </r>
  <r>
    <s v="ZP0041"/>
    <x v="31"/>
    <x v="2"/>
    <s v="Tomato"/>
    <x v="3"/>
    <x v="3"/>
    <n v="29.24"/>
    <n v="1"/>
    <n v="12"/>
    <m/>
    <m/>
    <m/>
    <m/>
  </r>
  <r>
    <s v="ZP0042"/>
    <x v="32"/>
    <x v="2"/>
    <s v="Juice"/>
    <x v="2"/>
    <x v="3"/>
    <n v="117.07"/>
    <n v="4"/>
    <n v="9"/>
    <m/>
    <m/>
    <m/>
    <m/>
  </r>
  <r>
    <s v="ZP0043"/>
    <x v="2"/>
    <x v="2"/>
    <s v="Milk"/>
    <x v="0"/>
    <x v="3"/>
    <n v="207.72"/>
    <n v="2"/>
    <n v="15"/>
    <m/>
    <m/>
    <m/>
    <m/>
  </r>
  <r>
    <s v="ZP0044"/>
    <x v="30"/>
    <x v="0"/>
    <s v="Milk"/>
    <x v="0"/>
    <x v="0"/>
    <n v="529.1"/>
    <n v="5"/>
    <n v="11"/>
    <m/>
    <m/>
    <m/>
    <m/>
  </r>
  <r>
    <s v="ZP0045"/>
    <x v="33"/>
    <x v="1"/>
    <s v="Bread"/>
    <x v="6"/>
    <x v="0"/>
    <n v="103.38"/>
    <n v="1"/>
    <n v="12"/>
    <m/>
    <m/>
    <m/>
    <m/>
  </r>
  <r>
    <s v="ZP0046"/>
    <x v="34"/>
    <x v="3"/>
    <s v="Bread"/>
    <x v="6"/>
    <x v="3"/>
    <n v="131.51"/>
    <n v="2"/>
    <n v="8"/>
    <m/>
    <m/>
    <m/>
    <m/>
  </r>
  <r>
    <s v="ZP0047"/>
    <x v="14"/>
    <x v="1"/>
    <s v="Cereal"/>
    <x v="1"/>
    <x v="1"/>
    <n v="104.45"/>
    <n v="2"/>
    <n v="9"/>
    <m/>
    <m/>
    <m/>
    <m/>
  </r>
  <r>
    <s v="ZP0048"/>
    <x v="35"/>
    <x v="3"/>
    <s v="Water Bottle"/>
    <x v="2"/>
    <x v="3"/>
    <n v="405.99"/>
    <n v="3"/>
    <n v="8"/>
    <m/>
    <m/>
    <m/>
    <m/>
  </r>
  <r>
    <s v="ZP0049"/>
    <x v="36"/>
    <x v="3"/>
    <s v="Tomato"/>
    <x v="3"/>
    <x v="1"/>
    <n v="165.12"/>
    <n v="2"/>
    <n v="6"/>
    <m/>
    <m/>
    <m/>
    <m/>
  </r>
  <r>
    <s v="ZP0050"/>
    <x v="10"/>
    <x v="2"/>
    <s v="Milk"/>
    <x v="0"/>
    <x v="2"/>
    <n v="140.30000000000001"/>
    <n v="2"/>
    <n v="20"/>
    <m/>
    <m/>
    <m/>
    <m/>
  </r>
  <r>
    <s v="ZP0051"/>
    <x v="37"/>
    <x v="2"/>
    <s v="Tomato"/>
    <x v="3"/>
    <x v="1"/>
    <n v="102.67"/>
    <n v="1"/>
    <n v="12"/>
    <m/>
    <m/>
    <m/>
    <m/>
  </r>
  <r>
    <s v="ZP0052"/>
    <x v="3"/>
    <x v="3"/>
    <s v="Milk"/>
    <x v="0"/>
    <x v="1"/>
    <n v="564.66999999999996"/>
    <n v="4"/>
    <n v="11"/>
    <m/>
    <m/>
    <m/>
    <m/>
  </r>
  <r>
    <s v="ZP0053"/>
    <x v="36"/>
    <x v="0"/>
    <s v="Bread"/>
    <x v="6"/>
    <x v="1"/>
    <n v="108.85"/>
    <n v="1"/>
    <n v="17"/>
    <m/>
    <m/>
    <m/>
    <m/>
  </r>
  <r>
    <s v="ZP0054"/>
    <x v="38"/>
    <x v="2"/>
    <s v="Chips"/>
    <x v="4"/>
    <x v="0"/>
    <n v="77.69"/>
    <n v="3"/>
    <n v="20"/>
    <m/>
    <m/>
    <m/>
    <m/>
  </r>
  <r>
    <s v="ZP0055"/>
    <x v="39"/>
    <x v="2"/>
    <s v="Eggs"/>
    <x v="0"/>
    <x v="1"/>
    <n v="165.26"/>
    <n v="3"/>
    <n v="13"/>
    <m/>
    <m/>
    <m/>
    <m/>
  </r>
  <r>
    <s v="ZP0056"/>
    <x v="10"/>
    <x v="3"/>
    <s v="Chips"/>
    <x v="4"/>
    <x v="0"/>
    <n v="204.74"/>
    <n v="4"/>
    <n v="12"/>
    <m/>
    <m/>
    <m/>
    <m/>
  </r>
  <r>
    <s v="ZP0057"/>
    <x v="40"/>
    <x v="2"/>
    <s v="Chocolate"/>
    <x v="4"/>
    <x v="0"/>
    <n v="358.59"/>
    <n v="5"/>
    <n v="13"/>
    <m/>
    <m/>
    <m/>
    <m/>
  </r>
  <r>
    <s v="ZP0058"/>
    <x v="39"/>
    <x v="0"/>
    <s v="Juice"/>
    <x v="2"/>
    <x v="0"/>
    <n v="61.04"/>
    <n v="1"/>
    <n v="17"/>
    <m/>
    <m/>
    <m/>
    <m/>
  </r>
  <r>
    <s v="ZP0059"/>
    <x v="13"/>
    <x v="1"/>
    <s v="Milk"/>
    <x v="0"/>
    <x v="0"/>
    <n v="161.44999999999999"/>
    <n v="2"/>
    <n v="8"/>
    <m/>
    <m/>
    <m/>
    <m/>
  </r>
  <r>
    <s v="ZP0060"/>
    <x v="41"/>
    <x v="2"/>
    <s v="Water Bottle"/>
    <x v="2"/>
    <x v="1"/>
    <n v="137.59"/>
    <n v="5"/>
    <n v="9"/>
    <m/>
    <m/>
    <m/>
    <m/>
  </r>
  <r>
    <s v="ZP0061"/>
    <x v="27"/>
    <x v="3"/>
    <s v="Eggs"/>
    <x v="0"/>
    <x v="2"/>
    <n v="172.34"/>
    <n v="2"/>
    <n v="17"/>
    <m/>
    <m/>
    <m/>
    <m/>
  </r>
  <r>
    <s v="ZP0062"/>
    <x v="42"/>
    <x v="2"/>
    <s v="Eggs"/>
    <x v="0"/>
    <x v="0"/>
    <n v="510.08"/>
    <n v="4"/>
    <n v="18"/>
    <m/>
    <m/>
    <m/>
    <m/>
  </r>
  <r>
    <s v="ZP0063"/>
    <x v="43"/>
    <x v="0"/>
    <s v="Eggs"/>
    <x v="0"/>
    <x v="2"/>
    <n v="115.17"/>
    <n v="3"/>
    <n v="8"/>
    <m/>
    <m/>
    <m/>
    <m/>
  </r>
  <r>
    <s v="ZP0064"/>
    <x v="44"/>
    <x v="3"/>
    <s v="Chocolate"/>
    <x v="4"/>
    <x v="1"/>
    <n v="211.71"/>
    <n v="4"/>
    <n v="6"/>
    <m/>
    <m/>
    <m/>
    <m/>
  </r>
  <r>
    <s v="ZP0065"/>
    <x v="45"/>
    <x v="2"/>
    <s v="Tomato"/>
    <x v="3"/>
    <x v="0"/>
    <n v="213.14"/>
    <n v="2"/>
    <n v="9"/>
    <m/>
    <m/>
    <m/>
    <m/>
  </r>
  <r>
    <s v="ZP0066"/>
    <x v="9"/>
    <x v="3"/>
    <s v="Bread"/>
    <x v="6"/>
    <x v="2"/>
    <n v="146.44"/>
    <n v="2"/>
    <n v="17"/>
    <m/>
    <m/>
    <m/>
    <m/>
  </r>
  <r>
    <s v="ZP0067"/>
    <x v="46"/>
    <x v="3"/>
    <s v="Tomato"/>
    <x v="3"/>
    <x v="1"/>
    <n v="122.5"/>
    <n v="3"/>
    <n v="15"/>
    <m/>
    <m/>
    <m/>
    <m/>
  </r>
  <r>
    <s v="ZP0068"/>
    <x v="47"/>
    <x v="3"/>
    <s v="Chips"/>
    <x v="4"/>
    <x v="0"/>
    <n v="171.27"/>
    <n v="4"/>
    <n v="7"/>
    <m/>
    <m/>
    <m/>
    <m/>
  </r>
  <r>
    <s v="ZP0069"/>
    <x v="48"/>
    <x v="2"/>
    <s v="Chocolate"/>
    <x v="4"/>
    <x v="0"/>
    <n v="339.3"/>
    <n v="3"/>
    <n v="10"/>
    <m/>
    <m/>
    <m/>
    <m/>
  </r>
  <r>
    <s v="ZP0070"/>
    <x v="24"/>
    <x v="0"/>
    <s v="Banana"/>
    <x v="5"/>
    <x v="2"/>
    <n v="442"/>
    <n v="4"/>
    <n v="18"/>
    <m/>
    <m/>
    <m/>
    <m/>
  </r>
  <r>
    <s v="ZP0071"/>
    <x v="39"/>
    <x v="3"/>
    <s v="Chocolate"/>
    <x v="4"/>
    <x v="2"/>
    <n v="282.20999999999998"/>
    <n v="2"/>
    <n v="13"/>
    <m/>
    <m/>
    <m/>
    <m/>
  </r>
  <r>
    <s v="ZP0072"/>
    <x v="49"/>
    <x v="2"/>
    <s v="Tomato"/>
    <x v="3"/>
    <x v="2"/>
    <n v="263.87"/>
    <n v="5"/>
    <n v="20"/>
    <m/>
    <m/>
    <m/>
    <m/>
  </r>
  <r>
    <s v="ZP0073"/>
    <x v="44"/>
    <x v="2"/>
    <s v="Onion"/>
    <x v="3"/>
    <x v="1"/>
    <n v="465.37"/>
    <n v="5"/>
    <n v="19"/>
    <m/>
    <m/>
    <m/>
    <m/>
  </r>
  <r>
    <s v="ZP0074"/>
    <x v="5"/>
    <x v="2"/>
    <s v="Banana"/>
    <x v="5"/>
    <x v="2"/>
    <n v="126.75"/>
    <n v="3"/>
    <n v="6"/>
    <m/>
    <m/>
    <m/>
    <m/>
  </r>
  <r>
    <s v="ZP0075"/>
    <x v="50"/>
    <x v="0"/>
    <s v="Juice"/>
    <x v="2"/>
    <x v="0"/>
    <n v="236.8"/>
    <n v="4"/>
    <n v="20"/>
    <m/>
    <m/>
    <m/>
    <m/>
  </r>
  <r>
    <s v="ZP0076"/>
    <x v="18"/>
    <x v="1"/>
    <s v="Onion"/>
    <x v="3"/>
    <x v="3"/>
    <n v="250.61"/>
    <n v="2"/>
    <n v="19"/>
    <m/>
    <m/>
    <m/>
    <m/>
  </r>
  <r>
    <s v="ZP0077"/>
    <x v="51"/>
    <x v="2"/>
    <s v="Cereal"/>
    <x v="1"/>
    <x v="3"/>
    <n v="416.56"/>
    <n v="3"/>
    <n v="16"/>
    <m/>
    <m/>
    <m/>
    <m/>
  </r>
  <r>
    <s v="ZP0078"/>
    <x v="34"/>
    <x v="3"/>
    <s v="Banana"/>
    <x v="5"/>
    <x v="1"/>
    <n v="509.76"/>
    <n v="5"/>
    <n v="12"/>
    <m/>
    <m/>
    <m/>
    <m/>
  </r>
  <r>
    <s v="ZP0079"/>
    <x v="52"/>
    <x v="1"/>
    <s v="Chips"/>
    <x v="4"/>
    <x v="3"/>
    <n v="48.86"/>
    <n v="1"/>
    <n v="9"/>
    <m/>
    <m/>
    <m/>
    <m/>
  </r>
  <r>
    <s v="ZP0080"/>
    <x v="8"/>
    <x v="3"/>
    <s v="Onion"/>
    <x v="3"/>
    <x v="0"/>
    <n v="56.49"/>
    <n v="1"/>
    <n v="13"/>
    <m/>
    <m/>
    <m/>
    <m/>
  </r>
  <r>
    <s v="ZP0081"/>
    <x v="53"/>
    <x v="2"/>
    <s v="Tomato"/>
    <x v="3"/>
    <x v="3"/>
    <n v="64.790000000000006"/>
    <n v="1"/>
    <n v="14"/>
    <m/>
    <m/>
    <m/>
    <m/>
  </r>
  <r>
    <s v="ZP0082"/>
    <x v="54"/>
    <x v="2"/>
    <s v="Chocolate"/>
    <x v="4"/>
    <x v="3"/>
    <n v="64"/>
    <n v="1"/>
    <n v="15"/>
    <m/>
    <m/>
    <m/>
    <m/>
  </r>
  <r>
    <s v="ZP0083"/>
    <x v="7"/>
    <x v="1"/>
    <s v="Milk"/>
    <x v="0"/>
    <x v="1"/>
    <n v="125.66"/>
    <n v="2"/>
    <n v="18"/>
    <m/>
    <m/>
    <m/>
    <m/>
  </r>
  <r>
    <s v="ZP0084"/>
    <x v="1"/>
    <x v="2"/>
    <s v="Eggs"/>
    <x v="0"/>
    <x v="3"/>
    <n v="158.25"/>
    <n v="4"/>
    <n v="8"/>
    <m/>
    <m/>
    <m/>
    <m/>
  </r>
  <r>
    <s v="ZP0085"/>
    <x v="40"/>
    <x v="0"/>
    <s v="Onion"/>
    <x v="3"/>
    <x v="3"/>
    <n v="357.14"/>
    <n v="3"/>
    <n v="7"/>
    <m/>
    <m/>
    <m/>
    <m/>
  </r>
  <r>
    <s v="ZP0086"/>
    <x v="55"/>
    <x v="3"/>
    <s v="Chips"/>
    <x v="4"/>
    <x v="0"/>
    <n v="102.63"/>
    <n v="4"/>
    <n v="6"/>
    <m/>
    <m/>
    <m/>
    <m/>
  </r>
  <r>
    <s v="ZP0087"/>
    <x v="16"/>
    <x v="2"/>
    <s v="Banana"/>
    <x v="5"/>
    <x v="1"/>
    <n v="188.77"/>
    <n v="3"/>
    <n v="10"/>
    <m/>
    <m/>
    <m/>
    <m/>
  </r>
  <r>
    <s v="ZP0088"/>
    <x v="21"/>
    <x v="2"/>
    <s v="Tomato"/>
    <x v="3"/>
    <x v="1"/>
    <n v="294.56"/>
    <n v="2"/>
    <n v="19"/>
    <m/>
    <m/>
    <m/>
    <m/>
  </r>
  <r>
    <s v="ZP0089"/>
    <x v="55"/>
    <x v="0"/>
    <s v="Bread"/>
    <x v="6"/>
    <x v="2"/>
    <n v="98.7"/>
    <n v="1"/>
    <n v="6"/>
    <m/>
    <m/>
    <m/>
    <m/>
  </r>
  <r>
    <s v="ZP0090"/>
    <x v="17"/>
    <x v="2"/>
    <s v="Juice"/>
    <x v="2"/>
    <x v="3"/>
    <n v="254.94"/>
    <n v="3"/>
    <n v="7"/>
    <m/>
    <m/>
    <m/>
    <m/>
  </r>
  <r>
    <s v="ZP0091"/>
    <x v="56"/>
    <x v="3"/>
    <s v="Chocolate"/>
    <x v="4"/>
    <x v="0"/>
    <n v="186.13"/>
    <n v="4"/>
    <n v="8"/>
    <m/>
    <m/>
    <m/>
    <m/>
  </r>
  <r>
    <s v="ZP0092"/>
    <x v="12"/>
    <x v="0"/>
    <s v="Bread"/>
    <x v="6"/>
    <x v="3"/>
    <n v="439.6"/>
    <n v="3"/>
    <n v="9"/>
    <m/>
    <m/>
    <m/>
    <m/>
  </r>
  <r>
    <s v="ZP0093"/>
    <x v="56"/>
    <x v="1"/>
    <s v="Tomato"/>
    <x v="3"/>
    <x v="3"/>
    <n v="172.07"/>
    <n v="4"/>
    <n v="7"/>
    <m/>
    <m/>
    <m/>
    <m/>
  </r>
  <r>
    <s v="ZP0094"/>
    <x v="34"/>
    <x v="0"/>
    <s v="Chocolate"/>
    <x v="4"/>
    <x v="1"/>
    <n v="136.91999999999999"/>
    <n v="5"/>
    <n v="15"/>
    <m/>
    <m/>
    <m/>
    <m/>
  </r>
  <r>
    <s v="ZP0095"/>
    <x v="57"/>
    <x v="2"/>
    <s v="Chocolate"/>
    <x v="4"/>
    <x v="1"/>
    <n v="122.25"/>
    <n v="1"/>
    <n v="16"/>
    <m/>
    <m/>
    <m/>
    <m/>
  </r>
  <r>
    <s v="ZP0096"/>
    <x v="25"/>
    <x v="1"/>
    <s v="Bread"/>
    <x v="6"/>
    <x v="1"/>
    <n v="351.95"/>
    <n v="5"/>
    <n v="9"/>
    <m/>
    <m/>
    <m/>
    <m/>
  </r>
  <r>
    <s v="ZP0097"/>
    <x v="58"/>
    <x v="2"/>
    <s v="Water Bottle"/>
    <x v="2"/>
    <x v="2"/>
    <n v="338.44"/>
    <n v="4"/>
    <n v="6"/>
    <m/>
    <m/>
    <m/>
    <m/>
  </r>
  <r>
    <s v="ZP0098"/>
    <x v="59"/>
    <x v="2"/>
    <s v="Chips"/>
    <x v="4"/>
    <x v="2"/>
    <n v="251.7"/>
    <n v="2"/>
    <n v="13"/>
    <m/>
    <m/>
    <m/>
    <m/>
  </r>
  <r>
    <s v="ZP0099"/>
    <x v="46"/>
    <x v="0"/>
    <s v="Tomato"/>
    <x v="3"/>
    <x v="0"/>
    <n v="145.29"/>
    <n v="1"/>
    <n v="15"/>
    <m/>
    <m/>
    <m/>
    <m/>
  </r>
  <r>
    <s v="ZP0100"/>
    <x v="19"/>
    <x v="3"/>
    <s v="Eggs"/>
    <x v="0"/>
    <x v="1"/>
    <n v="360.29"/>
    <n v="4"/>
    <n v="1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1:B45" firstHeaderRow="1" firstDataRow="1" firstDataCol="1"/>
  <pivotFields count="14">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2"/>
        <item x="3"/>
        <item x="1"/>
        <item x="0"/>
        <item t="default"/>
      </items>
    </pivotField>
    <pivotField showAll="0"/>
    <pivotField showAll="0">
      <items count="8">
        <item x="6"/>
        <item x="2"/>
        <item x="1"/>
        <item x="0"/>
        <item x="5"/>
        <item x="4"/>
        <item x="3"/>
        <item t="default"/>
      </items>
    </pivotField>
    <pivotField showAll="0">
      <items count="5">
        <item x="0"/>
        <item x="3"/>
        <item x="1"/>
        <item x="2"/>
        <item t="default"/>
      </items>
    </pivotField>
    <pivotField dataField="1"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1"/>
  </rowFields>
  <rowItems count="4">
    <i>
      <x v="1"/>
    </i>
    <i>
      <x v="2"/>
    </i>
    <i>
      <x v="3"/>
    </i>
    <i t="grand">
      <x/>
    </i>
  </rowItems>
  <colItems count="1">
    <i/>
  </colItems>
  <dataFields count="1">
    <dataField name="Sum of Sales_Amount" fld="6" baseField="0" baseItem="0" numFmtId="168"/>
  </dataFields>
  <formats count="1">
    <format dxfId="1">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0:B38"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items count="8">
        <item x="6"/>
        <item x="2"/>
        <item x="1"/>
        <item x="0"/>
        <item x="5"/>
        <item x="4"/>
        <item x="3"/>
        <item t="default"/>
      </items>
    </pivotField>
    <pivotField showAll="0"/>
    <pivotField showAll="0"/>
    <pivotField showAll="0"/>
    <pivotField dataField="1" showAll="0"/>
    <pivotField showAll="0"/>
    <pivotField showAll="0"/>
    <pivotField showAll="0"/>
  </pivotFields>
  <rowFields count="1">
    <field x="4"/>
  </rowFields>
  <rowItems count="8">
    <i>
      <x/>
    </i>
    <i>
      <x v="1"/>
    </i>
    <i>
      <x v="2"/>
    </i>
    <i>
      <x v="3"/>
    </i>
    <i>
      <x v="4"/>
    </i>
    <i>
      <x v="5"/>
    </i>
    <i>
      <x v="6"/>
    </i>
    <i t="grand">
      <x/>
    </i>
  </rowItems>
  <colItems count="1">
    <i/>
  </colItems>
  <dataFields count="1">
    <dataField name="Average of Delivery_Time_Min" fld="8" subtotal="average" baseField="4" baseItem="0"/>
  </dataFields>
  <formats count="1">
    <format dxfId="5">
      <pivotArea collapsedLevelsAreSubtotals="1" fieldPosition="0">
        <references count="1">
          <reference field="4" count="0"/>
        </references>
      </pivotArea>
    </format>
  </formats>
  <chartFormats count="4">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2:B27"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axis="axisRow" showAll="0">
      <items count="5">
        <item x="2"/>
        <item x="3"/>
        <item x="1"/>
        <item x="0"/>
        <item t="default"/>
      </items>
    </pivotField>
    <pivotField showAll="0"/>
    <pivotField showAll="0"/>
    <pivotField showAll="0"/>
    <pivotField showAll="0"/>
    <pivotField dataField="1" showAll="0"/>
    <pivotField showAll="0"/>
    <pivotField showAll="0"/>
    <pivotField showAll="0"/>
    <pivotField showAll="0"/>
  </pivotFields>
  <rowFields count="1">
    <field x="2"/>
  </rowFields>
  <rowItems count="5">
    <i>
      <x/>
    </i>
    <i>
      <x v="1"/>
    </i>
    <i>
      <x v="2"/>
    </i>
    <i>
      <x v="3"/>
    </i>
    <i t="grand">
      <x/>
    </i>
  </rowItems>
  <colItems count="1">
    <i/>
  </colItems>
  <dataFields count="1">
    <dataField name="Sum of Quantity" fld="7" baseField="2" baseItem="0"/>
  </dataFields>
  <chartFormats count="2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3"/>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1" format="4">
      <pivotArea type="data" outline="0" fieldPosition="0">
        <references count="2">
          <reference field="4294967294" count="1" selected="0">
            <x v="0"/>
          </reference>
          <reference field="2"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2" count="1" selected="0">
            <x v="0"/>
          </reference>
        </references>
      </pivotArea>
    </chartFormat>
    <chartFormat chart="3" format="12">
      <pivotArea type="data" outline="0" fieldPosition="0">
        <references count="2">
          <reference field="4294967294" count="1" selected="0">
            <x v="0"/>
          </reference>
          <reference field="2" count="1" selected="0">
            <x v="1"/>
          </reference>
        </references>
      </pivotArea>
    </chartFormat>
    <chartFormat chart="3" format="13">
      <pivotArea type="data" outline="0" fieldPosition="0">
        <references count="2">
          <reference field="4294967294" count="1" selected="0">
            <x v="0"/>
          </reference>
          <reference field="2" count="1" selected="0">
            <x v="2"/>
          </reference>
        </references>
      </pivotArea>
    </chartFormat>
    <chartFormat chart="3" format="14">
      <pivotArea type="data" outline="0" fieldPosition="0">
        <references count="2">
          <reference field="4294967294" count="1" selected="0">
            <x v="0"/>
          </reference>
          <reference field="2" count="1" selected="0">
            <x v="3"/>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 count="1" selected="0">
            <x v="3"/>
          </reference>
        </references>
      </pivotArea>
    </chartFormat>
    <chartFormat chart="5" format="2">
      <pivotArea type="data" outline="0" fieldPosition="0">
        <references count="2">
          <reference field="4294967294" count="1" selected="0">
            <x v="0"/>
          </reference>
          <reference field="2" count="1" selected="0">
            <x v="0"/>
          </reference>
        </references>
      </pivotArea>
    </chartFormat>
    <chartFormat chart="5" format="3">
      <pivotArea type="data" outline="0" fieldPosition="0">
        <references count="2">
          <reference field="4294967294" count="1" selected="0">
            <x v="0"/>
          </reference>
          <reference field="2" count="1" selected="0">
            <x v="1"/>
          </reference>
        </references>
      </pivotArea>
    </chartFormat>
    <chartFormat chart="5" format="4">
      <pivotArea type="data" outline="0" fieldPosition="0">
        <references count="2">
          <reference field="4294967294" count="1" selected="0">
            <x v="0"/>
          </reference>
          <reference field="2" count="1" selected="0">
            <x v="2"/>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2" count="1" selected="0">
            <x v="0"/>
          </reference>
        </references>
      </pivotArea>
    </chartFormat>
    <chartFormat chart="7" format="12">
      <pivotArea type="data" outline="0" fieldPosition="0">
        <references count="2">
          <reference field="4294967294" count="1" selected="0">
            <x v="0"/>
          </reference>
          <reference field="2" count="1" selected="0">
            <x v="1"/>
          </reference>
        </references>
      </pivotArea>
    </chartFormat>
    <chartFormat chart="7" format="13">
      <pivotArea type="data" outline="0" fieldPosition="0">
        <references count="2">
          <reference field="4294967294" count="1" selected="0">
            <x v="0"/>
          </reference>
          <reference field="2" count="1" selected="0">
            <x v="2"/>
          </reference>
        </references>
      </pivotArea>
    </chartFormat>
    <chartFormat chart="7"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14:B19"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s>
  <rowFields count="1">
    <field x="5"/>
  </rowFields>
  <rowItems count="5">
    <i>
      <x v="2"/>
    </i>
    <i>
      <x v="1"/>
    </i>
    <i>
      <x/>
    </i>
    <i>
      <x v="3"/>
    </i>
    <i t="grand">
      <x/>
    </i>
  </rowItems>
  <colItems count="1">
    <i/>
  </colItems>
  <dataFields count="1">
    <dataField name="Sum of Sales_Amount" fld="6" baseField="0" baseItem="0" numFmtId="168"/>
  </dataFields>
  <formats count="2">
    <format dxfId="3">
      <pivotArea collapsedLevelsAreSubtotals="1" fieldPosition="0">
        <references count="1">
          <reference field="5" count="0"/>
        </references>
      </pivotArea>
    </format>
    <format dxfId="4">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11" firstHeaderRow="1" firstDataRow="1" firstDataCol="1"/>
  <pivotFields count="9">
    <pivotField showAll="0"/>
    <pivotField numFmtId="14" showAll="0"/>
    <pivotField showAll="0"/>
    <pivotField showAll="0"/>
    <pivotField axis="axisRow" showAll="0" sortType="descending">
      <items count="8">
        <item x="6"/>
        <item x="2"/>
        <item x="1"/>
        <item x="0"/>
        <item x="5"/>
        <item x="4"/>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4"/>
  </rowFields>
  <rowItems count="8">
    <i>
      <x v="3"/>
    </i>
    <i>
      <x v="5"/>
    </i>
    <i>
      <x v="6"/>
    </i>
    <i>
      <x v="1"/>
    </i>
    <i>
      <x v="4"/>
    </i>
    <i>
      <x/>
    </i>
    <i>
      <x v="2"/>
    </i>
    <i t="grand">
      <x/>
    </i>
  </rowItems>
  <colItems count="1">
    <i/>
  </colItems>
  <dataFields count="1">
    <dataField name="Sum of Sales_Amount" fld="6" baseField="4" baseItem="0" numFmtId="168"/>
  </dataFields>
  <formats count="1">
    <format dxfId="6">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Time" sourceName="Order_Time">
  <pivotTables>
    <pivotTable tabId="4" name="PivotTable8"/>
  </pivotTables>
  <data>
    <tabular pivotCacheId="1457699309">
      <items count="4">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PivotTable8"/>
  </pivotTables>
  <data>
    <tabular pivotCacheId="1457699309">
      <items count="7">
        <i x="6" s="1"/>
        <i x="2" s="1"/>
        <i x="1" s="1"/>
        <i x="0" s="1"/>
        <i x="5"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ub" sourceName="Hub">
  <pivotTables>
    <pivotTable tabId="4" name="PivotTable8"/>
  </pivotTables>
  <data>
    <tabular pivotCacheId="1457699309">
      <items count="4">
        <i x="0"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4" name="PivotTable8"/>
  </pivotTables>
  <data>
    <tabular pivotCacheId="1457699309">
      <items count="14">
        <i x="1" s="1"/>
        <i x="2" s="1"/>
        <i x="3" s="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_Time" cache="Slicer_Order_Time" caption="Order_Time" style="SlicerStyleLight2" rowHeight="234950"/>
  <slicer name="Category" cache="Slicer_Category" caption="Category" style="SlicerStyleLight2" rowHeight="234950"/>
  <slicer name="Hub" cache="Slicer_Hub" caption="Hub" style="SlicerStyleLight3" rowHeight="234950"/>
  <slicer name="Months" cache="Slicer_Months" caption="Months"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tabSelected="1" topLeftCell="B1" workbookViewId="0">
      <selection activeCell="E13" sqref="E13"/>
    </sheetView>
  </sheetViews>
  <sheetFormatPr defaultColWidth="15.88671875" defaultRowHeight="14.4" x14ac:dyDescent="0.3"/>
  <cols>
    <col min="12" max="12" width="21.77734375" bestFit="1" customWidth="1"/>
  </cols>
  <sheetData>
    <row r="1" spans="1:13" x14ac:dyDescent="0.3">
      <c r="A1" t="s">
        <v>0</v>
      </c>
      <c r="B1" t="s">
        <v>1</v>
      </c>
      <c r="C1" t="s">
        <v>2</v>
      </c>
      <c r="D1" t="s">
        <v>3</v>
      </c>
      <c r="E1" t="s">
        <v>4</v>
      </c>
      <c r="F1" t="s">
        <v>5</v>
      </c>
      <c r="G1" t="s">
        <v>6</v>
      </c>
      <c r="H1" t="s">
        <v>7</v>
      </c>
      <c r="I1" t="s">
        <v>8</v>
      </c>
      <c r="J1" t="s">
        <v>135</v>
      </c>
      <c r="K1" t="s">
        <v>136</v>
      </c>
      <c r="L1" t="s">
        <v>137</v>
      </c>
      <c r="M1" t="s">
        <v>146</v>
      </c>
    </row>
    <row r="2" spans="1:13" x14ac:dyDescent="0.3">
      <c r="A2" t="s">
        <v>9</v>
      </c>
      <c r="B2" s="1">
        <v>45339</v>
      </c>
      <c r="C2" t="s">
        <v>10</v>
      </c>
      <c r="D2" t="s">
        <v>11</v>
      </c>
      <c r="E2" t="s">
        <v>12</v>
      </c>
      <c r="F2" t="s">
        <v>13</v>
      </c>
      <c r="G2">
        <v>137.88999999999999</v>
      </c>
      <c r="H2">
        <v>3</v>
      </c>
      <c r="I2">
        <v>9</v>
      </c>
      <c r="J2" s="6">
        <f>SUM(G2:G101)</f>
        <v>22827.100000000002</v>
      </c>
      <c r="K2">
        <f>SUM(H2:H101)</f>
        <v>295</v>
      </c>
      <c r="L2">
        <f>AVERAGE(I2:I101)</f>
        <v>12.61</v>
      </c>
      <c r="M2" s="6">
        <f>AVERAGE(G2:G101)</f>
        <v>228.27100000000002</v>
      </c>
    </row>
    <row r="3" spans="1:13" x14ac:dyDescent="0.3">
      <c r="A3" t="s">
        <v>14</v>
      </c>
      <c r="B3" s="1">
        <v>45309</v>
      </c>
      <c r="C3" t="s">
        <v>10</v>
      </c>
      <c r="D3" t="s">
        <v>15</v>
      </c>
      <c r="E3" t="s">
        <v>16</v>
      </c>
      <c r="F3" t="s">
        <v>17</v>
      </c>
      <c r="G3">
        <v>115.25</v>
      </c>
      <c r="H3">
        <v>1</v>
      </c>
      <c r="I3">
        <v>13</v>
      </c>
    </row>
    <row r="4" spans="1:13" x14ac:dyDescent="0.3">
      <c r="A4" t="s">
        <v>18</v>
      </c>
      <c r="B4" s="1">
        <v>45310</v>
      </c>
      <c r="C4" t="s">
        <v>19</v>
      </c>
      <c r="D4" t="s">
        <v>11</v>
      </c>
      <c r="E4" t="s">
        <v>12</v>
      </c>
      <c r="F4" t="s">
        <v>17</v>
      </c>
      <c r="G4">
        <v>437.85</v>
      </c>
      <c r="H4">
        <v>5</v>
      </c>
      <c r="I4">
        <v>9</v>
      </c>
    </row>
    <row r="5" spans="1:13" x14ac:dyDescent="0.3">
      <c r="A5" t="s">
        <v>20</v>
      </c>
      <c r="B5" s="1">
        <v>45356</v>
      </c>
      <c r="C5" t="s">
        <v>21</v>
      </c>
      <c r="D5" t="s">
        <v>22</v>
      </c>
      <c r="E5" t="s">
        <v>23</v>
      </c>
      <c r="F5" t="s">
        <v>13</v>
      </c>
      <c r="G5">
        <v>79.62</v>
      </c>
      <c r="H5">
        <v>3</v>
      </c>
      <c r="I5">
        <v>11</v>
      </c>
    </row>
    <row r="6" spans="1:13" x14ac:dyDescent="0.3">
      <c r="A6" t="s">
        <v>24</v>
      </c>
      <c r="B6" s="1">
        <v>45349</v>
      </c>
      <c r="C6" t="s">
        <v>10</v>
      </c>
      <c r="D6" t="s">
        <v>25</v>
      </c>
      <c r="E6" t="s">
        <v>26</v>
      </c>
      <c r="F6" t="s">
        <v>17</v>
      </c>
      <c r="G6">
        <v>192.2</v>
      </c>
      <c r="H6">
        <v>2</v>
      </c>
      <c r="I6">
        <v>12</v>
      </c>
    </row>
    <row r="7" spans="1:13" x14ac:dyDescent="0.3">
      <c r="A7" t="s">
        <v>27</v>
      </c>
      <c r="B7" s="1">
        <v>45344</v>
      </c>
      <c r="C7" t="s">
        <v>28</v>
      </c>
      <c r="D7" t="s">
        <v>29</v>
      </c>
      <c r="E7" t="s">
        <v>30</v>
      </c>
      <c r="F7" t="s">
        <v>31</v>
      </c>
      <c r="G7">
        <v>112.11</v>
      </c>
      <c r="H7">
        <v>4</v>
      </c>
      <c r="I7">
        <v>11</v>
      </c>
    </row>
    <row r="8" spans="1:13" x14ac:dyDescent="0.3">
      <c r="A8" t="s">
        <v>32</v>
      </c>
      <c r="B8" s="1">
        <v>45322</v>
      </c>
      <c r="C8" t="s">
        <v>10</v>
      </c>
      <c r="D8" t="s">
        <v>33</v>
      </c>
      <c r="E8" t="s">
        <v>12</v>
      </c>
      <c r="F8" t="s">
        <v>31</v>
      </c>
      <c r="G8">
        <v>202.5</v>
      </c>
      <c r="H8">
        <v>2</v>
      </c>
      <c r="I8">
        <v>16</v>
      </c>
    </row>
    <row r="9" spans="1:13" x14ac:dyDescent="0.3">
      <c r="A9" t="s">
        <v>34</v>
      </c>
      <c r="B9" s="1">
        <v>45341</v>
      </c>
      <c r="C9" t="s">
        <v>19</v>
      </c>
      <c r="D9" t="s">
        <v>35</v>
      </c>
      <c r="E9" t="s">
        <v>36</v>
      </c>
      <c r="F9" t="s">
        <v>17</v>
      </c>
      <c r="G9">
        <v>746.82</v>
      </c>
      <c r="H9">
        <v>5</v>
      </c>
      <c r="I9">
        <v>9</v>
      </c>
    </row>
    <row r="10" spans="1:13" x14ac:dyDescent="0.3">
      <c r="A10" t="s">
        <v>37</v>
      </c>
      <c r="B10" s="1">
        <v>45313</v>
      </c>
      <c r="C10" t="s">
        <v>21</v>
      </c>
      <c r="D10" t="s">
        <v>38</v>
      </c>
      <c r="E10" t="s">
        <v>30</v>
      </c>
      <c r="F10" t="s">
        <v>17</v>
      </c>
      <c r="G10">
        <v>485.21</v>
      </c>
      <c r="H10">
        <v>4</v>
      </c>
      <c r="I10">
        <v>10</v>
      </c>
    </row>
    <row r="11" spans="1:13" x14ac:dyDescent="0.3">
      <c r="A11" t="s">
        <v>39</v>
      </c>
      <c r="B11" s="1">
        <v>45310</v>
      </c>
      <c r="C11" t="s">
        <v>19</v>
      </c>
      <c r="D11" t="s">
        <v>35</v>
      </c>
      <c r="E11" t="s">
        <v>36</v>
      </c>
      <c r="F11" t="s">
        <v>40</v>
      </c>
      <c r="G11">
        <v>193.24</v>
      </c>
      <c r="H11">
        <v>2</v>
      </c>
      <c r="I11">
        <v>14</v>
      </c>
    </row>
    <row r="12" spans="1:13" x14ac:dyDescent="0.3">
      <c r="A12" t="s">
        <v>41</v>
      </c>
      <c r="B12" s="1">
        <v>45337</v>
      </c>
      <c r="C12" t="s">
        <v>19</v>
      </c>
      <c r="D12" t="s">
        <v>38</v>
      </c>
      <c r="E12" t="s">
        <v>30</v>
      </c>
      <c r="F12" t="s">
        <v>17</v>
      </c>
      <c r="G12">
        <v>358.77</v>
      </c>
      <c r="H12">
        <v>4</v>
      </c>
      <c r="I12">
        <v>18</v>
      </c>
    </row>
    <row r="13" spans="1:13" x14ac:dyDescent="0.3">
      <c r="A13" t="s">
        <v>42</v>
      </c>
      <c r="B13" s="1">
        <v>45316</v>
      </c>
      <c r="C13" t="s">
        <v>10</v>
      </c>
      <c r="D13" t="s">
        <v>43</v>
      </c>
      <c r="E13" t="s">
        <v>26</v>
      </c>
      <c r="F13" t="s">
        <v>40</v>
      </c>
      <c r="G13">
        <v>202.85</v>
      </c>
      <c r="H13">
        <v>4</v>
      </c>
      <c r="I13">
        <v>15</v>
      </c>
    </row>
    <row r="14" spans="1:13" x14ac:dyDescent="0.3">
      <c r="A14" t="s">
        <v>44</v>
      </c>
      <c r="B14" s="1">
        <v>45343</v>
      </c>
      <c r="C14" t="s">
        <v>19</v>
      </c>
      <c r="D14" t="s">
        <v>15</v>
      </c>
      <c r="E14" t="s">
        <v>16</v>
      </c>
      <c r="F14" t="s">
        <v>17</v>
      </c>
      <c r="G14">
        <v>370.71</v>
      </c>
      <c r="H14">
        <v>3</v>
      </c>
      <c r="I14">
        <v>11</v>
      </c>
    </row>
    <row r="15" spans="1:13" x14ac:dyDescent="0.3">
      <c r="A15" t="s">
        <v>45</v>
      </c>
      <c r="B15" s="1">
        <v>45360</v>
      </c>
      <c r="C15" t="s">
        <v>10</v>
      </c>
      <c r="D15" t="s">
        <v>11</v>
      </c>
      <c r="E15" t="s">
        <v>12</v>
      </c>
      <c r="F15" t="s">
        <v>40</v>
      </c>
      <c r="G15">
        <v>156.38999999999999</v>
      </c>
      <c r="H15">
        <v>2</v>
      </c>
      <c r="I15">
        <v>14</v>
      </c>
    </row>
    <row r="16" spans="1:13" x14ac:dyDescent="0.3">
      <c r="A16" t="s">
        <v>46</v>
      </c>
      <c r="B16" s="1">
        <v>45292</v>
      </c>
      <c r="C16" t="s">
        <v>28</v>
      </c>
      <c r="D16" t="s">
        <v>38</v>
      </c>
      <c r="E16" t="s">
        <v>30</v>
      </c>
      <c r="F16" t="s">
        <v>13</v>
      </c>
      <c r="G16">
        <v>257.67</v>
      </c>
      <c r="H16">
        <v>5</v>
      </c>
      <c r="I16">
        <v>13</v>
      </c>
    </row>
    <row r="17" spans="1:9" x14ac:dyDescent="0.3">
      <c r="A17" t="s">
        <v>47</v>
      </c>
      <c r="B17" s="1">
        <v>45322</v>
      </c>
      <c r="C17" t="s">
        <v>10</v>
      </c>
      <c r="D17" t="s">
        <v>43</v>
      </c>
      <c r="E17" t="s">
        <v>26</v>
      </c>
      <c r="F17" t="s">
        <v>40</v>
      </c>
      <c r="G17">
        <v>316.2</v>
      </c>
      <c r="H17">
        <v>3</v>
      </c>
      <c r="I17">
        <v>13</v>
      </c>
    </row>
    <row r="18" spans="1:9" x14ac:dyDescent="0.3">
      <c r="A18" t="s">
        <v>48</v>
      </c>
      <c r="B18" s="1">
        <v>45349</v>
      </c>
      <c r="C18" t="s">
        <v>10</v>
      </c>
      <c r="D18" t="s">
        <v>38</v>
      </c>
      <c r="E18" t="s">
        <v>30</v>
      </c>
      <c r="F18" t="s">
        <v>17</v>
      </c>
      <c r="G18">
        <v>98.94</v>
      </c>
      <c r="H18">
        <v>3</v>
      </c>
      <c r="I18">
        <v>10</v>
      </c>
    </row>
    <row r="19" spans="1:9" x14ac:dyDescent="0.3">
      <c r="A19" t="s">
        <v>49</v>
      </c>
      <c r="B19" s="1">
        <v>45305</v>
      </c>
      <c r="C19" t="s">
        <v>21</v>
      </c>
      <c r="D19" t="s">
        <v>33</v>
      </c>
      <c r="E19" t="s">
        <v>12</v>
      </c>
      <c r="F19" t="s">
        <v>17</v>
      </c>
      <c r="G19">
        <v>81.34</v>
      </c>
      <c r="H19">
        <v>4</v>
      </c>
      <c r="I19">
        <v>13</v>
      </c>
    </row>
    <row r="20" spans="1:9" x14ac:dyDescent="0.3">
      <c r="A20" t="s">
        <v>50</v>
      </c>
      <c r="B20" s="1">
        <v>45294</v>
      </c>
      <c r="C20" t="s">
        <v>10</v>
      </c>
      <c r="D20" t="s">
        <v>11</v>
      </c>
      <c r="E20" t="s">
        <v>12</v>
      </c>
      <c r="F20" t="s">
        <v>40</v>
      </c>
      <c r="G20">
        <v>514.02</v>
      </c>
      <c r="H20">
        <v>4</v>
      </c>
      <c r="I20">
        <v>11</v>
      </c>
    </row>
    <row r="21" spans="1:9" x14ac:dyDescent="0.3">
      <c r="A21" t="s">
        <v>51</v>
      </c>
      <c r="B21" s="1">
        <v>45353</v>
      </c>
      <c r="C21" t="s">
        <v>21</v>
      </c>
      <c r="D21" t="s">
        <v>33</v>
      </c>
      <c r="E21" t="s">
        <v>12</v>
      </c>
      <c r="F21" t="s">
        <v>13</v>
      </c>
      <c r="G21">
        <v>72.81</v>
      </c>
      <c r="H21">
        <v>3</v>
      </c>
      <c r="I21">
        <v>11</v>
      </c>
    </row>
    <row r="22" spans="1:9" x14ac:dyDescent="0.3">
      <c r="A22" t="s">
        <v>52</v>
      </c>
      <c r="B22" s="1">
        <v>45330</v>
      </c>
      <c r="C22" t="s">
        <v>28</v>
      </c>
      <c r="D22" t="s">
        <v>38</v>
      </c>
      <c r="E22" t="s">
        <v>30</v>
      </c>
      <c r="F22" t="s">
        <v>17</v>
      </c>
      <c r="G22">
        <v>273.83</v>
      </c>
      <c r="H22">
        <v>3</v>
      </c>
      <c r="I22">
        <v>8</v>
      </c>
    </row>
    <row r="23" spans="1:9" x14ac:dyDescent="0.3">
      <c r="A23" t="s">
        <v>53</v>
      </c>
      <c r="B23" s="1">
        <v>45332</v>
      </c>
      <c r="C23" t="s">
        <v>28</v>
      </c>
      <c r="D23" t="s">
        <v>54</v>
      </c>
      <c r="E23" t="s">
        <v>23</v>
      </c>
      <c r="F23" t="s">
        <v>40</v>
      </c>
      <c r="G23">
        <v>404.01</v>
      </c>
      <c r="H23">
        <v>3</v>
      </c>
      <c r="I23">
        <v>12</v>
      </c>
    </row>
    <row r="24" spans="1:9" x14ac:dyDescent="0.3">
      <c r="A24" t="s">
        <v>55</v>
      </c>
      <c r="B24" s="1">
        <v>45312</v>
      </c>
      <c r="C24" t="s">
        <v>10</v>
      </c>
      <c r="D24" t="s">
        <v>43</v>
      </c>
      <c r="E24" t="s">
        <v>26</v>
      </c>
      <c r="F24" t="s">
        <v>31</v>
      </c>
      <c r="G24">
        <v>145.30000000000001</v>
      </c>
      <c r="H24">
        <v>5</v>
      </c>
      <c r="I24">
        <v>9</v>
      </c>
    </row>
    <row r="25" spans="1:9" x14ac:dyDescent="0.3">
      <c r="A25" t="s">
        <v>56</v>
      </c>
      <c r="B25" s="1">
        <v>45301</v>
      </c>
      <c r="C25" t="s">
        <v>19</v>
      </c>
      <c r="D25" t="s">
        <v>25</v>
      </c>
      <c r="E25" t="s">
        <v>26</v>
      </c>
      <c r="F25" t="s">
        <v>31</v>
      </c>
      <c r="G25">
        <v>134.80000000000001</v>
      </c>
      <c r="H25">
        <v>1</v>
      </c>
      <c r="I25">
        <v>16</v>
      </c>
    </row>
    <row r="26" spans="1:9" x14ac:dyDescent="0.3">
      <c r="A26" t="s">
        <v>57</v>
      </c>
      <c r="B26" s="1">
        <v>45319</v>
      </c>
      <c r="C26" t="s">
        <v>10</v>
      </c>
      <c r="D26" t="s">
        <v>54</v>
      </c>
      <c r="E26" t="s">
        <v>23</v>
      </c>
      <c r="F26" t="s">
        <v>40</v>
      </c>
      <c r="G26">
        <v>117.79</v>
      </c>
      <c r="H26">
        <v>2</v>
      </c>
      <c r="I26">
        <v>18</v>
      </c>
    </row>
    <row r="27" spans="1:9" x14ac:dyDescent="0.3">
      <c r="A27" t="s">
        <v>58</v>
      </c>
      <c r="B27" s="1">
        <v>45364</v>
      </c>
      <c r="C27" t="s">
        <v>19</v>
      </c>
      <c r="D27" t="s">
        <v>38</v>
      </c>
      <c r="E27" t="s">
        <v>30</v>
      </c>
      <c r="F27" t="s">
        <v>31</v>
      </c>
      <c r="G27">
        <v>592.27</v>
      </c>
      <c r="H27">
        <v>4</v>
      </c>
      <c r="I27">
        <v>20</v>
      </c>
    </row>
    <row r="28" spans="1:9" x14ac:dyDescent="0.3">
      <c r="A28" t="s">
        <v>59</v>
      </c>
      <c r="B28" s="1">
        <v>45354</v>
      </c>
      <c r="C28" t="s">
        <v>21</v>
      </c>
      <c r="D28" t="s">
        <v>33</v>
      </c>
      <c r="E28" t="s">
        <v>12</v>
      </c>
      <c r="F28" t="s">
        <v>13</v>
      </c>
      <c r="G28">
        <v>326.16000000000003</v>
      </c>
      <c r="H28">
        <v>5</v>
      </c>
      <c r="I28">
        <v>15</v>
      </c>
    </row>
    <row r="29" spans="1:9" x14ac:dyDescent="0.3">
      <c r="A29" t="s">
        <v>60</v>
      </c>
      <c r="B29" s="1">
        <v>45292</v>
      </c>
      <c r="C29" t="s">
        <v>19</v>
      </c>
      <c r="D29" t="s">
        <v>22</v>
      </c>
      <c r="E29" t="s">
        <v>23</v>
      </c>
      <c r="F29" t="s">
        <v>17</v>
      </c>
      <c r="G29">
        <v>150.44</v>
      </c>
      <c r="H29">
        <v>3</v>
      </c>
      <c r="I29">
        <v>11</v>
      </c>
    </row>
    <row r="30" spans="1:9" x14ac:dyDescent="0.3">
      <c r="A30" t="s">
        <v>61</v>
      </c>
      <c r="B30" s="1">
        <v>45295</v>
      </c>
      <c r="C30" t="s">
        <v>28</v>
      </c>
      <c r="D30" t="s">
        <v>38</v>
      </c>
      <c r="E30" t="s">
        <v>30</v>
      </c>
      <c r="F30" t="s">
        <v>40</v>
      </c>
      <c r="G30">
        <v>181.49</v>
      </c>
      <c r="H30">
        <v>2</v>
      </c>
      <c r="I30">
        <v>8</v>
      </c>
    </row>
    <row r="31" spans="1:9" x14ac:dyDescent="0.3">
      <c r="A31" t="s">
        <v>62</v>
      </c>
      <c r="B31" s="1">
        <v>45338</v>
      </c>
      <c r="C31" t="s">
        <v>21</v>
      </c>
      <c r="D31" t="s">
        <v>33</v>
      </c>
      <c r="E31" t="s">
        <v>12</v>
      </c>
      <c r="F31" t="s">
        <v>31</v>
      </c>
      <c r="G31">
        <v>192.02</v>
      </c>
      <c r="H31">
        <v>4</v>
      </c>
      <c r="I31">
        <v>11</v>
      </c>
    </row>
    <row r="32" spans="1:9" x14ac:dyDescent="0.3">
      <c r="A32" t="s">
        <v>63</v>
      </c>
      <c r="B32" s="1">
        <v>45334</v>
      </c>
      <c r="C32" t="s">
        <v>28</v>
      </c>
      <c r="D32" t="s">
        <v>15</v>
      </c>
      <c r="E32" t="s">
        <v>16</v>
      </c>
      <c r="F32" t="s">
        <v>17</v>
      </c>
      <c r="G32">
        <v>21.67</v>
      </c>
      <c r="H32">
        <v>1</v>
      </c>
      <c r="I32">
        <v>19</v>
      </c>
    </row>
    <row r="33" spans="1:9" x14ac:dyDescent="0.3">
      <c r="A33" t="s">
        <v>64</v>
      </c>
      <c r="B33" s="1">
        <v>45357</v>
      </c>
      <c r="C33" t="s">
        <v>19</v>
      </c>
      <c r="D33" t="s">
        <v>38</v>
      </c>
      <c r="E33" t="s">
        <v>30</v>
      </c>
      <c r="F33" t="s">
        <v>31</v>
      </c>
      <c r="G33">
        <v>141.47999999999999</v>
      </c>
      <c r="H33">
        <v>1</v>
      </c>
      <c r="I33">
        <v>10</v>
      </c>
    </row>
    <row r="34" spans="1:9" x14ac:dyDescent="0.3">
      <c r="A34" t="s">
        <v>65</v>
      </c>
      <c r="B34" s="1">
        <v>45301</v>
      </c>
      <c r="C34" t="s">
        <v>19</v>
      </c>
      <c r="D34" t="s">
        <v>15</v>
      </c>
      <c r="E34" t="s">
        <v>16</v>
      </c>
      <c r="F34" t="s">
        <v>13</v>
      </c>
      <c r="G34">
        <v>289.81</v>
      </c>
      <c r="H34">
        <v>3</v>
      </c>
      <c r="I34">
        <v>17</v>
      </c>
    </row>
    <row r="35" spans="1:9" x14ac:dyDescent="0.3">
      <c r="A35" t="s">
        <v>66</v>
      </c>
      <c r="B35" s="1">
        <v>45322</v>
      </c>
      <c r="C35" t="s">
        <v>19</v>
      </c>
      <c r="D35" t="s">
        <v>25</v>
      </c>
      <c r="E35" t="s">
        <v>26</v>
      </c>
      <c r="F35" t="s">
        <v>17</v>
      </c>
      <c r="G35">
        <v>126.75</v>
      </c>
      <c r="H35">
        <v>1</v>
      </c>
      <c r="I35">
        <v>15</v>
      </c>
    </row>
    <row r="36" spans="1:9" x14ac:dyDescent="0.3">
      <c r="A36" t="s">
        <v>67</v>
      </c>
      <c r="B36" s="1">
        <v>45304</v>
      </c>
      <c r="C36" t="s">
        <v>10</v>
      </c>
      <c r="D36" t="s">
        <v>33</v>
      </c>
      <c r="E36" t="s">
        <v>12</v>
      </c>
      <c r="F36" t="s">
        <v>13</v>
      </c>
      <c r="G36">
        <v>372.15</v>
      </c>
      <c r="H36">
        <v>5</v>
      </c>
      <c r="I36">
        <v>18</v>
      </c>
    </row>
    <row r="37" spans="1:9" x14ac:dyDescent="0.3">
      <c r="A37" t="s">
        <v>68</v>
      </c>
      <c r="B37" s="1">
        <v>45349</v>
      </c>
      <c r="C37" t="s">
        <v>28</v>
      </c>
      <c r="D37" t="s">
        <v>25</v>
      </c>
      <c r="E37" t="s">
        <v>26</v>
      </c>
      <c r="F37" t="s">
        <v>40</v>
      </c>
      <c r="G37">
        <v>101.74</v>
      </c>
      <c r="H37">
        <v>3</v>
      </c>
      <c r="I37">
        <v>12</v>
      </c>
    </row>
    <row r="38" spans="1:9" x14ac:dyDescent="0.3">
      <c r="A38" t="s">
        <v>69</v>
      </c>
      <c r="B38" s="1">
        <v>45316</v>
      </c>
      <c r="C38" t="s">
        <v>21</v>
      </c>
      <c r="D38" t="s">
        <v>35</v>
      </c>
      <c r="E38" t="s">
        <v>36</v>
      </c>
      <c r="F38" t="s">
        <v>17</v>
      </c>
      <c r="G38">
        <v>115.14</v>
      </c>
      <c r="H38">
        <v>1</v>
      </c>
      <c r="I38">
        <v>13</v>
      </c>
    </row>
    <row r="39" spans="1:9" x14ac:dyDescent="0.3">
      <c r="A39" t="s">
        <v>70</v>
      </c>
      <c r="B39" s="1">
        <v>45337</v>
      </c>
      <c r="C39" t="s">
        <v>10</v>
      </c>
      <c r="D39" t="s">
        <v>29</v>
      </c>
      <c r="E39" t="s">
        <v>30</v>
      </c>
      <c r="F39" t="s">
        <v>13</v>
      </c>
      <c r="G39">
        <v>52.07</v>
      </c>
      <c r="H39">
        <v>1</v>
      </c>
      <c r="I39">
        <v>12</v>
      </c>
    </row>
    <row r="40" spans="1:9" x14ac:dyDescent="0.3">
      <c r="A40" t="s">
        <v>71</v>
      </c>
      <c r="B40" s="1">
        <v>45375</v>
      </c>
      <c r="C40" t="s">
        <v>28</v>
      </c>
      <c r="D40" t="s">
        <v>72</v>
      </c>
      <c r="E40" t="s">
        <v>73</v>
      </c>
      <c r="F40" t="s">
        <v>13</v>
      </c>
      <c r="G40">
        <v>381.99</v>
      </c>
      <c r="H40">
        <v>4</v>
      </c>
      <c r="I40">
        <v>19</v>
      </c>
    </row>
    <row r="41" spans="1:9" x14ac:dyDescent="0.3">
      <c r="A41" t="s">
        <v>74</v>
      </c>
      <c r="B41" s="1">
        <v>45314</v>
      </c>
      <c r="C41" t="s">
        <v>28</v>
      </c>
      <c r="D41" t="s">
        <v>54</v>
      </c>
      <c r="E41" t="s">
        <v>23</v>
      </c>
      <c r="F41" t="s">
        <v>40</v>
      </c>
      <c r="G41">
        <v>382.06</v>
      </c>
      <c r="H41">
        <v>5</v>
      </c>
      <c r="I41">
        <v>19</v>
      </c>
    </row>
    <row r="42" spans="1:9" x14ac:dyDescent="0.3">
      <c r="A42" t="s">
        <v>75</v>
      </c>
      <c r="B42" s="1">
        <v>45347</v>
      </c>
      <c r="C42" t="s">
        <v>21</v>
      </c>
      <c r="D42" t="s">
        <v>43</v>
      </c>
      <c r="E42" t="s">
        <v>26</v>
      </c>
      <c r="F42" t="s">
        <v>40</v>
      </c>
      <c r="G42">
        <v>29.24</v>
      </c>
      <c r="H42">
        <v>1</v>
      </c>
      <c r="I42">
        <v>12</v>
      </c>
    </row>
    <row r="43" spans="1:9" x14ac:dyDescent="0.3">
      <c r="A43" t="s">
        <v>76</v>
      </c>
      <c r="B43" s="1">
        <v>45321</v>
      </c>
      <c r="C43" t="s">
        <v>21</v>
      </c>
      <c r="D43" t="s">
        <v>54</v>
      </c>
      <c r="E43" t="s">
        <v>23</v>
      </c>
      <c r="F43" t="s">
        <v>40</v>
      </c>
      <c r="G43">
        <v>117.07</v>
      </c>
      <c r="H43">
        <v>4</v>
      </c>
      <c r="I43">
        <v>9</v>
      </c>
    </row>
    <row r="44" spans="1:9" x14ac:dyDescent="0.3">
      <c r="A44" t="s">
        <v>77</v>
      </c>
      <c r="B44" s="1">
        <v>45310</v>
      </c>
      <c r="C44" t="s">
        <v>21</v>
      </c>
      <c r="D44" t="s">
        <v>11</v>
      </c>
      <c r="E44" t="s">
        <v>12</v>
      </c>
      <c r="F44" t="s">
        <v>40</v>
      </c>
      <c r="G44">
        <v>207.72</v>
      </c>
      <c r="H44">
        <v>2</v>
      </c>
      <c r="I44">
        <v>15</v>
      </c>
    </row>
    <row r="45" spans="1:9" x14ac:dyDescent="0.3">
      <c r="A45" t="s">
        <v>78</v>
      </c>
      <c r="B45" s="1">
        <v>45314</v>
      </c>
      <c r="C45" t="s">
        <v>10</v>
      </c>
      <c r="D45" t="s">
        <v>11</v>
      </c>
      <c r="E45" t="s">
        <v>12</v>
      </c>
      <c r="F45" t="s">
        <v>13</v>
      </c>
      <c r="G45">
        <v>529.1</v>
      </c>
      <c r="H45">
        <v>5</v>
      </c>
      <c r="I45">
        <v>11</v>
      </c>
    </row>
    <row r="46" spans="1:9" x14ac:dyDescent="0.3">
      <c r="A46" t="s">
        <v>79</v>
      </c>
      <c r="B46" s="1">
        <v>45303</v>
      </c>
      <c r="C46" t="s">
        <v>19</v>
      </c>
      <c r="D46" t="s">
        <v>72</v>
      </c>
      <c r="E46" t="s">
        <v>73</v>
      </c>
      <c r="F46" t="s">
        <v>13</v>
      </c>
      <c r="G46">
        <v>103.38</v>
      </c>
      <c r="H46">
        <v>1</v>
      </c>
      <c r="I46">
        <v>12</v>
      </c>
    </row>
    <row r="47" spans="1:9" x14ac:dyDescent="0.3">
      <c r="A47" t="s">
        <v>80</v>
      </c>
      <c r="B47" s="1">
        <v>45331</v>
      </c>
      <c r="C47" t="s">
        <v>28</v>
      </c>
      <c r="D47" t="s">
        <v>72</v>
      </c>
      <c r="E47" t="s">
        <v>73</v>
      </c>
      <c r="F47" t="s">
        <v>40</v>
      </c>
      <c r="G47">
        <v>131.51</v>
      </c>
      <c r="H47">
        <v>2</v>
      </c>
      <c r="I47">
        <v>8</v>
      </c>
    </row>
    <row r="48" spans="1:9" x14ac:dyDescent="0.3">
      <c r="A48" t="s">
        <v>81</v>
      </c>
      <c r="B48" s="1">
        <v>45305</v>
      </c>
      <c r="C48" t="s">
        <v>19</v>
      </c>
      <c r="D48" t="s">
        <v>15</v>
      </c>
      <c r="E48" t="s">
        <v>16</v>
      </c>
      <c r="F48" t="s">
        <v>17</v>
      </c>
      <c r="G48">
        <v>104.45</v>
      </c>
      <c r="H48">
        <v>2</v>
      </c>
      <c r="I48">
        <v>9</v>
      </c>
    </row>
    <row r="49" spans="1:9" x14ac:dyDescent="0.3">
      <c r="A49" t="s">
        <v>82</v>
      </c>
      <c r="B49" s="1">
        <v>45350</v>
      </c>
      <c r="C49" t="s">
        <v>28</v>
      </c>
      <c r="D49" t="s">
        <v>22</v>
      </c>
      <c r="E49" t="s">
        <v>23</v>
      </c>
      <c r="F49" t="s">
        <v>40</v>
      </c>
      <c r="G49">
        <v>405.99</v>
      </c>
      <c r="H49">
        <v>3</v>
      </c>
      <c r="I49">
        <v>8</v>
      </c>
    </row>
    <row r="50" spans="1:9" x14ac:dyDescent="0.3">
      <c r="A50" t="s">
        <v>83</v>
      </c>
      <c r="B50" s="1">
        <v>45376</v>
      </c>
      <c r="C50" t="s">
        <v>28</v>
      </c>
      <c r="D50" t="s">
        <v>43</v>
      </c>
      <c r="E50" t="s">
        <v>26</v>
      </c>
      <c r="F50" t="s">
        <v>17</v>
      </c>
      <c r="G50">
        <v>165.12</v>
      </c>
      <c r="H50">
        <v>2</v>
      </c>
      <c r="I50">
        <v>6</v>
      </c>
    </row>
    <row r="51" spans="1:9" x14ac:dyDescent="0.3">
      <c r="A51" t="s">
        <v>84</v>
      </c>
      <c r="B51" s="1">
        <v>45316</v>
      </c>
      <c r="C51" t="s">
        <v>21</v>
      </c>
      <c r="D51" t="s">
        <v>11</v>
      </c>
      <c r="E51" t="s">
        <v>12</v>
      </c>
      <c r="F51" t="s">
        <v>31</v>
      </c>
      <c r="G51">
        <v>140.30000000000001</v>
      </c>
      <c r="H51">
        <v>2</v>
      </c>
      <c r="I51">
        <v>20</v>
      </c>
    </row>
    <row r="52" spans="1:9" x14ac:dyDescent="0.3">
      <c r="A52" t="s">
        <v>85</v>
      </c>
      <c r="B52" s="1">
        <v>45342</v>
      </c>
      <c r="C52" t="s">
        <v>21</v>
      </c>
      <c r="D52" t="s">
        <v>43</v>
      </c>
      <c r="E52" t="s">
        <v>26</v>
      </c>
      <c r="F52" t="s">
        <v>17</v>
      </c>
      <c r="G52">
        <v>102.67</v>
      </c>
      <c r="H52">
        <v>1</v>
      </c>
      <c r="I52">
        <v>12</v>
      </c>
    </row>
    <row r="53" spans="1:9" x14ac:dyDescent="0.3">
      <c r="A53" t="s">
        <v>86</v>
      </c>
      <c r="B53" s="1">
        <v>45356</v>
      </c>
      <c r="C53" t="s">
        <v>28</v>
      </c>
      <c r="D53" t="s">
        <v>11</v>
      </c>
      <c r="E53" t="s">
        <v>12</v>
      </c>
      <c r="F53" t="s">
        <v>17</v>
      </c>
      <c r="G53">
        <v>564.66999999999996</v>
      </c>
      <c r="H53">
        <v>4</v>
      </c>
      <c r="I53">
        <v>11</v>
      </c>
    </row>
    <row r="54" spans="1:9" x14ac:dyDescent="0.3">
      <c r="A54" t="s">
        <v>87</v>
      </c>
      <c r="B54" s="1">
        <v>45376</v>
      </c>
      <c r="C54" t="s">
        <v>10</v>
      </c>
      <c r="D54" t="s">
        <v>72</v>
      </c>
      <c r="E54" t="s">
        <v>73</v>
      </c>
      <c r="F54" t="s">
        <v>17</v>
      </c>
      <c r="G54">
        <v>108.85</v>
      </c>
      <c r="H54">
        <v>1</v>
      </c>
      <c r="I54">
        <v>17</v>
      </c>
    </row>
    <row r="55" spans="1:9" x14ac:dyDescent="0.3">
      <c r="A55" t="s">
        <v>88</v>
      </c>
      <c r="B55" s="1">
        <v>45377</v>
      </c>
      <c r="C55" t="s">
        <v>21</v>
      </c>
      <c r="D55" t="s">
        <v>38</v>
      </c>
      <c r="E55" t="s">
        <v>30</v>
      </c>
      <c r="F55" t="s">
        <v>13</v>
      </c>
      <c r="G55">
        <v>77.69</v>
      </c>
      <c r="H55">
        <v>3</v>
      </c>
      <c r="I55">
        <v>20</v>
      </c>
    </row>
    <row r="56" spans="1:9" x14ac:dyDescent="0.3">
      <c r="A56" t="s">
        <v>89</v>
      </c>
      <c r="B56" s="1">
        <v>45307</v>
      </c>
      <c r="C56" t="s">
        <v>21</v>
      </c>
      <c r="D56" t="s">
        <v>33</v>
      </c>
      <c r="E56" t="s">
        <v>12</v>
      </c>
      <c r="F56" t="s">
        <v>17</v>
      </c>
      <c r="G56">
        <v>165.26</v>
      </c>
      <c r="H56">
        <v>3</v>
      </c>
      <c r="I56">
        <v>13</v>
      </c>
    </row>
    <row r="57" spans="1:9" x14ac:dyDescent="0.3">
      <c r="A57" t="s">
        <v>90</v>
      </c>
      <c r="B57" s="1">
        <v>45316</v>
      </c>
      <c r="C57" t="s">
        <v>28</v>
      </c>
      <c r="D57" t="s">
        <v>38</v>
      </c>
      <c r="E57" t="s">
        <v>30</v>
      </c>
      <c r="F57" t="s">
        <v>13</v>
      </c>
      <c r="G57">
        <v>204.74</v>
      </c>
      <c r="H57">
        <v>4</v>
      </c>
      <c r="I57">
        <v>12</v>
      </c>
    </row>
    <row r="58" spans="1:9" x14ac:dyDescent="0.3">
      <c r="A58" t="s">
        <v>91</v>
      </c>
      <c r="B58" s="1">
        <v>45297</v>
      </c>
      <c r="C58" t="s">
        <v>21</v>
      </c>
      <c r="D58" t="s">
        <v>29</v>
      </c>
      <c r="E58" t="s">
        <v>30</v>
      </c>
      <c r="F58" t="s">
        <v>13</v>
      </c>
      <c r="G58">
        <v>358.59</v>
      </c>
      <c r="H58">
        <v>5</v>
      </c>
      <c r="I58">
        <v>13</v>
      </c>
    </row>
    <row r="59" spans="1:9" x14ac:dyDescent="0.3">
      <c r="A59" t="s">
        <v>92</v>
      </c>
      <c r="B59" s="1">
        <v>45307</v>
      </c>
      <c r="C59" t="s">
        <v>10</v>
      </c>
      <c r="D59" t="s">
        <v>54</v>
      </c>
      <c r="E59" t="s">
        <v>23</v>
      </c>
      <c r="F59" t="s">
        <v>13</v>
      </c>
      <c r="G59">
        <v>61.04</v>
      </c>
      <c r="H59">
        <v>1</v>
      </c>
      <c r="I59">
        <v>17</v>
      </c>
    </row>
    <row r="60" spans="1:9" x14ac:dyDescent="0.3">
      <c r="A60" t="s">
        <v>93</v>
      </c>
      <c r="B60" s="1">
        <v>45292</v>
      </c>
      <c r="C60" t="s">
        <v>19</v>
      </c>
      <c r="D60" t="s">
        <v>11</v>
      </c>
      <c r="E60" t="s">
        <v>12</v>
      </c>
      <c r="F60" t="s">
        <v>13</v>
      </c>
      <c r="G60">
        <v>161.44999999999999</v>
      </c>
      <c r="H60">
        <v>2</v>
      </c>
      <c r="I60">
        <v>8</v>
      </c>
    </row>
    <row r="61" spans="1:9" x14ac:dyDescent="0.3">
      <c r="A61" t="s">
        <v>94</v>
      </c>
      <c r="B61" s="1">
        <v>45315</v>
      </c>
      <c r="C61" t="s">
        <v>21</v>
      </c>
      <c r="D61" t="s">
        <v>22</v>
      </c>
      <c r="E61" t="s">
        <v>23</v>
      </c>
      <c r="F61" t="s">
        <v>17</v>
      </c>
      <c r="G61">
        <v>137.59</v>
      </c>
      <c r="H61">
        <v>5</v>
      </c>
      <c r="I61">
        <v>9</v>
      </c>
    </row>
    <row r="62" spans="1:9" x14ac:dyDescent="0.3">
      <c r="A62" t="s">
        <v>95</v>
      </c>
      <c r="B62" s="1">
        <v>45357</v>
      </c>
      <c r="C62" t="s">
        <v>28</v>
      </c>
      <c r="D62" t="s">
        <v>33</v>
      </c>
      <c r="E62" t="s">
        <v>12</v>
      </c>
      <c r="F62" t="s">
        <v>31</v>
      </c>
      <c r="G62">
        <v>172.34</v>
      </c>
      <c r="H62">
        <v>2</v>
      </c>
      <c r="I62">
        <v>17</v>
      </c>
    </row>
    <row r="63" spans="1:9" x14ac:dyDescent="0.3">
      <c r="A63" t="s">
        <v>96</v>
      </c>
      <c r="B63" s="1">
        <v>45351</v>
      </c>
      <c r="C63" t="s">
        <v>21</v>
      </c>
      <c r="D63" t="s">
        <v>33</v>
      </c>
      <c r="E63" t="s">
        <v>12</v>
      </c>
      <c r="F63" t="s">
        <v>13</v>
      </c>
      <c r="G63">
        <v>510.08</v>
      </c>
      <c r="H63">
        <v>4</v>
      </c>
      <c r="I63">
        <v>18</v>
      </c>
    </row>
    <row r="64" spans="1:9" x14ac:dyDescent="0.3">
      <c r="A64" t="s">
        <v>97</v>
      </c>
      <c r="B64" s="1">
        <v>45363</v>
      </c>
      <c r="C64" t="s">
        <v>10</v>
      </c>
      <c r="D64" t="s">
        <v>33</v>
      </c>
      <c r="E64" t="s">
        <v>12</v>
      </c>
      <c r="F64" t="s">
        <v>31</v>
      </c>
      <c r="G64">
        <v>115.17</v>
      </c>
      <c r="H64">
        <v>3</v>
      </c>
      <c r="I64">
        <v>8</v>
      </c>
    </row>
    <row r="65" spans="1:9" x14ac:dyDescent="0.3">
      <c r="A65" t="s">
        <v>98</v>
      </c>
      <c r="B65" s="1">
        <v>45293</v>
      </c>
      <c r="C65" t="s">
        <v>28</v>
      </c>
      <c r="D65" t="s">
        <v>29</v>
      </c>
      <c r="E65" t="s">
        <v>30</v>
      </c>
      <c r="F65" t="s">
        <v>17</v>
      </c>
      <c r="G65">
        <v>211.71</v>
      </c>
      <c r="H65">
        <v>4</v>
      </c>
      <c r="I65">
        <v>6</v>
      </c>
    </row>
    <row r="66" spans="1:9" x14ac:dyDescent="0.3">
      <c r="A66" t="s">
        <v>99</v>
      </c>
      <c r="B66" s="1">
        <v>45311</v>
      </c>
      <c r="C66" t="s">
        <v>21</v>
      </c>
      <c r="D66" t="s">
        <v>43</v>
      </c>
      <c r="E66" t="s">
        <v>26</v>
      </c>
      <c r="F66" t="s">
        <v>13</v>
      </c>
      <c r="G66">
        <v>213.14</v>
      </c>
      <c r="H66">
        <v>2</v>
      </c>
      <c r="I66">
        <v>9</v>
      </c>
    </row>
    <row r="67" spans="1:9" x14ac:dyDescent="0.3">
      <c r="A67" t="s">
        <v>100</v>
      </c>
      <c r="B67" s="1">
        <v>45337</v>
      </c>
      <c r="C67" t="s">
        <v>28</v>
      </c>
      <c r="D67" t="s">
        <v>72</v>
      </c>
      <c r="E67" t="s">
        <v>73</v>
      </c>
      <c r="F67" t="s">
        <v>31</v>
      </c>
      <c r="G67">
        <v>146.44</v>
      </c>
      <c r="H67">
        <v>2</v>
      </c>
      <c r="I67">
        <v>17</v>
      </c>
    </row>
    <row r="68" spans="1:9" x14ac:dyDescent="0.3">
      <c r="A68" t="s">
        <v>101</v>
      </c>
      <c r="B68" s="1">
        <v>45352</v>
      </c>
      <c r="C68" t="s">
        <v>28</v>
      </c>
      <c r="D68" t="s">
        <v>43</v>
      </c>
      <c r="E68" t="s">
        <v>26</v>
      </c>
      <c r="F68" t="s">
        <v>17</v>
      </c>
      <c r="G68">
        <v>122.5</v>
      </c>
      <c r="H68">
        <v>3</v>
      </c>
      <c r="I68">
        <v>15</v>
      </c>
    </row>
    <row r="69" spans="1:9" x14ac:dyDescent="0.3">
      <c r="A69" t="s">
        <v>102</v>
      </c>
      <c r="B69" s="1">
        <v>45381</v>
      </c>
      <c r="C69" t="s">
        <v>28</v>
      </c>
      <c r="D69" t="s">
        <v>38</v>
      </c>
      <c r="E69" t="s">
        <v>30</v>
      </c>
      <c r="F69" t="s">
        <v>13</v>
      </c>
      <c r="G69">
        <v>171.27</v>
      </c>
      <c r="H69">
        <v>4</v>
      </c>
      <c r="I69">
        <v>7</v>
      </c>
    </row>
    <row r="70" spans="1:9" x14ac:dyDescent="0.3">
      <c r="A70" t="s">
        <v>103</v>
      </c>
      <c r="B70" s="1">
        <v>45324</v>
      </c>
      <c r="C70" t="s">
        <v>21</v>
      </c>
      <c r="D70" t="s">
        <v>29</v>
      </c>
      <c r="E70" t="s">
        <v>30</v>
      </c>
      <c r="F70" t="s">
        <v>13</v>
      </c>
      <c r="G70">
        <v>339.3</v>
      </c>
      <c r="H70">
        <v>3</v>
      </c>
      <c r="I70">
        <v>10</v>
      </c>
    </row>
    <row r="71" spans="1:9" x14ac:dyDescent="0.3">
      <c r="A71" t="s">
        <v>104</v>
      </c>
      <c r="B71" s="1">
        <v>45295</v>
      </c>
      <c r="C71" t="s">
        <v>10</v>
      </c>
      <c r="D71" t="s">
        <v>35</v>
      </c>
      <c r="E71" t="s">
        <v>36</v>
      </c>
      <c r="F71" t="s">
        <v>31</v>
      </c>
      <c r="G71">
        <v>442</v>
      </c>
      <c r="H71">
        <v>4</v>
      </c>
      <c r="I71">
        <v>18</v>
      </c>
    </row>
    <row r="72" spans="1:9" x14ac:dyDescent="0.3">
      <c r="A72" t="s">
        <v>105</v>
      </c>
      <c r="B72" s="1">
        <v>45307</v>
      </c>
      <c r="C72" t="s">
        <v>28</v>
      </c>
      <c r="D72" t="s">
        <v>29</v>
      </c>
      <c r="E72" t="s">
        <v>30</v>
      </c>
      <c r="F72" t="s">
        <v>31</v>
      </c>
      <c r="G72">
        <v>282.20999999999998</v>
      </c>
      <c r="H72">
        <v>2</v>
      </c>
      <c r="I72">
        <v>13</v>
      </c>
    </row>
    <row r="73" spans="1:9" x14ac:dyDescent="0.3">
      <c r="A73" t="s">
        <v>106</v>
      </c>
      <c r="B73" s="1">
        <v>45320</v>
      </c>
      <c r="C73" t="s">
        <v>21</v>
      </c>
      <c r="D73" t="s">
        <v>43</v>
      </c>
      <c r="E73" t="s">
        <v>26</v>
      </c>
      <c r="F73" t="s">
        <v>31</v>
      </c>
      <c r="G73">
        <v>263.87</v>
      </c>
      <c r="H73">
        <v>5</v>
      </c>
      <c r="I73">
        <v>20</v>
      </c>
    </row>
    <row r="74" spans="1:9" x14ac:dyDescent="0.3">
      <c r="A74" t="s">
        <v>107</v>
      </c>
      <c r="B74" s="1">
        <v>45293</v>
      </c>
      <c r="C74" t="s">
        <v>21</v>
      </c>
      <c r="D74" t="s">
        <v>25</v>
      </c>
      <c r="E74" t="s">
        <v>26</v>
      </c>
      <c r="F74" t="s">
        <v>17</v>
      </c>
      <c r="G74">
        <v>465.37</v>
      </c>
      <c r="H74">
        <v>5</v>
      </c>
      <c r="I74">
        <v>19</v>
      </c>
    </row>
    <row r="75" spans="1:9" x14ac:dyDescent="0.3">
      <c r="A75" t="s">
        <v>108</v>
      </c>
      <c r="B75" s="1">
        <v>45344</v>
      </c>
      <c r="C75" t="s">
        <v>21</v>
      </c>
      <c r="D75" t="s">
        <v>35</v>
      </c>
      <c r="E75" t="s">
        <v>36</v>
      </c>
      <c r="F75" t="s">
        <v>31</v>
      </c>
      <c r="G75">
        <v>126.75</v>
      </c>
      <c r="H75">
        <v>3</v>
      </c>
      <c r="I75">
        <v>6</v>
      </c>
    </row>
    <row r="76" spans="1:9" x14ac:dyDescent="0.3">
      <c r="A76" t="s">
        <v>109</v>
      </c>
      <c r="B76" s="1">
        <v>45369</v>
      </c>
      <c r="C76" t="s">
        <v>10</v>
      </c>
      <c r="D76" t="s">
        <v>54</v>
      </c>
      <c r="E76" t="s">
        <v>23</v>
      </c>
      <c r="F76" t="s">
        <v>13</v>
      </c>
      <c r="G76">
        <v>236.8</v>
      </c>
      <c r="H76">
        <v>4</v>
      </c>
      <c r="I76">
        <v>20</v>
      </c>
    </row>
    <row r="77" spans="1:9" x14ac:dyDescent="0.3">
      <c r="A77" t="s">
        <v>110</v>
      </c>
      <c r="B77" s="1">
        <v>45332</v>
      </c>
      <c r="C77" t="s">
        <v>19</v>
      </c>
      <c r="D77" t="s">
        <v>25</v>
      </c>
      <c r="E77" t="s">
        <v>26</v>
      </c>
      <c r="F77" t="s">
        <v>40</v>
      </c>
      <c r="G77">
        <v>250.61</v>
      </c>
      <c r="H77">
        <v>2</v>
      </c>
      <c r="I77">
        <v>19</v>
      </c>
    </row>
    <row r="78" spans="1:9" x14ac:dyDescent="0.3">
      <c r="A78" t="s">
        <v>111</v>
      </c>
      <c r="B78" s="1">
        <v>45326</v>
      </c>
      <c r="C78" t="s">
        <v>21</v>
      </c>
      <c r="D78" t="s">
        <v>15</v>
      </c>
      <c r="E78" t="s">
        <v>16</v>
      </c>
      <c r="F78" t="s">
        <v>40</v>
      </c>
      <c r="G78">
        <v>416.56</v>
      </c>
      <c r="H78">
        <v>3</v>
      </c>
      <c r="I78">
        <v>16</v>
      </c>
    </row>
    <row r="79" spans="1:9" x14ac:dyDescent="0.3">
      <c r="A79" t="s">
        <v>112</v>
      </c>
      <c r="B79" s="1">
        <v>45331</v>
      </c>
      <c r="C79" t="s">
        <v>28</v>
      </c>
      <c r="D79" t="s">
        <v>35</v>
      </c>
      <c r="E79" t="s">
        <v>36</v>
      </c>
      <c r="F79" t="s">
        <v>17</v>
      </c>
      <c r="G79">
        <v>509.76</v>
      </c>
      <c r="H79">
        <v>5</v>
      </c>
      <c r="I79">
        <v>12</v>
      </c>
    </row>
    <row r="80" spans="1:9" x14ac:dyDescent="0.3">
      <c r="A80" t="s">
        <v>113</v>
      </c>
      <c r="B80" s="1">
        <v>45299</v>
      </c>
      <c r="C80" t="s">
        <v>19</v>
      </c>
      <c r="D80" t="s">
        <v>38</v>
      </c>
      <c r="E80" t="s">
        <v>30</v>
      </c>
      <c r="F80" t="s">
        <v>40</v>
      </c>
      <c r="G80">
        <v>48.86</v>
      </c>
      <c r="H80">
        <v>1</v>
      </c>
      <c r="I80">
        <v>9</v>
      </c>
    </row>
    <row r="81" spans="1:9" x14ac:dyDescent="0.3">
      <c r="A81" t="s">
        <v>114</v>
      </c>
      <c r="B81" s="1">
        <v>45313</v>
      </c>
      <c r="C81" t="s">
        <v>28</v>
      </c>
      <c r="D81" t="s">
        <v>25</v>
      </c>
      <c r="E81" t="s">
        <v>26</v>
      </c>
      <c r="F81" t="s">
        <v>13</v>
      </c>
      <c r="G81">
        <v>56.49</v>
      </c>
      <c r="H81">
        <v>1</v>
      </c>
      <c r="I81">
        <v>13</v>
      </c>
    </row>
    <row r="82" spans="1:9" x14ac:dyDescent="0.3">
      <c r="A82" t="s">
        <v>115</v>
      </c>
      <c r="B82" s="1">
        <v>45308</v>
      </c>
      <c r="C82" t="s">
        <v>21</v>
      </c>
      <c r="D82" t="s">
        <v>43</v>
      </c>
      <c r="E82" t="s">
        <v>26</v>
      </c>
      <c r="F82" t="s">
        <v>40</v>
      </c>
      <c r="G82">
        <v>64.790000000000006</v>
      </c>
      <c r="H82">
        <v>1</v>
      </c>
      <c r="I82">
        <v>14</v>
      </c>
    </row>
    <row r="83" spans="1:9" x14ac:dyDescent="0.3">
      <c r="A83" t="s">
        <v>116</v>
      </c>
      <c r="B83" s="1">
        <v>45371</v>
      </c>
      <c r="C83" t="s">
        <v>21</v>
      </c>
      <c r="D83" t="s">
        <v>29</v>
      </c>
      <c r="E83" t="s">
        <v>30</v>
      </c>
      <c r="F83" t="s">
        <v>40</v>
      </c>
      <c r="G83">
        <v>64</v>
      </c>
      <c r="H83">
        <v>1</v>
      </c>
      <c r="I83">
        <v>15</v>
      </c>
    </row>
    <row r="84" spans="1:9" x14ac:dyDescent="0.3">
      <c r="A84" t="s">
        <v>117</v>
      </c>
      <c r="B84" s="1">
        <v>45341</v>
      </c>
      <c r="C84" t="s">
        <v>19</v>
      </c>
      <c r="D84" t="s">
        <v>11</v>
      </c>
      <c r="E84" t="s">
        <v>12</v>
      </c>
      <c r="F84" t="s">
        <v>17</v>
      </c>
      <c r="G84">
        <v>125.66</v>
      </c>
      <c r="H84">
        <v>2</v>
      </c>
      <c r="I84">
        <v>18</v>
      </c>
    </row>
    <row r="85" spans="1:9" x14ac:dyDescent="0.3">
      <c r="A85" t="s">
        <v>118</v>
      </c>
      <c r="B85" s="1">
        <v>45309</v>
      </c>
      <c r="C85" t="s">
        <v>21</v>
      </c>
      <c r="D85" t="s">
        <v>33</v>
      </c>
      <c r="E85" t="s">
        <v>12</v>
      </c>
      <c r="F85" t="s">
        <v>40</v>
      </c>
      <c r="G85">
        <v>158.25</v>
      </c>
      <c r="H85">
        <v>4</v>
      </c>
      <c r="I85">
        <v>8</v>
      </c>
    </row>
    <row r="86" spans="1:9" x14ac:dyDescent="0.3">
      <c r="A86" t="s">
        <v>119</v>
      </c>
      <c r="B86" s="1">
        <v>45297</v>
      </c>
      <c r="C86" t="s">
        <v>10</v>
      </c>
      <c r="D86" t="s">
        <v>25</v>
      </c>
      <c r="E86" t="s">
        <v>26</v>
      </c>
      <c r="F86" t="s">
        <v>40</v>
      </c>
      <c r="G86">
        <v>357.14</v>
      </c>
      <c r="H86">
        <v>3</v>
      </c>
      <c r="I86">
        <v>7</v>
      </c>
    </row>
    <row r="87" spans="1:9" x14ac:dyDescent="0.3">
      <c r="A87" t="s">
        <v>120</v>
      </c>
      <c r="B87" s="1">
        <v>45329</v>
      </c>
      <c r="C87" t="s">
        <v>28</v>
      </c>
      <c r="D87" t="s">
        <v>38</v>
      </c>
      <c r="E87" t="s">
        <v>30</v>
      </c>
      <c r="F87" t="s">
        <v>13</v>
      </c>
      <c r="G87">
        <v>102.63</v>
      </c>
      <c r="H87">
        <v>4</v>
      </c>
      <c r="I87">
        <v>6</v>
      </c>
    </row>
    <row r="88" spans="1:9" x14ac:dyDescent="0.3">
      <c r="A88" t="s">
        <v>121</v>
      </c>
      <c r="B88" s="1">
        <v>45353</v>
      </c>
      <c r="C88" t="s">
        <v>21</v>
      </c>
      <c r="D88" t="s">
        <v>35</v>
      </c>
      <c r="E88" t="s">
        <v>36</v>
      </c>
      <c r="F88" t="s">
        <v>17</v>
      </c>
      <c r="G88">
        <v>188.77</v>
      </c>
      <c r="H88">
        <v>3</v>
      </c>
      <c r="I88">
        <v>10</v>
      </c>
    </row>
    <row r="89" spans="1:9" x14ac:dyDescent="0.3">
      <c r="A89" t="s">
        <v>122</v>
      </c>
      <c r="B89" s="1">
        <v>45319</v>
      </c>
      <c r="C89" t="s">
        <v>21</v>
      </c>
      <c r="D89" t="s">
        <v>43</v>
      </c>
      <c r="E89" t="s">
        <v>26</v>
      </c>
      <c r="F89" t="s">
        <v>17</v>
      </c>
      <c r="G89">
        <v>294.56</v>
      </c>
      <c r="H89">
        <v>2</v>
      </c>
      <c r="I89">
        <v>19</v>
      </c>
    </row>
    <row r="90" spans="1:9" x14ac:dyDescent="0.3">
      <c r="A90" t="s">
        <v>123</v>
      </c>
      <c r="B90" s="1">
        <v>45329</v>
      </c>
      <c r="C90" t="s">
        <v>10</v>
      </c>
      <c r="D90" t="s">
        <v>72</v>
      </c>
      <c r="E90" t="s">
        <v>73</v>
      </c>
      <c r="F90" t="s">
        <v>31</v>
      </c>
      <c r="G90">
        <v>98.7</v>
      </c>
      <c r="H90">
        <v>1</v>
      </c>
      <c r="I90">
        <v>6</v>
      </c>
    </row>
    <row r="91" spans="1:9" x14ac:dyDescent="0.3">
      <c r="A91" t="s">
        <v>124</v>
      </c>
      <c r="B91" s="1">
        <v>45330</v>
      </c>
      <c r="C91" t="s">
        <v>21</v>
      </c>
      <c r="D91" t="s">
        <v>54</v>
      </c>
      <c r="E91" t="s">
        <v>23</v>
      </c>
      <c r="F91" t="s">
        <v>40</v>
      </c>
      <c r="G91">
        <v>254.94</v>
      </c>
      <c r="H91">
        <v>3</v>
      </c>
      <c r="I91">
        <v>7</v>
      </c>
    </row>
    <row r="92" spans="1:9" x14ac:dyDescent="0.3">
      <c r="A92" t="s">
        <v>125</v>
      </c>
      <c r="B92" s="1">
        <v>45336</v>
      </c>
      <c r="C92" t="s">
        <v>28</v>
      </c>
      <c r="D92" t="s">
        <v>29</v>
      </c>
      <c r="E92" t="s">
        <v>30</v>
      </c>
      <c r="F92" t="s">
        <v>13</v>
      </c>
      <c r="G92">
        <v>186.13</v>
      </c>
      <c r="H92">
        <v>4</v>
      </c>
      <c r="I92">
        <v>8</v>
      </c>
    </row>
    <row r="93" spans="1:9" x14ac:dyDescent="0.3">
      <c r="A93" t="s">
        <v>126</v>
      </c>
      <c r="B93" s="1">
        <v>45360</v>
      </c>
      <c r="C93" t="s">
        <v>10</v>
      </c>
      <c r="D93" t="s">
        <v>72</v>
      </c>
      <c r="E93" t="s">
        <v>73</v>
      </c>
      <c r="F93" t="s">
        <v>40</v>
      </c>
      <c r="G93">
        <v>439.6</v>
      </c>
      <c r="H93">
        <v>3</v>
      </c>
      <c r="I93">
        <v>9</v>
      </c>
    </row>
    <row r="94" spans="1:9" x14ac:dyDescent="0.3">
      <c r="A94" t="s">
        <v>127</v>
      </c>
      <c r="B94" s="1">
        <v>45336</v>
      </c>
      <c r="C94" t="s">
        <v>19</v>
      </c>
      <c r="D94" t="s">
        <v>43</v>
      </c>
      <c r="E94" t="s">
        <v>26</v>
      </c>
      <c r="F94" t="s">
        <v>40</v>
      </c>
      <c r="G94">
        <v>172.07</v>
      </c>
      <c r="H94">
        <v>4</v>
      </c>
      <c r="I94">
        <v>7</v>
      </c>
    </row>
    <row r="95" spans="1:9" x14ac:dyDescent="0.3">
      <c r="A95" t="s">
        <v>128</v>
      </c>
      <c r="B95" s="1">
        <v>45331</v>
      </c>
      <c r="C95" t="s">
        <v>10</v>
      </c>
      <c r="D95" t="s">
        <v>29</v>
      </c>
      <c r="E95" t="s">
        <v>30</v>
      </c>
      <c r="F95" t="s">
        <v>17</v>
      </c>
      <c r="G95">
        <v>136.91999999999999</v>
      </c>
      <c r="H95">
        <v>5</v>
      </c>
      <c r="I95">
        <v>15</v>
      </c>
    </row>
    <row r="96" spans="1:9" x14ac:dyDescent="0.3">
      <c r="A96" t="s">
        <v>129</v>
      </c>
      <c r="B96" s="1">
        <v>45296</v>
      </c>
      <c r="C96" t="s">
        <v>21</v>
      </c>
      <c r="D96" t="s">
        <v>29</v>
      </c>
      <c r="E96" t="s">
        <v>30</v>
      </c>
      <c r="F96" t="s">
        <v>17</v>
      </c>
      <c r="G96">
        <v>122.25</v>
      </c>
      <c r="H96">
        <v>1</v>
      </c>
      <c r="I96">
        <v>16</v>
      </c>
    </row>
    <row r="97" spans="1:9" x14ac:dyDescent="0.3">
      <c r="A97" t="s">
        <v>130</v>
      </c>
      <c r="B97" s="1">
        <v>45338</v>
      </c>
      <c r="C97" t="s">
        <v>19</v>
      </c>
      <c r="D97" t="s">
        <v>72</v>
      </c>
      <c r="E97" t="s">
        <v>73</v>
      </c>
      <c r="F97" t="s">
        <v>17</v>
      </c>
      <c r="G97">
        <v>351.95</v>
      </c>
      <c r="H97">
        <v>5</v>
      </c>
      <c r="I97">
        <v>9</v>
      </c>
    </row>
    <row r="98" spans="1:9" x14ac:dyDescent="0.3">
      <c r="A98" t="s">
        <v>131</v>
      </c>
      <c r="B98" s="1">
        <v>45302</v>
      </c>
      <c r="C98" t="s">
        <v>21</v>
      </c>
      <c r="D98" t="s">
        <v>22</v>
      </c>
      <c r="E98" t="s">
        <v>23</v>
      </c>
      <c r="F98" t="s">
        <v>31</v>
      </c>
      <c r="G98">
        <v>338.44</v>
      </c>
      <c r="H98">
        <v>4</v>
      </c>
      <c r="I98">
        <v>6</v>
      </c>
    </row>
    <row r="99" spans="1:9" x14ac:dyDescent="0.3">
      <c r="A99" t="s">
        <v>132</v>
      </c>
      <c r="B99" s="1">
        <v>45335</v>
      </c>
      <c r="C99" t="s">
        <v>21</v>
      </c>
      <c r="D99" t="s">
        <v>38</v>
      </c>
      <c r="E99" t="s">
        <v>30</v>
      </c>
      <c r="F99" t="s">
        <v>31</v>
      </c>
      <c r="G99">
        <v>251.7</v>
      </c>
      <c r="H99">
        <v>2</v>
      </c>
      <c r="I99">
        <v>13</v>
      </c>
    </row>
    <row r="100" spans="1:9" x14ac:dyDescent="0.3">
      <c r="A100" t="s">
        <v>133</v>
      </c>
      <c r="B100" s="1">
        <v>45352</v>
      </c>
      <c r="C100" t="s">
        <v>10</v>
      </c>
      <c r="D100" t="s">
        <v>43</v>
      </c>
      <c r="E100" t="s">
        <v>26</v>
      </c>
      <c r="F100" t="s">
        <v>13</v>
      </c>
      <c r="G100">
        <v>145.29</v>
      </c>
      <c r="H100">
        <v>1</v>
      </c>
      <c r="I100">
        <v>15</v>
      </c>
    </row>
    <row r="101" spans="1:9" x14ac:dyDescent="0.3">
      <c r="A101" t="s">
        <v>134</v>
      </c>
      <c r="B101" s="1">
        <v>45312</v>
      </c>
      <c r="C101" t="s">
        <v>28</v>
      </c>
      <c r="D101" t="s">
        <v>33</v>
      </c>
      <c r="E101" t="s">
        <v>12</v>
      </c>
      <c r="F101" t="s">
        <v>17</v>
      </c>
      <c r="G101">
        <v>360.29</v>
      </c>
      <c r="H101">
        <v>4</v>
      </c>
      <c r="I101">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5"/>
  <sheetViews>
    <sheetView zoomScale="79" zoomScaleNormal="79" workbookViewId="0">
      <selection activeCell="V33" sqref="V33"/>
    </sheetView>
  </sheetViews>
  <sheetFormatPr defaultRowHeight="14.4" x14ac:dyDescent="0.3"/>
  <cols>
    <col min="1" max="1" width="13" bestFit="1" customWidth="1"/>
    <col min="2" max="2" width="20.109375" bestFit="1" customWidth="1"/>
  </cols>
  <sheetData>
    <row r="3" spans="1:2" x14ac:dyDescent="0.3">
      <c r="A3" s="2" t="s">
        <v>138</v>
      </c>
      <c r="B3" t="s">
        <v>140</v>
      </c>
    </row>
    <row r="4" spans="1:2" x14ac:dyDescent="0.3">
      <c r="A4" s="3" t="s">
        <v>12</v>
      </c>
      <c r="B4" s="6">
        <v>5703.42</v>
      </c>
    </row>
    <row r="5" spans="1:2" x14ac:dyDescent="0.3">
      <c r="A5" s="3" t="s">
        <v>30</v>
      </c>
      <c r="B5" s="6">
        <v>5111.84</v>
      </c>
    </row>
    <row r="6" spans="1:2" x14ac:dyDescent="0.3">
      <c r="A6" s="3" t="s">
        <v>26</v>
      </c>
      <c r="B6" s="6">
        <v>3922.6999999999994</v>
      </c>
    </row>
    <row r="7" spans="1:2" x14ac:dyDescent="0.3">
      <c r="A7" s="3" t="s">
        <v>23</v>
      </c>
      <c r="B7" s="6">
        <v>2685.79</v>
      </c>
    </row>
    <row r="8" spans="1:2" x14ac:dyDescent="0.3">
      <c r="A8" s="3" t="s">
        <v>36</v>
      </c>
      <c r="B8" s="6">
        <v>2322.48</v>
      </c>
    </row>
    <row r="9" spans="1:2" x14ac:dyDescent="0.3">
      <c r="A9" s="3" t="s">
        <v>73</v>
      </c>
      <c r="B9" s="6">
        <v>1762.4200000000003</v>
      </c>
    </row>
    <row r="10" spans="1:2" x14ac:dyDescent="0.3">
      <c r="A10" s="3" t="s">
        <v>16</v>
      </c>
      <c r="B10" s="6">
        <v>1318.45</v>
      </c>
    </row>
    <row r="11" spans="1:2" x14ac:dyDescent="0.3">
      <c r="A11" s="3" t="s">
        <v>139</v>
      </c>
      <c r="B11" s="6">
        <v>22827.100000000002</v>
      </c>
    </row>
    <row r="14" spans="1:2" x14ac:dyDescent="0.3">
      <c r="A14" s="2" t="s">
        <v>138</v>
      </c>
      <c r="B14" t="s">
        <v>140</v>
      </c>
    </row>
    <row r="15" spans="1:2" x14ac:dyDescent="0.3">
      <c r="A15" s="3" t="s">
        <v>17</v>
      </c>
      <c r="B15" s="6">
        <v>7813.2700000000013</v>
      </c>
    </row>
    <row r="16" spans="1:2" x14ac:dyDescent="0.3">
      <c r="A16" s="3" t="s">
        <v>40</v>
      </c>
      <c r="B16" s="6">
        <v>5688.1399999999985</v>
      </c>
    </row>
    <row r="17" spans="1:2" x14ac:dyDescent="0.3">
      <c r="A17" s="3" t="s">
        <v>13</v>
      </c>
      <c r="B17" s="6">
        <v>5427.2900000000009</v>
      </c>
    </row>
    <row r="18" spans="1:2" x14ac:dyDescent="0.3">
      <c r="A18" s="3" t="s">
        <v>31</v>
      </c>
      <c r="B18" s="6">
        <v>3898.3999999999996</v>
      </c>
    </row>
    <row r="19" spans="1:2" x14ac:dyDescent="0.3">
      <c r="A19" s="3" t="s">
        <v>139</v>
      </c>
      <c r="B19" s="6">
        <v>22827.1</v>
      </c>
    </row>
    <row r="22" spans="1:2" x14ac:dyDescent="0.3">
      <c r="A22" s="2" t="s">
        <v>138</v>
      </c>
      <c r="B22" t="s">
        <v>141</v>
      </c>
    </row>
    <row r="23" spans="1:2" x14ac:dyDescent="0.3">
      <c r="A23" s="3" t="s">
        <v>21</v>
      </c>
      <c r="B23" s="4">
        <v>96</v>
      </c>
    </row>
    <row r="24" spans="1:2" x14ac:dyDescent="0.3">
      <c r="A24" s="3" t="s">
        <v>28</v>
      </c>
      <c r="B24" s="4">
        <v>80</v>
      </c>
    </row>
    <row r="25" spans="1:2" x14ac:dyDescent="0.3">
      <c r="A25" s="3" t="s">
        <v>19</v>
      </c>
      <c r="B25" s="4">
        <v>51</v>
      </c>
    </row>
    <row r="26" spans="1:2" x14ac:dyDescent="0.3">
      <c r="A26" s="3" t="s">
        <v>10</v>
      </c>
      <c r="B26" s="4">
        <v>68</v>
      </c>
    </row>
    <row r="27" spans="1:2" x14ac:dyDescent="0.3">
      <c r="A27" s="3" t="s">
        <v>139</v>
      </c>
      <c r="B27" s="4">
        <v>295</v>
      </c>
    </row>
    <row r="30" spans="1:2" x14ac:dyDescent="0.3">
      <c r="A30" s="2" t="s">
        <v>138</v>
      </c>
      <c r="B30" t="s">
        <v>142</v>
      </c>
    </row>
    <row r="31" spans="1:2" x14ac:dyDescent="0.3">
      <c r="A31" s="3" t="s">
        <v>73</v>
      </c>
      <c r="B31" s="5">
        <v>12.125</v>
      </c>
    </row>
    <row r="32" spans="1:2" x14ac:dyDescent="0.3">
      <c r="A32" s="3" t="s">
        <v>23</v>
      </c>
      <c r="B32" s="5">
        <v>12.25</v>
      </c>
    </row>
    <row r="33" spans="1:2" x14ac:dyDescent="0.3">
      <c r="A33" s="3" t="s">
        <v>16</v>
      </c>
      <c r="B33" s="5">
        <v>14.166666666666666</v>
      </c>
    </row>
    <row r="34" spans="1:2" x14ac:dyDescent="0.3">
      <c r="A34" s="3" t="s">
        <v>12</v>
      </c>
      <c r="B34" s="5">
        <v>13.090909090909092</v>
      </c>
    </row>
    <row r="35" spans="1:2" x14ac:dyDescent="0.3">
      <c r="A35" s="3" t="s">
        <v>36</v>
      </c>
      <c r="B35" s="5">
        <v>11.714285714285714</v>
      </c>
    </row>
    <row r="36" spans="1:2" x14ac:dyDescent="0.3">
      <c r="A36" s="3" t="s">
        <v>30</v>
      </c>
      <c r="B36" s="5">
        <v>11.791666666666666</v>
      </c>
    </row>
    <row r="37" spans="1:2" x14ac:dyDescent="0.3">
      <c r="A37" s="3" t="s">
        <v>26</v>
      </c>
      <c r="B37" s="5">
        <v>13.285714285714286</v>
      </c>
    </row>
    <row r="38" spans="1:2" x14ac:dyDescent="0.3">
      <c r="A38" s="3" t="s">
        <v>139</v>
      </c>
      <c r="B38" s="4">
        <v>12.61</v>
      </c>
    </row>
    <row r="41" spans="1:2" x14ac:dyDescent="0.3">
      <c r="A41" s="2" t="s">
        <v>138</v>
      </c>
      <c r="B41" t="s">
        <v>140</v>
      </c>
    </row>
    <row r="42" spans="1:2" x14ac:dyDescent="0.3">
      <c r="A42" s="3" t="s">
        <v>143</v>
      </c>
      <c r="B42" s="6">
        <v>10791.920000000006</v>
      </c>
    </row>
    <row r="43" spans="1:2" x14ac:dyDescent="0.3">
      <c r="A43" s="3" t="s">
        <v>144</v>
      </c>
      <c r="B43" s="6">
        <v>7712.3899999999985</v>
      </c>
    </row>
    <row r="44" spans="1:2" x14ac:dyDescent="0.3">
      <c r="A44" s="3" t="s">
        <v>145</v>
      </c>
      <c r="B44" s="6">
        <v>4322.7900000000009</v>
      </c>
    </row>
    <row r="45" spans="1:2" x14ac:dyDescent="0.3">
      <c r="A45" s="3" t="s">
        <v>139</v>
      </c>
      <c r="B45" s="6">
        <v>22827.100000000006</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70" zoomScaleNormal="70" workbookViewId="0">
      <selection activeCell="W19" sqref="W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Zepto_Sales_Data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Mahek Shrivastava</cp:lastModifiedBy>
  <dcterms:created xsi:type="dcterms:W3CDTF">2025-07-01T11:49:37Z</dcterms:created>
  <dcterms:modified xsi:type="dcterms:W3CDTF">2025-07-01T11:49:37Z</dcterms:modified>
</cp:coreProperties>
</file>