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Projects\bike sales excel\"/>
    </mc:Choice>
  </mc:AlternateContent>
  <bookViews>
    <workbookView xWindow="0" yWindow="0" windowWidth="20490" windowHeight="8445" activeTab="3"/>
  </bookViews>
  <sheets>
    <sheet name="bike_buyers" sheetId="1" r:id="rId1"/>
    <sheet name="Worksheet" sheetId="2" r:id="rId2"/>
    <sheet name="Pivot Table" sheetId="4"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Married_Status">#N/A</definedName>
  </definedNames>
  <calcPr calcId="152511"/>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<sst xmlns="http://schemas.openxmlformats.org/spreadsheetml/2006/main" count="16274" uniqueCount="52">
  <si>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</si>
  <si>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</si>
  <si>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</si>
  <si>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</si>
  <si>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</si>
  <si>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</si>
  <si>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</si>
  <si>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</si>
  <si>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</si>
  <si>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</si>
  <si>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</si>
  <si>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</si>
  <si>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</si>
  <si>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</si>
  <si>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</si>
  <si>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</si>
  <si>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</si>
  <si>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</si>
  <si>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</si>
  <si>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</si>
  <si>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</si>
  <si>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</si>
  <si>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</si>
  <si>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</si>
  <si>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</si>
  <si>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</si>
  <si>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</si>
  <si>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</si>
  <si>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</si>
  <si>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</si>
  <si>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</si>
  <si>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</si>
  <si>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</si>
  <si>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</si>
  <si>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</si>
  <si>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</si>
  <si>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</si>
  <si>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</si>
  <si>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</si>
  <si>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</si>
  <si>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Married Status</t>
  </si>
  <si>
    <t>Age Category</t>
  </si>
  <si>
    <t>Row Labels</t>
  </si>
  <si>
    <t>Grand Total</t>
  </si>
  <si>
    <t>Column Labels</t>
  </si>
  <si>
    <t>Average of Income</t>
  </si>
  <si>
    <t>Count of Purchased Bike</t>
  </si>
  <si>
    <t>More than 10 Miles</t>
  </si>
  <si>
    <t>Mid Age</t>
  </si>
  <si>
    <t>Old People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</si>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</sst>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High Tower Tex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6517105191073"/>
          <c:y val="0.13716292666875202"/>
          <c:w val="0.66628935140223222"/>
          <c:h val="0.6892793655542924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00956152"/>
        <c:axId val="300956544"/>
      </c:barChart>
      <c:catAx>
        <c:axId val="300956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56544"/>
        <c:crosses val="autoZero"/>
        <c:auto val="1"/>
        <c:lblAlgn val="ctr"/>
        <c:lblOffset val="100"/>
        <c:noMultiLvlLbl val="0"/>
      </c:catAx>
      <c:valAx>
        <c:axId val="3009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56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7947506561679772E-2"/>
          <c:y val="0.11832895888013999"/>
          <c:w val="0.78672462817147848"/>
          <c:h val="0.66322980460775738"/>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219"/>
        <c:overlap val="-27"/>
        <c:axId val="383999656"/>
        <c:axId val="387013904"/>
      </c:barChart>
      <c:catAx>
        <c:axId val="383999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3904"/>
        <c:crosses val="autoZero"/>
        <c:auto val="1"/>
        <c:lblAlgn val="ctr"/>
        <c:lblOffset val="100"/>
        <c:noMultiLvlLbl val="0"/>
      </c:catAx>
      <c:valAx>
        <c:axId val="3870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99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 Age</c:v>
                </c:pt>
                <c:pt idx="2">
                  <c:v>Old People</c:v>
                </c:pt>
              </c:strCache>
            </c:strRef>
          </c:cat>
          <c:val>
            <c:numRef>
              <c:f>'Pivot Table'!$B$41:$B$44</c:f>
              <c:numCache>
                <c:formatCode>General</c:formatCode>
                <c:ptCount val="3"/>
                <c:pt idx="0">
                  <c:v>71</c:v>
                </c:pt>
                <c:pt idx="1">
                  <c:v>313</c:v>
                </c:pt>
                <c:pt idx="2">
                  <c:v>135</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 Age</c:v>
                </c:pt>
                <c:pt idx="2">
                  <c:v>Old People</c:v>
                </c:pt>
              </c:strCache>
            </c:strRef>
          </c:cat>
          <c:val>
            <c:numRef>
              <c:f>'Pivot Table'!$C$41:$C$44</c:f>
              <c:numCache>
                <c:formatCode>General</c:formatCode>
                <c:ptCount val="3"/>
                <c:pt idx="0">
                  <c:v>39</c:v>
                </c:pt>
                <c:pt idx="1">
                  <c:v>372</c:v>
                </c:pt>
                <c:pt idx="2">
                  <c:v>70</c:v>
                </c:pt>
              </c:numCache>
            </c:numRef>
          </c:val>
          <c:smooth val="0"/>
        </c:ser>
        <c:dLbls>
          <c:showLegendKey val="0"/>
          <c:showVal val="0"/>
          <c:showCatName val="0"/>
          <c:showSerName val="0"/>
          <c:showPercent val="0"/>
          <c:showBubbleSize val="0"/>
        </c:dLbls>
        <c:marker val="1"/>
        <c:smooth val="0"/>
        <c:axId val="300957720"/>
        <c:axId val="303498664"/>
      </c:lineChart>
      <c:catAx>
        <c:axId val="300957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8664"/>
        <c:crosses val="autoZero"/>
        <c:auto val="1"/>
        <c:lblAlgn val="ctr"/>
        <c:lblOffset val="100"/>
        <c:noMultiLvlLbl val="0"/>
      </c:catAx>
      <c:valAx>
        <c:axId val="30349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57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8216296"/>
        <c:axId val="38218648"/>
      </c:lineChart>
      <c:catAx>
        <c:axId val="3821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8648"/>
        <c:crosses val="autoZero"/>
        <c:auto val="1"/>
        <c:lblAlgn val="ctr"/>
        <c:lblOffset val="100"/>
        <c:noMultiLvlLbl val="0"/>
      </c:catAx>
      <c:valAx>
        <c:axId val="3821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6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8409541115052928"/>
          <c:y val="0.11548257687301282"/>
          <c:w val="0.66628935140223222"/>
          <c:h val="0.6892793655542924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88634624"/>
        <c:axId val="387014688"/>
      </c:barChart>
      <c:catAx>
        <c:axId val="3886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4688"/>
        <c:crosses val="autoZero"/>
        <c:auto val="1"/>
        <c:lblAlgn val="ctr"/>
        <c:lblOffset val="100"/>
        <c:noMultiLvlLbl val="0"/>
      </c:catAx>
      <c:valAx>
        <c:axId val="38701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3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564437723430265"/>
          <c:y val="0.10631718332505735"/>
          <c:w val="0.78672462817147848"/>
          <c:h val="0.66322980460775738"/>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219"/>
        <c:overlap val="-27"/>
        <c:axId val="456338952"/>
        <c:axId val="456342480"/>
      </c:barChart>
      <c:catAx>
        <c:axId val="45633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2480"/>
        <c:crosses val="autoZero"/>
        <c:auto val="1"/>
        <c:lblAlgn val="ctr"/>
        <c:lblOffset val="100"/>
        <c:noMultiLvlLbl val="0"/>
      </c:catAx>
      <c:valAx>
        <c:axId val="4563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38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 Age</c:v>
                </c:pt>
                <c:pt idx="2">
                  <c:v>Old People</c:v>
                </c:pt>
              </c:strCache>
            </c:strRef>
          </c:cat>
          <c:val>
            <c:numRef>
              <c:f>'Pivot Table'!$B$41:$B$44</c:f>
              <c:numCache>
                <c:formatCode>General</c:formatCode>
                <c:ptCount val="3"/>
                <c:pt idx="0">
                  <c:v>71</c:v>
                </c:pt>
                <c:pt idx="1">
                  <c:v>313</c:v>
                </c:pt>
                <c:pt idx="2">
                  <c:v>135</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 Age</c:v>
                </c:pt>
                <c:pt idx="2">
                  <c:v>Old People</c:v>
                </c:pt>
              </c:strCache>
            </c:strRef>
          </c:cat>
          <c:val>
            <c:numRef>
              <c:f>'Pivot Table'!$C$41:$C$44</c:f>
              <c:numCache>
                <c:formatCode>General</c:formatCode>
                <c:ptCount val="3"/>
                <c:pt idx="0">
                  <c:v>39</c:v>
                </c:pt>
                <c:pt idx="1">
                  <c:v>372</c:v>
                </c:pt>
                <c:pt idx="2">
                  <c:v>70</c:v>
                </c:pt>
              </c:numCache>
            </c:numRef>
          </c:val>
          <c:smooth val="0"/>
        </c:ser>
        <c:dLbls>
          <c:showLegendKey val="0"/>
          <c:showVal val="0"/>
          <c:showCatName val="0"/>
          <c:showSerName val="0"/>
          <c:showPercent val="0"/>
          <c:showBubbleSize val="0"/>
        </c:dLbls>
        <c:marker val="1"/>
        <c:smooth val="0"/>
        <c:axId val="456347968"/>
        <c:axId val="456348360"/>
      </c:lineChart>
      <c:catAx>
        <c:axId val="45634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8360"/>
        <c:crosses val="autoZero"/>
        <c:auto val="1"/>
        <c:lblAlgn val="ctr"/>
        <c:lblOffset val="100"/>
        <c:noMultiLvlLbl val="0"/>
      </c:catAx>
      <c:valAx>
        <c:axId val="45634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7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352424</xdr:colOff>
      <xdr:row>1</xdr:row>
      <xdr:rowOff>71436</xdr:rowOff>
    </xdr:from>
    <xdr:to>
      <xdr:col>12</xdr:col>
      <xdr:colOff>495299</xdr:colOff>
      <xdr:row>17</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21</xdr:row>
      <xdr:rowOff>166687</xdr:rowOff>
    </xdr:from>
    <xdr:to>
      <xdr:col>12</xdr:col>
      <xdr:colOff>152400</xdr:colOff>
      <xdr:row>36</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40</xdr:row>
      <xdr:rowOff>4762</xdr:rowOff>
    </xdr:from>
    <xdr:to>
      <xdr:col>12</xdr:col>
      <xdr:colOff>333375</xdr:colOff>
      <xdr:row>54</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56</xdr:row>
      <xdr:rowOff>176212</xdr:rowOff>
    </xdr:from>
    <xdr:to>
      <xdr:col>12</xdr:col>
      <xdr:colOff>457200</xdr:colOff>
      <xdr:row>71</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19050</xdr:rowOff>
    </xdr:from>
    <xdr:to>
      <xdr:col>10</xdr:col>
      <xdr:colOff>171450</xdr:colOff>
      <xdr:row>17</xdr:row>
      <xdr:rowOff>161926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180976</xdr:colOff>
      <xdr:row>5</xdr:row>
      <xdr:rowOff>19051</xdr:rowOff>
    </xdr:from>
    <xdr:to>
      <xdr:col>17</xdr:col>
      <xdr:colOff>466726</xdr:colOff>
      <xdr:row>17</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66674</xdr:colOff>
      <xdr:row>17</xdr:row>
      <xdr:rowOff>171450</xdr:rowOff>
    </xdr:from>
    <xdr:to>
      <xdr:col>17</xdr:col>
      <xdr:colOff>476249</xdr:colOff>
      <xdr:row>32</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47625</xdr:rowOff>
    </xdr:from>
    <xdr:to>
      <xdr:col>2</xdr:col>
      <xdr:colOff>590550</xdr:colOff>
      <xdr:row>9</xdr:row>
      <xdr:rowOff>171450</xdr:rowOff>
    </xdr:to>
    <mc:AlternateContent xmlns:mc="http://schemas.openxmlformats.org/markup-compatibility/2006">
      <mc:Choice xmlns:a14="http://schemas.microsoft.com/office/drawing/2010/main"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9525" y="1266825"/>
              <a:ext cx="180022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171450</xdr:rowOff>
    </xdr:from>
    <xdr:to>
      <xdr:col>2</xdr:col>
      <xdr:colOff>590550</xdr:colOff>
      <xdr:row>14</xdr:row>
      <xdr:rowOff>66675</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2152650"/>
              <a:ext cx="179070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123825</xdr:rowOff>
    </xdr:from>
    <xdr:to>
      <xdr:col>2</xdr:col>
      <xdr:colOff>571500</xdr:colOff>
      <xdr:row>23</xdr:row>
      <xdr:rowOff>114300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7525"/>
              <a:ext cx="17907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45.531458217592"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 Age"/>
        <s v="Old Peopl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1"/>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1"/>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1"/>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1"/>
    <x v="1"/>
  </r>
  <r>
    <n v="25026"/>
    <x v="0"/>
    <x v="1"/>
    <n v="20000"/>
    <n v="2"/>
    <x v="3"/>
    <s v="Clerical"/>
    <s v="Yes"/>
    <n v="3"/>
    <x v="2"/>
    <s v="Pacific"/>
    <x v="9"/>
    <x v="1"/>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1"/>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1"/>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1"/>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1"/>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1"/>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1"/>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1"/>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1"/>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1"/>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1"/>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1"/>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7:D112"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4" name="PivotTable2"/>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3"/>
    <pivotTable tabId="4" name="PivotTable4"/>
    <pivotTable tabId="4"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4"/>
    <pivotTable tabId="4"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Gender" cache="Slicer_Gender" caption="Gender"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4" sqref="M4"/>
    </sheetView>
  </sheetViews>
  <sheetFormatPr defaultColWidth="11.85546875" defaultRowHeight="15" x14ac:dyDescent="0.25"/>
  <cols>
    <col min="1" max="1" width="15.42578125" customWidth="1"/>
    <col min="2" max="2" width="21.5703125" customWidth="1"/>
    <col min="3" max="3" width="15.28515625" customWidth="1"/>
    <col min="4" max="4" width="15.5703125" style="3" customWidth="1"/>
    <col min="6" max="6" width="20.5703125" customWidth="1"/>
    <col min="7" max="7" width="23" customWidth="1"/>
    <col min="10" max="10" width="19.28515625" customWidth="1"/>
    <col min="11" max="11" width="15.42578125" customWidth="1"/>
    <col min="12" max="12" width="14.28515625" customWidth="1"/>
    <col min="13" max="13" width="18.5703125" customWidth="1"/>
    <col min="14" max="14" width="28.5703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IF(L2&lt;31,"Adolescent",IF(L2&gt;=31,"Mid Age",IF(L2&gt;55,"Old People")))</f>
        <v>Mid Age</v>
      </c>
      <c r="N2" t="s">
        <v>18</v>
      </c>
    </row>
    <row r="3" spans="1:14" x14ac:dyDescent="0.25">
      <c r="A3">
        <v>24107</v>
      </c>
      <c r="B3" t="s">
        <v>36</v>
      </c>
      <c r="C3" t="s">
        <v>39</v>
      </c>
      <c r="D3" s="3">
        <v>30000</v>
      </c>
      <c r="E3">
        <v>3</v>
      </c>
      <c r="F3" t="s">
        <v>19</v>
      </c>
      <c r="G3" t="s">
        <v>20</v>
      </c>
      <c r="H3" t="s">
        <v>15</v>
      </c>
      <c r="I3">
        <v>1</v>
      </c>
      <c r="J3" t="s">
        <v>16</v>
      </c>
      <c r="K3" t="s">
        <v>17</v>
      </c>
      <c r="L3">
        <v>43</v>
      </c>
      <c r="M3" t="str">
        <f>IF(L3&lt;31,"Adolescent",IF(L3&gt;=31,"Mid Age",IF(L3&gt;=54,"Old People")))</f>
        <v>Mid Age</v>
      </c>
      <c r="N3" t="s">
        <v>18</v>
      </c>
    </row>
    <row r="4" spans="1:14" x14ac:dyDescent="0.25">
      <c r="A4">
        <v>14177</v>
      </c>
      <c r="B4" t="s">
        <v>36</v>
      </c>
      <c r="C4" t="s">
        <v>39</v>
      </c>
      <c r="D4" s="3">
        <v>80000</v>
      </c>
      <c r="E4">
        <v>5</v>
      </c>
      <c r="F4" t="s">
        <v>19</v>
      </c>
      <c r="G4" t="s">
        <v>21</v>
      </c>
      <c r="H4" t="s">
        <v>18</v>
      </c>
      <c r="I4">
        <v>2</v>
      </c>
      <c r="J4" t="s">
        <v>22</v>
      </c>
      <c r="K4" t="s">
        <v>17</v>
      </c>
      <c r="L4">
        <v>60</v>
      </c>
      <c r="M4" t="str">
        <f>IF(L4&lt;31,"Adolescent",IF(L4&lt;54,"Mid Age",IF(L4&gt;=54,"Old People")))</f>
        <v>Old People</v>
      </c>
      <c r="N4" t="s">
        <v>18</v>
      </c>
    </row>
    <row r="5" spans="1:14" x14ac:dyDescent="0.25">
      <c r="A5">
        <v>24381</v>
      </c>
      <c r="B5" t="s">
        <v>37</v>
      </c>
      <c r="C5" t="s">
        <v>39</v>
      </c>
      <c r="D5" s="3">
        <v>70000</v>
      </c>
      <c r="E5">
        <v>0</v>
      </c>
      <c r="F5" t="s">
        <v>13</v>
      </c>
      <c r="G5" t="s">
        <v>21</v>
      </c>
      <c r="H5" t="s">
        <v>15</v>
      </c>
      <c r="I5">
        <v>1</v>
      </c>
      <c r="J5" t="s">
        <v>23</v>
      </c>
      <c r="K5" t="s">
        <v>24</v>
      </c>
      <c r="L5">
        <v>41</v>
      </c>
      <c r="M5" t="str">
        <f t="shared" ref="M5:M68" si="0">IF(L5&lt;31,"Adolescent",IF(L5&lt;54,"Mid Age",IF(L5&gt;=54,"Old People")))</f>
        <v>Mid Age</v>
      </c>
      <c r="N5" t="s">
        <v>15</v>
      </c>
    </row>
    <row r="6" spans="1:14" x14ac:dyDescent="0.25">
      <c r="A6">
        <v>25597</v>
      </c>
      <c r="B6" t="s">
        <v>37</v>
      </c>
      <c r="C6" t="s">
        <v>39</v>
      </c>
      <c r="D6" s="3">
        <v>30000</v>
      </c>
      <c r="E6">
        <v>0</v>
      </c>
      <c r="F6" t="s">
        <v>13</v>
      </c>
      <c r="G6" t="s">
        <v>20</v>
      </c>
      <c r="H6" t="s">
        <v>18</v>
      </c>
      <c r="I6">
        <v>0</v>
      </c>
      <c r="J6" t="s">
        <v>16</v>
      </c>
      <c r="K6" t="s">
        <v>17</v>
      </c>
      <c r="L6">
        <v>36</v>
      </c>
      <c r="M6" t="str">
        <f t="shared" si="0"/>
        <v>Mid Age</v>
      </c>
      <c r="N6" t="s">
        <v>15</v>
      </c>
    </row>
    <row r="7" spans="1:14" x14ac:dyDescent="0.25">
      <c r="A7">
        <v>13507</v>
      </c>
      <c r="B7" t="s">
        <v>36</v>
      </c>
      <c r="C7" t="s">
        <v>38</v>
      </c>
      <c r="D7" s="3">
        <v>10000</v>
      </c>
      <c r="E7">
        <v>2</v>
      </c>
      <c r="F7" t="s">
        <v>19</v>
      </c>
      <c r="G7" t="s">
        <v>25</v>
      </c>
      <c r="H7" t="s">
        <v>15</v>
      </c>
      <c r="I7">
        <v>0</v>
      </c>
      <c r="J7" t="s">
        <v>26</v>
      </c>
      <c r="K7" t="s">
        <v>17</v>
      </c>
      <c r="L7">
        <v>50</v>
      </c>
      <c r="M7" t="str">
        <f t="shared" si="0"/>
        <v>Mid Age</v>
      </c>
      <c r="N7" t="s">
        <v>18</v>
      </c>
    </row>
    <row r="8" spans="1:14" x14ac:dyDescent="0.25">
      <c r="A8">
        <v>27974</v>
      </c>
      <c r="B8" t="s">
        <v>37</v>
      </c>
      <c r="C8" t="s">
        <v>39</v>
      </c>
      <c r="D8" s="3">
        <v>160000</v>
      </c>
      <c r="E8">
        <v>2</v>
      </c>
      <c r="F8" t="s">
        <v>27</v>
      </c>
      <c r="G8" t="s">
        <v>28</v>
      </c>
      <c r="H8" t="s">
        <v>15</v>
      </c>
      <c r="I8">
        <v>4</v>
      </c>
      <c r="J8" t="s">
        <v>16</v>
      </c>
      <c r="K8" t="s">
        <v>24</v>
      </c>
      <c r="L8">
        <v>33</v>
      </c>
      <c r="M8" t="str">
        <f t="shared" si="0"/>
        <v>Mid Age</v>
      </c>
      <c r="N8" t="s">
        <v>15</v>
      </c>
    </row>
    <row r="9" spans="1:14" x14ac:dyDescent="0.25">
      <c r="A9">
        <v>19364</v>
      </c>
      <c r="B9" t="s">
        <v>36</v>
      </c>
      <c r="C9" t="s">
        <v>39</v>
      </c>
      <c r="D9" s="3">
        <v>40000</v>
      </c>
      <c r="E9">
        <v>1</v>
      </c>
      <c r="F9" t="s">
        <v>13</v>
      </c>
      <c r="G9" t="s">
        <v>14</v>
      </c>
      <c r="H9" t="s">
        <v>15</v>
      </c>
      <c r="I9">
        <v>0</v>
      </c>
      <c r="J9" t="s">
        <v>16</v>
      </c>
      <c r="K9" t="s">
        <v>17</v>
      </c>
      <c r="L9">
        <v>43</v>
      </c>
      <c r="M9" t="str">
        <f t="shared" si="0"/>
        <v>Mid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People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People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People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People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People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People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People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People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People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People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People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People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People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 People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People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Old People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0"/>
        <v>Mid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ref="M69:M132" si="1">IF(L69&lt;31,"Adolescent",IF(L69&lt;54,"Mid Age",IF(L69&gt;=54,"Old People")))</f>
        <v>Mid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People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People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People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People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People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People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People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1"/>
        <v>Mid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ref="M133:M196" si="2">IF(L133&lt;31,"Adolescent",IF(L133&lt;54,"Mid Age",IF(L133&gt;=54,"Old People")))</f>
        <v>Old People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People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People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People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People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People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People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People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People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People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People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People</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People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People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People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People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People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si="2"/>
        <v>Mid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2"/>
        <v>Mid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ref="M197:M260" si="3">IF(L197&lt;31,"Adolescent",IF(L197&lt;54,"Mid Age",IF(L197&gt;=54,"Old People")))</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People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People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People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People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People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People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People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People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People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People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People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People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People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People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3"/>
        <v>Old People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ref="M261:M324" si="4">IF(L261&lt;31,"Adolescent",IF(L261&lt;54,"Mid Age",IF(L261&gt;=54,"Old People")))</f>
        <v>Mid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People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People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People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People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People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People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People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People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People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 People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4"/>
        <v>Mid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ref="M325:M388" si="5">IF(L325&lt;31,"Adolescent",IF(L325&lt;54,"Mid Age",IF(L325&gt;=54,"Old People")))</f>
        <v>Mid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People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People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People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People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People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People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People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People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People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5"/>
        <v>Mid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ref="M389:M452" si="6">IF(L389&lt;31,"Adolescent",IF(L389&lt;54,"Mid Age",IF(L389&gt;=54,"Old People")))</f>
        <v>Mid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People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People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People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People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People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People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People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People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People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People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6"/>
        <v>Mid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ref="M453:M516" si="7">IF(L453&lt;31,"Adolescent",IF(L453&lt;54,"Mid Age",IF(L453&gt;=54,"Old People")))</f>
        <v>Mid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People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People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People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People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People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People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People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People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People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People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si="7"/>
        <v>Old People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7"/>
        <v>Mid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ref="M517:M580" si="8">IF(L517&lt;31,"Adolescent",IF(L517&lt;54,"Mid Age",IF(L517&gt;=54,"Old People")))</f>
        <v>Mid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People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People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People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People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People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People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People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People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People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 People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People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People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People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People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People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People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People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People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8"/>
        <v>Old People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ref="M581:M644" si="9">IF(L581&lt;31,"Adolescent",IF(L581&lt;54,"Mid Age",IF(L581&gt;=54,"Old People")))</f>
        <v>Mid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People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People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People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People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People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People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People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People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People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People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People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People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People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People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People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People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si="9"/>
        <v>Old People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9"/>
        <v>Mid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ref="M645:M708" si="10">IF(L645&lt;31,"Adolescent",IF(L645&lt;54,"Mid Age",IF(L645&gt;=54,"Old People")))</f>
        <v>Mid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People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People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People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People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People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People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People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People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si="10"/>
        <v>Old People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0"/>
        <v>Mid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ref="M709:M772" si="11">IF(L709&lt;31,"Adolescent",IF(L709&lt;54,"Mid Age",IF(L709&gt;=54,"Old People")))</f>
        <v>Mid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People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People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People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People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People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People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People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People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People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People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People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People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People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1"/>
        <v>Old People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ref="M773:M836" si="12">IF(L773&lt;31,"Adolescent",IF(L773&lt;54,"Mid Age",IF(L773&gt;=54,"Old People")))</f>
        <v>Mid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 People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People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People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People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People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People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People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People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People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People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People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2"/>
        <v>Old People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ref="M837:M900" si="13">IF(L837&lt;31,"Adolescent",IF(L837&lt;54,"Mid Age",IF(L837&gt;=54,"Old People")))</f>
        <v>Mid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People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People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People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People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People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People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People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People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People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People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People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People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People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People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3"/>
        <v>Old People</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ref="M901:M964" si="14">IF(L901&lt;31,"Adolescent",IF(L901&lt;54,"Mid Age",IF(L901&gt;=54,"Old People")))</f>
        <v>Mid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People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People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People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People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People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People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People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People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People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People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People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People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Old People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4"/>
        <v>Old People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ref="M965:M1001" si="15">IF(L965&lt;31,"Adolescent",IF(L965&lt;54,"Mid Age",IF(L965&gt;=54,"Old People")))</f>
        <v>Old People</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People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People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People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People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People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People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People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People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topLeftCell="A37" workbookViewId="0">
      <selection activeCell="B49" sqref="B4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45</v>
      </c>
      <c r="B3" s="5" t="s">
        <v>44</v>
      </c>
    </row>
    <row r="4" spans="1:4" x14ac:dyDescent="0.25">
      <c r="A4" s="5" t="s">
        <v>42</v>
      </c>
      <c r="B4" t="s">
        <v>18</v>
      </c>
      <c r="C4" t="s">
        <v>15</v>
      </c>
      <c r="D4" t="s">
        <v>43</v>
      </c>
    </row>
    <row r="5" spans="1:4" x14ac:dyDescent="0.25">
      <c r="A5" s="6" t="s">
        <v>38</v>
      </c>
      <c r="B5" s="4">
        <v>53440</v>
      </c>
      <c r="C5" s="4">
        <v>55774.058577405856</v>
      </c>
      <c r="D5" s="4">
        <v>54580.777096114522</v>
      </c>
    </row>
    <row r="6" spans="1:4" x14ac:dyDescent="0.25">
      <c r="A6" s="6" t="s">
        <v>39</v>
      </c>
      <c r="B6" s="4">
        <v>56208.178438661707</v>
      </c>
      <c r="C6" s="4">
        <v>60123.966942148763</v>
      </c>
      <c r="D6" s="4">
        <v>58062.62230919765</v>
      </c>
    </row>
    <row r="7" spans="1:4" x14ac:dyDescent="0.25">
      <c r="A7" s="6" t="s">
        <v>43</v>
      </c>
      <c r="B7" s="4">
        <v>54874.759152215796</v>
      </c>
      <c r="C7" s="4">
        <v>57962.577962577961</v>
      </c>
      <c r="D7" s="4">
        <v>56360</v>
      </c>
    </row>
    <row r="20" spans="1:4" x14ac:dyDescent="0.25">
      <c r="A20" s="5" t="s">
        <v>46</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9" spans="1:4" x14ac:dyDescent="0.25">
      <c r="A39" s="5" t="s">
        <v>46</v>
      </c>
      <c r="B39" s="5" t="s">
        <v>44</v>
      </c>
    </row>
    <row r="40" spans="1:4" x14ac:dyDescent="0.25">
      <c r="A40" s="5" t="s">
        <v>42</v>
      </c>
      <c r="B40" t="s">
        <v>18</v>
      </c>
      <c r="C40" t="s">
        <v>15</v>
      </c>
      <c r="D40" t="s">
        <v>43</v>
      </c>
    </row>
    <row r="41" spans="1:4" x14ac:dyDescent="0.25">
      <c r="A41" s="6" t="s">
        <v>50</v>
      </c>
      <c r="B41" s="4">
        <v>71</v>
      </c>
      <c r="C41" s="4">
        <v>39</v>
      </c>
      <c r="D41" s="4">
        <v>110</v>
      </c>
    </row>
    <row r="42" spans="1:4" x14ac:dyDescent="0.25">
      <c r="A42" s="6" t="s">
        <v>48</v>
      </c>
      <c r="B42" s="4">
        <v>313</v>
      </c>
      <c r="C42" s="4">
        <v>372</v>
      </c>
      <c r="D42" s="4">
        <v>685</v>
      </c>
    </row>
    <row r="43" spans="1:4" x14ac:dyDescent="0.25">
      <c r="A43" s="6" t="s">
        <v>49</v>
      </c>
      <c r="B43" s="4">
        <v>135</v>
      </c>
      <c r="C43" s="4">
        <v>70</v>
      </c>
      <c r="D43" s="4">
        <v>205</v>
      </c>
    </row>
    <row r="44" spans="1:4" x14ac:dyDescent="0.25">
      <c r="A44" s="6" t="s">
        <v>43</v>
      </c>
      <c r="B44" s="4">
        <v>519</v>
      </c>
      <c r="C44" s="4">
        <v>481</v>
      </c>
      <c r="D44" s="4">
        <v>1000</v>
      </c>
    </row>
    <row r="57" spans="1:4" x14ac:dyDescent="0.25">
      <c r="A57" s="5" t="s">
        <v>46</v>
      </c>
      <c r="B57" s="5" t="s">
        <v>44</v>
      </c>
    </row>
    <row r="58" spans="1:4" x14ac:dyDescent="0.25">
      <c r="A58" s="5" t="s">
        <v>42</v>
      </c>
      <c r="B58" t="s">
        <v>18</v>
      </c>
      <c r="C58" t="s">
        <v>15</v>
      </c>
      <c r="D58" t="s">
        <v>43</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43</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topLeftCell="A6" workbookViewId="0">
      <selection activeCell="C26" sqref="C26"/>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ht="36" x14ac:dyDescent="0.55000000000000004">
      <c r="A3" s="7"/>
      <c r="B3" s="7"/>
      <c r="C3" s="7"/>
      <c r="D3" s="7"/>
      <c r="E3" s="7"/>
      <c r="F3" s="7"/>
      <c r="G3" s="7"/>
      <c r="H3" s="8" t="s">
        <v>51</v>
      </c>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2023-04-29T17:19:55Z</dcterms:modified>
</cp:coreProperties>
</file>