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My Sunshine\MagiaRecord\"/>
    </mc:Choice>
  </mc:AlternateContent>
  <xr:revisionPtr revIDLastSave="0" documentId="13_ncr:1_{BD3999AC-C8F0-4C30-8CC6-9797E6F77DFC}" xr6:coauthVersionLast="45" xr6:coauthVersionMax="45" xr10:uidLastSave="{00000000-0000-0000-0000-000000000000}"/>
  <bookViews>
    <workbookView xWindow="-108" yWindow="-108" windowWidth="23256" windowHeight="12576" xr2:uid="{C62CF1D8-21CC-4929-BBB8-2684D11F4BE8}"/>
  </bookViews>
  <sheets>
    <sheet name="Sheet6" sheetId="7" r:id="rId1"/>
    <sheet name="Sheet5" sheetId="5" r:id="rId2"/>
    <sheet name="Sheet4" sheetId="4" r:id="rId3"/>
    <sheet name="Sheet3" sheetId="3" r:id="rId4"/>
    <sheet name="Sheet2" sheetId="2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5" l="1"/>
  <c r="Q23" i="5"/>
  <c r="O23" i="5"/>
  <c r="O21" i="5"/>
  <c r="O19" i="5"/>
  <c r="O18" i="5"/>
  <c r="Q2" i="7" l="1"/>
  <c r="L4" i="7"/>
  <c r="L3" i="7"/>
  <c r="L2" i="7"/>
  <c r="Q2" i="5"/>
  <c r="L5" i="5"/>
  <c r="G5" i="5"/>
  <c r="L8" i="5"/>
  <c r="L2" i="5"/>
  <c r="L3" i="3"/>
  <c r="Q2" i="2"/>
  <c r="L5" i="2"/>
  <c r="L5" i="1"/>
  <c r="Q7" i="7" l="1"/>
  <c r="Q6" i="7"/>
  <c r="Q3" i="7"/>
  <c r="G7" i="5"/>
  <c r="G6" i="5"/>
  <c r="G4" i="5"/>
  <c r="L3" i="5"/>
  <c r="L4" i="5"/>
  <c r="Q4" i="5"/>
  <c r="Q3" i="5"/>
  <c r="G1" i="5"/>
  <c r="L6" i="4"/>
  <c r="G2" i="4"/>
  <c r="Q5" i="4"/>
  <c r="L5" i="4"/>
  <c r="Q4" i="4"/>
  <c r="Q3" i="4"/>
  <c r="Q2" i="4"/>
  <c r="Q1" i="4"/>
  <c r="G1" i="4"/>
  <c r="Q2" i="3"/>
  <c r="Q3" i="3"/>
  <c r="Q4" i="3"/>
  <c r="Q5" i="3"/>
  <c r="L5" i="3"/>
  <c r="G1" i="3"/>
  <c r="L4" i="3"/>
  <c r="G2" i="3"/>
  <c r="Q1" i="3"/>
  <c r="G15" i="2"/>
  <c r="G16" i="2"/>
  <c r="G17" i="2"/>
  <c r="G14" i="2"/>
  <c r="G3" i="2"/>
  <c r="G4" i="2"/>
  <c r="G5" i="2"/>
  <c r="G6" i="2"/>
  <c r="G7" i="2"/>
  <c r="G8" i="2"/>
  <c r="G9" i="2"/>
  <c r="L6" i="2"/>
  <c r="L4" i="2"/>
  <c r="L3" i="2"/>
  <c r="L2" i="2"/>
  <c r="G2" i="2"/>
  <c r="Q1" i="2"/>
  <c r="L1" i="2"/>
  <c r="Q2" i="1" l="1"/>
  <c r="Q3" i="1"/>
  <c r="L2" i="1"/>
  <c r="L3" i="1"/>
  <c r="L4" i="1"/>
  <c r="L6" i="1"/>
  <c r="L7" i="1"/>
  <c r="L8" i="1"/>
  <c r="G2" i="1"/>
  <c r="G1" i="1"/>
</calcChain>
</file>

<file path=xl/sharedStrings.xml><?xml version="1.0" encoding="utf-8"?>
<sst xmlns="http://schemas.openxmlformats.org/spreadsheetml/2006/main" count="5" uniqueCount="5">
  <si>
    <t>abbcc</t>
  </si>
  <si>
    <t>magia</t>
  </si>
  <si>
    <t>mp gain</t>
  </si>
  <si>
    <t>damage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</si>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</sst>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F6758-3B20-441D-A73F-116A1509C69C}">
  <dimension ref="A1:Q7"/>
  <sheetViews>
    <sheetView tabSelected="1" workbookViewId="0">
      <selection activeCell="R5" sqref="R5"/>
    </sheetView>
  </sheetViews>
  <sheetFormatPr defaultRowHeight="14.4" x14ac:dyDescent="0.3"/>
  <cols>
    <col min="15" max="15" width="10" bestFit="1" customWidth="1"/>
  </cols>
  <sheetData>
    <row r="1" spans="1:17" x14ac:dyDescent="0.3">
      <c r="A1">
        <v>29025</v>
      </c>
      <c r="E1">
        <v>610</v>
      </c>
      <c r="F1">
        <v>0</v>
      </c>
      <c r="G1">
        <v>9999</v>
      </c>
      <c r="J1">
        <v>61</v>
      </c>
      <c r="K1">
        <v>0</v>
      </c>
      <c r="L1">
        <v>9999</v>
      </c>
      <c r="O1">
        <v>6</v>
      </c>
      <c r="P1">
        <v>0</v>
      </c>
      <c r="Q1">
        <v>9999</v>
      </c>
    </row>
    <row r="2" spans="1:17" x14ac:dyDescent="0.3">
      <c r="A2">
        <v>7554</v>
      </c>
      <c r="J2">
        <v>6100</v>
      </c>
      <c r="K2">
        <v>0</v>
      </c>
      <c r="L2">
        <f>0.1*0.4</f>
        <v>4.0000000000000008E-2</v>
      </c>
      <c r="O2">
        <v>610000</v>
      </c>
      <c r="P2">
        <v>74</v>
      </c>
      <c r="Q2">
        <f t="shared" ref="Q1:Q7" si="0">P2/$A$3</f>
        <v>9.8286625049807414E-3</v>
      </c>
    </row>
    <row r="3" spans="1:17" x14ac:dyDescent="0.3">
      <c r="A3">
        <v>7529</v>
      </c>
      <c r="J3">
        <v>61000</v>
      </c>
      <c r="K3">
        <v>31</v>
      </c>
      <c r="L3">
        <f>K3/$A$2</f>
        <v>4.1037860736033889E-3</v>
      </c>
      <c r="O3">
        <v>6100000</v>
      </c>
      <c r="P3">
        <v>135</v>
      </c>
      <c r="Q3">
        <f t="shared" si="0"/>
        <v>1.793066808341081E-2</v>
      </c>
    </row>
    <row r="4" spans="1:17" x14ac:dyDescent="0.3">
      <c r="J4">
        <v>6200</v>
      </c>
      <c r="K4">
        <v>31</v>
      </c>
      <c r="L4">
        <f>K4/$A$2</f>
        <v>4.1037860736033889E-3</v>
      </c>
      <c r="O4">
        <v>62</v>
      </c>
      <c r="P4">
        <v>0</v>
      </c>
      <c r="Q4">
        <v>9999</v>
      </c>
    </row>
    <row r="5" spans="1:17" x14ac:dyDescent="0.3">
      <c r="O5">
        <v>620</v>
      </c>
      <c r="P5">
        <v>0</v>
      </c>
      <c r="Q5">
        <v>9999</v>
      </c>
    </row>
    <row r="6" spans="1:17" x14ac:dyDescent="0.3">
      <c r="O6">
        <v>62000</v>
      </c>
      <c r="P6">
        <v>74</v>
      </c>
      <c r="Q6">
        <f t="shared" si="0"/>
        <v>9.8286625049807414E-3</v>
      </c>
    </row>
    <row r="7" spans="1:17" x14ac:dyDescent="0.3">
      <c r="O7">
        <v>620000</v>
      </c>
      <c r="P7">
        <v>135</v>
      </c>
      <c r="Q7">
        <f t="shared" si="0"/>
        <v>1.793066808341081E-2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C466-E652-4CB4-9A52-F5957235525C}">
  <dimension ref="A1:Q23"/>
  <sheetViews>
    <sheetView workbookViewId="0">
      <selection activeCell="G4" sqref="G4"/>
    </sheetView>
  </sheetViews>
  <sheetFormatPr defaultRowHeight="14.4" x14ac:dyDescent="0.3"/>
  <cols>
    <col min="15" max="15" width="10" bestFit="1" customWidth="1"/>
  </cols>
  <sheetData>
    <row r="1" spans="1:17" x14ac:dyDescent="0.3">
      <c r="A1">
        <v>29025</v>
      </c>
      <c r="E1">
        <v>5110000</v>
      </c>
      <c r="F1">
        <v>369</v>
      </c>
      <c r="G1">
        <f>F1/$A$1</f>
        <v>1.2713178294573644E-2</v>
      </c>
      <c r="J1">
        <v>51</v>
      </c>
      <c r="K1">
        <v>0</v>
      </c>
      <c r="L1">
        <v>9999</v>
      </c>
      <c r="O1">
        <v>5</v>
      </c>
      <c r="P1">
        <v>0</v>
      </c>
      <c r="Q1">
        <v>9999</v>
      </c>
    </row>
    <row r="2" spans="1:17" x14ac:dyDescent="0.3">
      <c r="A2">
        <v>7554</v>
      </c>
      <c r="E2">
        <v>512</v>
      </c>
      <c r="F2">
        <v>0</v>
      </c>
      <c r="G2">
        <v>9999</v>
      </c>
      <c r="J2">
        <v>5110</v>
      </c>
      <c r="K2">
        <v>0</v>
      </c>
      <c r="L2">
        <f>0.03*0.4</f>
        <v>1.2E-2</v>
      </c>
      <c r="O2">
        <v>511</v>
      </c>
      <c r="P2">
        <v>63</v>
      </c>
      <c r="Q2">
        <f t="shared" ref="Q2:Q4" si="0">P2/$A$3</f>
        <v>8.3676451055917124E-3</v>
      </c>
    </row>
    <row r="3" spans="1:17" x14ac:dyDescent="0.3">
      <c r="A3">
        <v>7529</v>
      </c>
      <c r="E3">
        <v>5120</v>
      </c>
      <c r="F3">
        <v>0</v>
      </c>
      <c r="G3">
        <f>Q23</f>
        <v>1.9950250896057346E-2</v>
      </c>
      <c r="J3">
        <v>511000</v>
      </c>
      <c r="K3">
        <v>34</v>
      </c>
      <c r="L3">
        <f t="shared" ref="L3:L5" si="1">K3/$A$2</f>
        <v>4.500926661371459E-3</v>
      </c>
      <c r="O3">
        <v>51100</v>
      </c>
      <c r="P3">
        <v>71</v>
      </c>
      <c r="Q3">
        <f t="shared" si="0"/>
        <v>9.430203214238278E-3</v>
      </c>
    </row>
    <row r="4" spans="1:17" x14ac:dyDescent="0.3">
      <c r="E4">
        <v>51200</v>
      </c>
      <c r="F4">
        <v>192</v>
      </c>
      <c r="G4">
        <f>F4/$A$1</f>
        <v>6.614987080103359E-3</v>
      </c>
      <c r="J4">
        <v>512000</v>
      </c>
      <c r="K4">
        <v>34</v>
      </c>
      <c r="L4">
        <f t="shared" si="1"/>
        <v>4.500926661371459E-3</v>
      </c>
      <c r="O4">
        <v>52020</v>
      </c>
      <c r="P4">
        <v>74</v>
      </c>
      <c r="Q4">
        <f t="shared" si="0"/>
        <v>9.8286625049807414E-3</v>
      </c>
    </row>
    <row r="5" spans="1:17" x14ac:dyDescent="0.3">
      <c r="E5">
        <v>52010</v>
      </c>
      <c r="F5">
        <v>203</v>
      </c>
      <c r="G5">
        <f>F5/$A$1</f>
        <v>6.9939707149009479E-3</v>
      </c>
      <c r="J5">
        <v>5120000</v>
      </c>
      <c r="K5">
        <v>34</v>
      </c>
      <c r="L5">
        <f t="shared" si="1"/>
        <v>4.500926661371459E-3</v>
      </c>
    </row>
    <row r="6" spans="1:17" x14ac:dyDescent="0.3">
      <c r="E6">
        <v>520200</v>
      </c>
      <c r="F6">
        <v>203</v>
      </c>
      <c r="G6">
        <f>F6/$A$1</f>
        <v>6.9939707149009479E-3</v>
      </c>
      <c r="J6">
        <v>52</v>
      </c>
      <c r="K6">
        <v>0</v>
      </c>
      <c r="L6">
        <v>9999</v>
      </c>
    </row>
    <row r="7" spans="1:17" x14ac:dyDescent="0.3">
      <c r="E7">
        <v>5202000</v>
      </c>
      <c r="F7">
        <v>369</v>
      </c>
      <c r="G7">
        <f t="shared" ref="G7" si="2">F7/$A$1</f>
        <v>1.2713178294573644E-2</v>
      </c>
      <c r="J7">
        <v>520</v>
      </c>
      <c r="K7">
        <v>0</v>
      </c>
      <c r="L7">
        <v>9999</v>
      </c>
    </row>
    <row r="8" spans="1:17" x14ac:dyDescent="0.3">
      <c r="J8">
        <v>5201</v>
      </c>
      <c r="K8">
        <v>0</v>
      </c>
      <c r="L8">
        <f>0.03*0.4</f>
        <v>1.2E-2</v>
      </c>
    </row>
    <row r="9" spans="1:17" x14ac:dyDescent="0.3">
      <c r="J9">
        <v>5202</v>
      </c>
      <c r="K9">
        <v>0</v>
      </c>
      <c r="L9">
        <v>9999</v>
      </c>
    </row>
    <row r="10" spans="1:17" x14ac:dyDescent="0.3">
      <c r="J10">
        <v>5203</v>
      </c>
      <c r="K10">
        <v>0</v>
      </c>
      <c r="L10">
        <v>9999</v>
      </c>
    </row>
    <row r="11" spans="1:17" x14ac:dyDescent="0.3">
      <c r="J11">
        <v>52030</v>
      </c>
      <c r="K11">
        <v>0</v>
      </c>
      <c r="L11">
        <v>9999</v>
      </c>
    </row>
    <row r="12" spans="1:17" x14ac:dyDescent="0.3">
      <c r="J12">
        <v>520300</v>
      </c>
      <c r="K12">
        <v>0</v>
      </c>
      <c r="L12">
        <v>9999</v>
      </c>
    </row>
    <row r="13" spans="1:17" x14ac:dyDescent="0.3">
      <c r="J13">
        <v>5203000</v>
      </c>
      <c r="K13">
        <v>0</v>
      </c>
      <c r="L13">
        <v>9999</v>
      </c>
    </row>
    <row r="14" spans="1:17" x14ac:dyDescent="0.3">
      <c r="J14">
        <v>52030000</v>
      </c>
      <c r="K14">
        <v>0</v>
      </c>
      <c r="L14">
        <v>9999</v>
      </c>
    </row>
    <row r="17" spans="15:17" x14ac:dyDescent="0.3">
      <c r="O17" t="s">
        <v>0</v>
      </c>
      <c r="Q17" t="s">
        <v>1</v>
      </c>
    </row>
    <row r="18" spans="15:17" x14ac:dyDescent="0.3">
      <c r="O18">
        <f>(1.2+0.9*2*1.1+1.2*2)/5</f>
        <v>1.1160000000000001</v>
      </c>
      <c r="Q18">
        <v>4</v>
      </c>
    </row>
    <row r="19" spans="15:17" x14ac:dyDescent="0.3">
      <c r="O19">
        <f>Q18/O18-1</f>
        <v>2.5842293906810032</v>
      </c>
    </row>
    <row r="20" spans="15:17" x14ac:dyDescent="0.3">
      <c r="O20" t="s">
        <v>2</v>
      </c>
    </row>
    <row r="21" spans="15:17" x14ac:dyDescent="0.3">
      <c r="O21">
        <f>(7+0*2+2*2+4.5)/5*1.2+4*1</f>
        <v>7.72</v>
      </c>
    </row>
    <row r="22" spans="15:17" x14ac:dyDescent="0.3">
      <c r="O22" t="s">
        <v>3</v>
      </c>
      <c r="Q22" t="s">
        <v>4</v>
      </c>
    </row>
    <row r="23" spans="15:17" x14ac:dyDescent="0.3">
      <c r="O23">
        <f>O19*O21/100</f>
        <v>0.19950250896057345</v>
      </c>
      <c r="Q23">
        <f>O23*0.1</f>
        <v>1.9950250896057346E-2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1412-42FC-431A-865D-3ADE13A1E911}">
  <dimension ref="A1:Q6"/>
  <sheetViews>
    <sheetView workbookViewId="0">
      <selection activeCell="Q7" sqref="Q7"/>
    </sheetView>
  </sheetViews>
  <sheetFormatPr defaultRowHeight="14.4" x14ac:dyDescent="0.3"/>
  <cols>
    <col min="15" max="15" width="10" bestFit="1" customWidth="1"/>
  </cols>
  <sheetData>
    <row r="1" spans="1:17" x14ac:dyDescent="0.3">
      <c r="A1">
        <v>29025</v>
      </c>
      <c r="E1">
        <v>40200</v>
      </c>
      <c r="F1">
        <v>203</v>
      </c>
      <c r="G1">
        <f>F1/$A$1</f>
        <v>6.9939707149009479E-3</v>
      </c>
      <c r="J1">
        <v>4</v>
      </c>
      <c r="K1">
        <v>0</v>
      </c>
      <c r="L1">
        <v>9999</v>
      </c>
      <c r="O1">
        <v>402</v>
      </c>
      <c r="P1">
        <v>66</v>
      </c>
      <c r="Q1">
        <f>P1/$A$3</f>
        <v>8.7661043963341741E-3</v>
      </c>
    </row>
    <row r="2" spans="1:17" x14ac:dyDescent="0.3">
      <c r="A2">
        <v>7554</v>
      </c>
      <c r="E2">
        <v>403</v>
      </c>
      <c r="F2">
        <v>180</v>
      </c>
      <c r="G2">
        <f>F2/$A$1</f>
        <v>6.2015503875968991E-3</v>
      </c>
      <c r="J2">
        <v>40</v>
      </c>
      <c r="K2">
        <v>0</v>
      </c>
      <c r="L2">
        <v>9999</v>
      </c>
      <c r="O2">
        <v>4020</v>
      </c>
      <c r="P2">
        <v>71</v>
      </c>
      <c r="Q2">
        <f t="shared" ref="Q2:Q5" si="0">P2/$A$3</f>
        <v>9.430203214238278E-3</v>
      </c>
    </row>
    <row r="3" spans="1:17" x14ac:dyDescent="0.3">
      <c r="A3">
        <v>7529</v>
      </c>
      <c r="J3">
        <v>401</v>
      </c>
      <c r="K3">
        <v>0</v>
      </c>
      <c r="L3">
        <v>9999</v>
      </c>
      <c r="O3">
        <v>402000</v>
      </c>
      <c r="P3">
        <v>74</v>
      </c>
      <c r="Q3">
        <f t="shared" si="0"/>
        <v>9.8286625049807414E-3</v>
      </c>
    </row>
    <row r="4" spans="1:17" x14ac:dyDescent="0.3">
      <c r="J4">
        <v>4010</v>
      </c>
      <c r="K4">
        <v>0</v>
      </c>
      <c r="L4">
        <v>9999</v>
      </c>
      <c r="O4">
        <v>4030</v>
      </c>
      <c r="P4">
        <v>71</v>
      </c>
      <c r="Q4">
        <f t="shared" si="0"/>
        <v>9.430203214238278E-3</v>
      </c>
    </row>
    <row r="5" spans="1:17" x14ac:dyDescent="0.3">
      <c r="J5">
        <v>4020000</v>
      </c>
      <c r="K5">
        <v>60</v>
      </c>
      <c r="L5">
        <f t="shared" ref="L5:L6" si="1">K5/$A$2</f>
        <v>7.9428117553613977E-3</v>
      </c>
      <c r="O5">
        <v>403000</v>
      </c>
      <c r="P5">
        <v>135</v>
      </c>
      <c r="Q5">
        <f t="shared" si="0"/>
        <v>1.793066808341081E-2</v>
      </c>
    </row>
    <row r="6" spans="1:17" x14ac:dyDescent="0.3">
      <c r="J6">
        <v>40300</v>
      </c>
      <c r="K6">
        <v>34</v>
      </c>
      <c r="L6">
        <f t="shared" si="1"/>
        <v>4.500926661371459E-3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876B-8271-4CE6-994F-42B706069B92}">
  <dimension ref="A1:Q5"/>
  <sheetViews>
    <sheetView workbookViewId="0">
      <selection activeCell="L3" sqref="L3"/>
    </sheetView>
  </sheetViews>
  <sheetFormatPr defaultRowHeight="14.4" x14ac:dyDescent="0.3"/>
  <cols>
    <col min="15" max="15" width="10" bestFit="1" customWidth="1"/>
  </cols>
  <sheetData>
    <row r="1" spans="1:17" x14ac:dyDescent="0.3">
      <c r="A1">
        <v>29025</v>
      </c>
      <c r="E1">
        <v>32000</v>
      </c>
      <c r="F1">
        <v>192</v>
      </c>
      <c r="G1">
        <f>F1/$A$1</f>
        <v>6.614987080103359E-3</v>
      </c>
      <c r="J1">
        <v>3</v>
      </c>
      <c r="K1">
        <v>0</v>
      </c>
      <c r="L1">
        <v>9999</v>
      </c>
      <c r="O1">
        <v>3100</v>
      </c>
      <c r="P1">
        <v>71</v>
      </c>
      <c r="Q1">
        <f>P1/$A$3</f>
        <v>9.430203214238278E-3</v>
      </c>
    </row>
    <row r="2" spans="1:17" x14ac:dyDescent="0.3">
      <c r="A2">
        <v>7554</v>
      </c>
      <c r="E2">
        <v>320000</v>
      </c>
      <c r="F2">
        <v>203</v>
      </c>
      <c r="G2">
        <f>F2/$A$1</f>
        <v>6.9939707149009479E-3</v>
      </c>
      <c r="J2">
        <v>31</v>
      </c>
      <c r="K2">
        <v>0</v>
      </c>
      <c r="L2">
        <v>9999</v>
      </c>
      <c r="O2">
        <v>320</v>
      </c>
      <c r="P2">
        <v>66</v>
      </c>
      <c r="Q2">
        <f t="shared" ref="Q2:Q5" si="0">P2/$A$3</f>
        <v>8.7661043963341741E-3</v>
      </c>
    </row>
    <row r="3" spans="1:17" x14ac:dyDescent="0.3">
      <c r="A3">
        <v>7529</v>
      </c>
      <c r="J3">
        <v>310</v>
      </c>
      <c r="K3">
        <v>0</v>
      </c>
      <c r="L3">
        <f>0.1*0.4</f>
        <v>4.0000000000000008E-2</v>
      </c>
      <c r="O3">
        <v>3200</v>
      </c>
      <c r="P3">
        <v>71</v>
      </c>
      <c r="Q3">
        <f t="shared" si="0"/>
        <v>9.430203214238278E-3</v>
      </c>
    </row>
    <row r="4" spans="1:17" x14ac:dyDescent="0.3">
      <c r="J4">
        <v>32</v>
      </c>
      <c r="K4">
        <v>27</v>
      </c>
      <c r="L4">
        <f t="shared" ref="L2:L5" si="1">K4/$A$2</f>
        <v>3.5742652899126291E-3</v>
      </c>
      <c r="O4">
        <v>3200000</v>
      </c>
      <c r="P4">
        <v>74</v>
      </c>
      <c r="Q4">
        <f t="shared" si="0"/>
        <v>9.8286625049807414E-3</v>
      </c>
    </row>
    <row r="5" spans="1:17" x14ac:dyDescent="0.3">
      <c r="J5">
        <v>32000000</v>
      </c>
      <c r="K5">
        <v>34</v>
      </c>
      <c r="L5">
        <f t="shared" si="1"/>
        <v>4.500926661371459E-3</v>
      </c>
      <c r="O5">
        <v>320000000</v>
      </c>
      <c r="P5">
        <v>74</v>
      </c>
      <c r="Q5">
        <f t="shared" si="0"/>
        <v>9.8286625049807414E-3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8F77D-629E-4AFF-972D-9680A967F738}">
  <dimension ref="A1:Q17"/>
  <sheetViews>
    <sheetView workbookViewId="0">
      <selection activeCell="Q7" sqref="Q7"/>
    </sheetView>
  </sheetViews>
  <sheetFormatPr defaultRowHeight="14.4" x14ac:dyDescent="0.3"/>
  <sheetData>
    <row r="1" spans="1:17" x14ac:dyDescent="0.3">
      <c r="A1">
        <v>29025</v>
      </c>
      <c r="E1">
        <v>2</v>
      </c>
      <c r="F1">
        <v>0</v>
      </c>
      <c r="G1">
        <v>9999</v>
      </c>
      <c r="J1">
        <v>21010</v>
      </c>
      <c r="K1">
        <v>60</v>
      </c>
      <c r="L1">
        <f>K1/$A$2</f>
        <v>7.9428117553613977E-3</v>
      </c>
      <c r="O1">
        <v>2300120</v>
      </c>
      <c r="P1">
        <v>74</v>
      </c>
      <c r="Q1">
        <f>P1/$A$3</f>
        <v>9.8286625049807414E-3</v>
      </c>
    </row>
    <row r="2" spans="1:17" x14ac:dyDescent="0.3">
      <c r="A2">
        <v>7554</v>
      </c>
      <c r="E2">
        <v>21</v>
      </c>
      <c r="F2">
        <v>169</v>
      </c>
      <c r="G2">
        <f>F2/$A$1</f>
        <v>5.8225667527993111E-3</v>
      </c>
      <c r="J2">
        <v>21020</v>
      </c>
      <c r="K2">
        <v>34</v>
      </c>
      <c r="L2">
        <f t="shared" ref="L2:L6" si="0">K2/$A$2</f>
        <v>4.500926661371459E-3</v>
      </c>
      <c r="O2">
        <v>2300200</v>
      </c>
      <c r="P2">
        <v>74</v>
      </c>
      <c r="Q2">
        <f>P2/$A$3</f>
        <v>9.8286625049807414E-3</v>
      </c>
    </row>
    <row r="3" spans="1:17" x14ac:dyDescent="0.3">
      <c r="A3">
        <v>7529</v>
      </c>
      <c r="E3">
        <v>210</v>
      </c>
      <c r="F3">
        <v>180</v>
      </c>
      <c r="G3">
        <f t="shared" ref="G3:G9" si="1">F3/$A$1</f>
        <v>6.2015503875968991E-3</v>
      </c>
      <c r="J3">
        <v>220</v>
      </c>
      <c r="K3">
        <v>29</v>
      </c>
      <c r="L3">
        <f t="shared" si="0"/>
        <v>3.8390256817580088E-3</v>
      </c>
    </row>
    <row r="4" spans="1:17" x14ac:dyDescent="0.3">
      <c r="E4">
        <v>2101</v>
      </c>
      <c r="F4">
        <v>192</v>
      </c>
      <c r="G4">
        <f t="shared" si="1"/>
        <v>6.614987080103359E-3</v>
      </c>
      <c r="J4">
        <v>23001100</v>
      </c>
      <c r="K4">
        <v>34</v>
      </c>
      <c r="L4">
        <f t="shared" si="0"/>
        <v>4.500926661371459E-3</v>
      </c>
    </row>
    <row r="5" spans="1:17" x14ac:dyDescent="0.3">
      <c r="E5">
        <v>2102</v>
      </c>
      <c r="F5">
        <v>192</v>
      </c>
      <c r="G5">
        <f t="shared" si="1"/>
        <v>6.614987080103359E-3</v>
      </c>
      <c r="J5">
        <v>230020</v>
      </c>
      <c r="K5">
        <v>34</v>
      </c>
      <c r="L5">
        <f t="shared" si="0"/>
        <v>4.500926661371459E-3</v>
      </c>
    </row>
    <row r="6" spans="1:17" x14ac:dyDescent="0.3">
      <c r="E6">
        <v>22</v>
      </c>
      <c r="F6">
        <v>169</v>
      </c>
      <c r="G6">
        <f t="shared" si="1"/>
        <v>5.8225667527993111E-3</v>
      </c>
      <c r="J6">
        <v>23002000</v>
      </c>
      <c r="K6">
        <v>60</v>
      </c>
      <c r="L6">
        <f t="shared" si="0"/>
        <v>7.9428117553613977E-3</v>
      </c>
    </row>
    <row r="7" spans="1:17" x14ac:dyDescent="0.3">
      <c r="E7">
        <v>2200</v>
      </c>
      <c r="F7">
        <v>192</v>
      </c>
      <c r="G7">
        <f t="shared" si="1"/>
        <v>6.614987080103359E-3</v>
      </c>
    </row>
    <row r="8" spans="1:17" x14ac:dyDescent="0.3">
      <c r="E8">
        <v>22000</v>
      </c>
      <c r="F8">
        <v>203</v>
      </c>
      <c r="G8">
        <f t="shared" si="1"/>
        <v>6.9939707149009479E-3</v>
      </c>
    </row>
    <row r="9" spans="1:17" x14ac:dyDescent="0.3">
      <c r="E9">
        <v>220000</v>
      </c>
      <c r="F9">
        <v>369</v>
      </c>
      <c r="G9">
        <f t="shared" si="1"/>
        <v>1.2713178294573644E-2</v>
      </c>
    </row>
    <row r="10" spans="1:17" x14ac:dyDescent="0.3">
      <c r="E10">
        <v>23</v>
      </c>
      <c r="F10">
        <v>0</v>
      </c>
      <c r="G10">
        <v>9999</v>
      </c>
    </row>
    <row r="11" spans="1:17" x14ac:dyDescent="0.3">
      <c r="E11">
        <v>230</v>
      </c>
      <c r="F11">
        <v>0</v>
      </c>
      <c r="G11">
        <v>9999</v>
      </c>
    </row>
    <row r="12" spans="1:17" x14ac:dyDescent="0.3">
      <c r="E12">
        <v>2300</v>
      </c>
      <c r="F12">
        <v>0</v>
      </c>
      <c r="G12">
        <v>9999</v>
      </c>
    </row>
    <row r="13" spans="1:17" x14ac:dyDescent="0.3">
      <c r="E13">
        <v>23001</v>
      </c>
      <c r="F13">
        <v>0</v>
      </c>
      <c r="G13">
        <v>9999</v>
      </c>
    </row>
    <row r="14" spans="1:17" x14ac:dyDescent="0.3">
      <c r="E14">
        <v>230011</v>
      </c>
      <c r="F14">
        <v>192</v>
      </c>
      <c r="G14">
        <f t="shared" ref="G14:G17" si="2">F14/$A$1</f>
        <v>6.614987080103359E-3</v>
      </c>
    </row>
    <row r="15" spans="1:17" x14ac:dyDescent="0.3">
      <c r="E15">
        <v>2300110</v>
      </c>
      <c r="F15">
        <v>203</v>
      </c>
      <c r="G15">
        <f t="shared" si="2"/>
        <v>6.9939707149009479E-3</v>
      </c>
    </row>
    <row r="16" spans="1:17" x14ac:dyDescent="0.3">
      <c r="E16">
        <v>230012</v>
      </c>
      <c r="F16">
        <v>203</v>
      </c>
      <c r="G16">
        <f t="shared" si="2"/>
        <v>6.9939707149009479E-3</v>
      </c>
    </row>
    <row r="17" spans="5:7" x14ac:dyDescent="0.3">
      <c r="E17">
        <v>23002</v>
      </c>
      <c r="F17">
        <v>192</v>
      </c>
      <c r="G17">
        <f t="shared" si="2"/>
        <v>6.614987080103359E-3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76BF-96D4-4D26-88B2-036F3D3F521D}">
  <dimension ref="A1:Q8"/>
  <sheetViews>
    <sheetView workbookViewId="0">
      <selection activeCell="M1" sqref="M1"/>
    </sheetView>
  </sheetViews>
  <sheetFormatPr defaultRowHeight="14.4" x14ac:dyDescent="0.3"/>
  <sheetData>
    <row r="1" spans="1:17" x14ac:dyDescent="0.3">
      <c r="A1">
        <v>29025</v>
      </c>
      <c r="E1">
        <v>10200</v>
      </c>
      <c r="F1">
        <v>203</v>
      </c>
      <c r="G1">
        <f>F1/$A$1</f>
        <v>6.9939707149009479E-3</v>
      </c>
      <c r="J1">
        <v>10</v>
      </c>
      <c r="K1">
        <v>0</v>
      </c>
      <c r="L1">
        <v>9999</v>
      </c>
      <c r="O1">
        <v>1</v>
      </c>
      <c r="P1">
        <v>0</v>
      </c>
      <c r="Q1">
        <v>9999</v>
      </c>
    </row>
    <row r="2" spans="1:17" x14ac:dyDescent="0.3">
      <c r="A2">
        <v>7554</v>
      </c>
      <c r="E2">
        <v>103</v>
      </c>
      <c r="F2">
        <v>180</v>
      </c>
      <c r="G2">
        <f>F2/$A$1</f>
        <v>6.2015503875968991E-3</v>
      </c>
      <c r="J2">
        <v>101</v>
      </c>
      <c r="K2">
        <v>29</v>
      </c>
      <c r="L2">
        <f t="shared" ref="L2:L8" si="0">K2/$A$2</f>
        <v>3.8390256817580088E-3</v>
      </c>
      <c r="O2">
        <v>1010</v>
      </c>
      <c r="P2">
        <v>71</v>
      </c>
      <c r="Q2">
        <f t="shared" ref="Q2:Q3" si="1">P2/$A$3</f>
        <v>9.430203214238278E-3</v>
      </c>
    </row>
    <row r="3" spans="1:17" x14ac:dyDescent="0.3">
      <c r="A3">
        <v>7529</v>
      </c>
      <c r="J3">
        <v>101000</v>
      </c>
      <c r="K3">
        <v>34</v>
      </c>
      <c r="L3">
        <f t="shared" si="0"/>
        <v>4.500926661371459E-3</v>
      </c>
      <c r="O3">
        <v>10100</v>
      </c>
      <c r="P3">
        <v>74</v>
      </c>
      <c r="Q3">
        <f t="shared" si="1"/>
        <v>9.8286625049807414E-3</v>
      </c>
    </row>
    <row r="4" spans="1:17" x14ac:dyDescent="0.3">
      <c r="J4">
        <v>1010000</v>
      </c>
      <c r="K4">
        <v>60</v>
      </c>
      <c r="L4">
        <f t="shared" si="0"/>
        <v>7.9428117553613977E-3</v>
      </c>
    </row>
    <row r="5" spans="1:17" x14ac:dyDescent="0.3">
      <c r="J5">
        <v>102</v>
      </c>
      <c r="K5">
        <v>0</v>
      </c>
      <c r="L5">
        <f>0.1*0.4</f>
        <v>4.0000000000000008E-2</v>
      </c>
    </row>
    <row r="6" spans="1:17" x14ac:dyDescent="0.3">
      <c r="J6">
        <v>1020</v>
      </c>
      <c r="K6">
        <v>31</v>
      </c>
      <c r="L6">
        <f t="shared" si="0"/>
        <v>4.1037860736033889E-3</v>
      </c>
    </row>
    <row r="7" spans="1:17" x14ac:dyDescent="0.3">
      <c r="J7">
        <v>1030</v>
      </c>
      <c r="K7">
        <v>31</v>
      </c>
      <c r="L7">
        <f t="shared" si="0"/>
        <v>4.1037860736033889E-3</v>
      </c>
    </row>
    <row r="8" spans="1:17" x14ac:dyDescent="0.3">
      <c r="J8">
        <v>10300</v>
      </c>
      <c r="K8">
        <v>34</v>
      </c>
      <c r="L8">
        <f t="shared" si="0"/>
        <v>4.500926661371459E-3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2020-12-16T02:37:09Z</dcterms:created>
  <dcterms:modified xsi:type="dcterms:W3CDTF">2021-01-10T01:05:37Z</dcterms:modified>
</cp:coreProperties>
</file>