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ls" ContentType="application/vnd.ms-exce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drawings/drawing2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za\OneDrive\Desktop\"/>
    </mc:Choice>
  </mc:AlternateContent>
  <xr:revisionPtr revIDLastSave="0" documentId="8_{C9E9D22B-8517-4BB8-B69B-CCE93EEE3810}" xr6:coauthVersionLast="45" xr6:coauthVersionMax="45" xr10:uidLastSave="{00000000-0000-0000-0000-000000000000}"/>
  <bookViews>
    <workbookView xWindow="-108" yWindow="-108" windowWidth="23256" windowHeight="12576" activeTab="1" xr2:uid="{E29F365F-68C9-4BAA-803B-9159E8B92C80}"/>
  </bookViews>
  <sheets>
    <sheet name="GINI" sheetId="3" r:id="rId1"/>
    <sheet name="Sheet1" sheetId="4" r:id="rId2"/>
    <sheet name="KNN" sheetId="5" r:id="rId3"/>
    <sheet name="Sheet2" sheetId="6" r:id="rId4"/>
    <sheet name="ENTROPY" sheetId="1" r:id="rId5"/>
    <sheet name="BAY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2" i="5"/>
  <c r="C6" i="4" l="1"/>
  <c r="B6" i="4"/>
  <c r="I20" i="1" l="1"/>
  <c r="M4" i="1" l="1"/>
  <c r="K3" i="1"/>
  <c r="N2" i="1"/>
  <c r="M2" i="1"/>
  <c r="K4" i="1"/>
  <c r="J4" i="1"/>
  <c r="J3" i="1"/>
  <c r="L3" i="1"/>
  <c r="L4" i="1"/>
  <c r="N4" i="1"/>
  <c r="K2" i="1"/>
  <c r="J2" i="1"/>
  <c r="L2" i="1"/>
  <c r="I3" i="1"/>
  <c r="I4" i="1"/>
  <c r="I2" i="1"/>
  <c r="V2" i="1"/>
  <c r="V3" i="1"/>
</calcChain>
</file>

<file path=xl/sharedStrings.xml><?xml version="1.0" encoding="utf-8"?>
<sst xmlns="http://schemas.openxmlformats.org/spreadsheetml/2006/main" count="302" uniqueCount="55">
  <si>
    <t>age</t>
  </si>
  <si>
    <t>income</t>
  </si>
  <si>
    <t>student</t>
  </si>
  <si>
    <t>credit_ranking</t>
  </si>
  <si>
    <t>&lt;=30</t>
  </si>
  <si>
    <t>high</t>
  </si>
  <si>
    <t>no</t>
  </si>
  <si>
    <t>fair</t>
  </si>
  <si>
    <t>excellent</t>
  </si>
  <si>
    <t>31…40</t>
  </si>
  <si>
    <t>&gt;40</t>
  </si>
  <si>
    <t>medium</t>
  </si>
  <si>
    <t>low</t>
  </si>
  <si>
    <t>yes</t>
  </si>
  <si>
    <t>pi</t>
  </si>
  <si>
    <t>ni</t>
  </si>
  <si>
    <t>l(pi,ni)</t>
  </si>
  <si>
    <t>Info(D)</t>
  </si>
  <si>
    <t>infoincome(D)</t>
  </si>
  <si>
    <t>infostudent(D)</t>
  </si>
  <si>
    <t>infocredit_ranking(D)</t>
  </si>
  <si>
    <t>buys_c</t>
  </si>
  <si>
    <t>DEN</t>
  </si>
  <si>
    <t>FACTOR1</t>
  </si>
  <si>
    <t>FACTOR2</t>
  </si>
  <si>
    <t>FIRSTLOG</t>
  </si>
  <si>
    <t>SECONDLOG</t>
  </si>
  <si>
    <t>Gain(age)=</t>
  </si>
  <si>
    <t>ENTR</t>
  </si>
  <si>
    <t>Yes</t>
  </si>
  <si>
    <t>No</t>
  </si>
  <si>
    <t>AGE</t>
  </si>
  <si>
    <t>Income</t>
  </si>
  <si>
    <t>STUDENT</t>
  </si>
  <si>
    <t>CREDIT_RANKING</t>
  </si>
  <si>
    <t>BUYS_COMPUTER</t>
  </si>
  <si>
    <t>Parent</t>
  </si>
  <si>
    <t>Age</t>
  </si>
  <si>
    <t>FirstParameter</t>
  </si>
  <si>
    <t>N1</t>
  </si>
  <si>
    <t>N2</t>
  </si>
  <si>
    <t>Gini</t>
  </si>
  <si>
    <t>HomeOwner</t>
  </si>
  <si>
    <t>Marital Status</t>
  </si>
  <si>
    <t>BUYS_</t>
  </si>
  <si>
    <t>BUYS</t>
  </si>
  <si>
    <t>X1</t>
  </si>
  <si>
    <t>X2</t>
  </si>
  <si>
    <t>Y</t>
  </si>
  <si>
    <t>BAD</t>
  </si>
  <si>
    <t>GOOD</t>
  </si>
  <si>
    <t>USE K =3</t>
  </si>
  <si>
    <t xml:space="preserve">CLASSIFY </t>
  </si>
  <si>
    <t>(3,7)</t>
  </si>
  <si>
    <t xml:space="preserve">SORT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</si>
</sst>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5" borderId="0" xfId="0" applyFill="1"/>
    <xf numFmtId="0" fontId="0" fillId="6" borderId="0" xfId="0" applyFill="1"/>
    <xf numFmtId="0" fontId="1" fillId="4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7" Type="http://schemas.openxmlformats.org/officeDocument/2006/relationships/customXml" Target="../ink/ink5.xml"/><Relationship Id="rId2" Type="http://schemas.openxmlformats.org/officeDocument/2006/relationships/image" Target="../media/image5.png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5" Type="http://schemas.openxmlformats.org/officeDocument/2006/relationships/customXml" Target="../ink/ink3.xml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16</xdr:row>
          <xdr:rowOff>91440</xdr:rowOff>
        </xdr:from>
        <xdr:to>
          <xdr:col>9</xdr:col>
          <xdr:colOff>358140</xdr:colOff>
          <xdr:row>19</xdr:row>
          <xdr:rowOff>68580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</xdr:colOff>
          <xdr:row>25</xdr:row>
          <xdr:rowOff>53340</xdr:rowOff>
        </xdr:from>
        <xdr:to>
          <xdr:col>6</xdr:col>
          <xdr:colOff>342900</xdr:colOff>
          <xdr:row>28</xdr:row>
          <xdr:rowOff>114300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30</xdr:row>
          <xdr:rowOff>99060</xdr:rowOff>
        </xdr:from>
        <xdr:to>
          <xdr:col>17</xdr:col>
          <xdr:colOff>541020</xdr:colOff>
          <xdr:row>32</xdr:row>
          <xdr:rowOff>121920</xdr:rowOff>
        </xdr:to>
        <xdr:sp macro="" textlink="">
          <xdr:nvSpPr>
            <xdr:cNvPr id="3079" name="Object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</xdr:colOff>
          <xdr:row>19</xdr:row>
          <xdr:rowOff>167640</xdr:rowOff>
        </xdr:from>
        <xdr:to>
          <xdr:col>5</xdr:col>
          <xdr:colOff>403860</xdr:colOff>
          <xdr:row>25</xdr:row>
          <xdr:rowOff>22860</xdr:rowOff>
        </xdr:to>
        <xdr:sp macro="" textlink="">
          <xdr:nvSpPr>
            <xdr:cNvPr id="3080" name="Object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558000</xdr:colOff>
      <xdr:row>0</xdr:row>
      <xdr:rowOff>250920</xdr:rowOff>
    </xdr:from>
    <xdr:to>
      <xdr:col>14</xdr:col>
      <xdr:colOff>99060</xdr:colOff>
      <xdr:row>4</xdr:row>
      <xdr:rowOff>153540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14:cNvPr>
            <xdr14:cNvContentPartPr/>
          </xdr14:nvContentPartPr>
          <xdr14:nvPr macro=""/>
          <xdr14:xfrm>
            <a:off x="6227280" y="250920"/>
            <a:ext cx="996480" cy="74844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5C9CFEED-70F8-46E2-8FA8-F50578B7CF5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47440" y="288000"/>
              <a:ext cx="1014120" cy="76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167280</xdr:colOff>
      <xdr:row>7</xdr:row>
      <xdr:rowOff>98820</xdr:rowOff>
    </xdr:from>
    <xdr:to>
      <xdr:col>4</xdr:col>
      <xdr:colOff>167640</xdr:colOff>
      <xdr:row>7</xdr:row>
      <xdr:rowOff>99180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14:cNvPr>
            <xdr14:cNvContentPartPr/>
          </xdr14:nvContentPartPr>
          <xdr14:nvPr macro=""/>
          <xdr14:xfrm>
            <a:off x="2605680" y="149328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0616CAC1-5E6A-46F0-B1FF-3997CE42FDB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596680" y="1484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18</xdr:col>
      <xdr:colOff>167280</xdr:colOff>
      <xdr:row>7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14:cNvPr>
            <xdr14:cNvContentPartPr/>
          </xdr14:nvContentPartPr>
          <xdr14:nvPr macro=""/>
          <xdr14:xfrm>
            <a:off x="2605680" y="149328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0616CAC1-5E6A-46F0-B1FF-3997CE42FDB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596680" y="1484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>
    <xdr:from>
      <xdr:col>14</xdr:col>
      <xdr:colOff>106680</xdr:colOff>
      <xdr:row>0</xdr:row>
      <xdr:rowOff>259080</xdr:rowOff>
    </xdr:from>
    <xdr:to>
      <xdr:col>16</xdr:col>
      <xdr:colOff>76200</xdr:colOff>
      <xdr:row>4</xdr:row>
      <xdr:rowOff>167640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8823960" y="259080"/>
          <a:ext cx="1188720" cy="7543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167280</xdr:colOff>
      <xdr:row>17</xdr:row>
      <xdr:rowOff>98820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14:cNvPr>
            <xdr14:cNvContentPartPr/>
          </xdr14:nvContentPartPr>
          <xdr14:nvPr macro=""/>
          <xdr14:xfrm>
            <a:off x="2605680" y="149328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0616CAC1-5E6A-46F0-B1FF-3997CE42FDB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596680" y="1484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22</xdr:col>
      <xdr:colOff>167280</xdr:colOff>
      <xdr:row>8</xdr:row>
      <xdr:rowOff>98820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14:cNvPr>
            <xdr14:cNvContentPartPr/>
          </xdr14:nvContentPartPr>
          <xdr14:nvPr macro=""/>
          <xdr14:xfrm>
            <a:off x="10713360" y="332208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0616CAC1-5E6A-46F0-B1FF-3997CE42FDB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596680" y="1484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>
    <xdr:from>
      <xdr:col>14</xdr:col>
      <xdr:colOff>312420</xdr:colOff>
      <xdr:row>0</xdr:row>
      <xdr:rowOff>243840</xdr:rowOff>
    </xdr:from>
    <xdr:to>
      <xdr:col>21</xdr:col>
      <xdr:colOff>45720</xdr:colOff>
      <xdr:row>5</xdr:row>
      <xdr:rowOff>121920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7810500" y="243840"/>
          <a:ext cx="4000500" cy="9067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15</xdr:row>
          <xdr:rowOff>114300</xdr:rowOff>
        </xdr:from>
        <xdr:to>
          <xdr:col>9</xdr:col>
          <xdr:colOff>449580</xdr:colOff>
          <xdr:row>18</xdr:row>
          <xdr:rowOff>91440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4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</xdr:colOff>
          <xdr:row>24</xdr:row>
          <xdr:rowOff>53340</xdr:rowOff>
        </xdr:from>
        <xdr:to>
          <xdr:col>6</xdr:col>
          <xdr:colOff>297180</xdr:colOff>
          <xdr:row>27</xdr:row>
          <xdr:rowOff>114300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4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99060</xdr:colOff>
          <xdr:row>28</xdr:row>
          <xdr:rowOff>114300</xdr:rowOff>
        </xdr:from>
        <xdr:to>
          <xdr:col>8</xdr:col>
          <xdr:colOff>358140</xdr:colOff>
          <xdr:row>30</xdr:row>
          <xdr:rowOff>137160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4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</xdr:colOff>
          <xdr:row>18</xdr:row>
          <xdr:rowOff>167640</xdr:rowOff>
        </xdr:from>
        <xdr:to>
          <xdr:col>5</xdr:col>
          <xdr:colOff>403860</xdr:colOff>
          <xdr:row>24</xdr:row>
          <xdr:rowOff>22860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4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358140</xdr:colOff>
          <xdr:row>0</xdr:row>
          <xdr:rowOff>0</xdr:rowOff>
        </xdr:from>
        <xdr:to>
          <xdr:col>10</xdr:col>
          <xdr:colOff>548640</xdr:colOff>
          <xdr:row>23</xdr:row>
          <xdr:rowOff>160020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5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12</xdr:col>
      <xdr:colOff>0</xdr:colOff>
      <xdr:row>0</xdr:row>
      <xdr:rowOff>7620</xdr:rowOff>
    </xdr:from>
    <xdr:to>
      <xdr:col>26</xdr:col>
      <xdr:colOff>152400</xdr:colOff>
      <xdr:row>24</xdr:row>
      <xdr:rowOff>38100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Grp="1" noChangeArrowheads="1"/>
        </xdr:cNvSpPr>
      </xdr:nvSpPr>
      <xdr:spPr bwMode="auto">
        <a:xfrm>
          <a:off x="7315200" y="7620"/>
          <a:ext cx="8686800" cy="4602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lvl1pPr marL="342900" indent="-342900" algn="l" rtl="0" eaLnBrk="0" fontAlgn="base" hangingPunct="0"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60000"/>
            <a:buFont typeface="Wingdings" panose="05000000000000000000" pitchFamily="2" charset="2"/>
            <a:buChar char="n"/>
            <a:defRPr sz="2800">
              <a:solidFill>
                <a:schemeClr val="tx1"/>
              </a:solidFill>
              <a:latin typeface="Calibri" pitchFamily="34" charset="0"/>
              <a:ea typeface="+mn-ea"/>
              <a:cs typeface="+mn-cs"/>
            </a:defRPr>
          </a:lvl1pPr>
          <a:lvl2pPr marL="742950" indent="-285750" algn="l" rtl="0" eaLnBrk="0" fontAlgn="base" hangingPunct="0">
            <a:spcBef>
              <a:spcPct val="20000"/>
            </a:spcBef>
            <a:spcAft>
              <a:spcPct val="0"/>
            </a:spcAft>
            <a:buClr>
              <a:schemeClr val="hlink"/>
            </a:buClr>
            <a:buSzPct val="55000"/>
            <a:buFont typeface="Wingdings" panose="05000000000000000000" pitchFamily="2" charset="2"/>
            <a:buChar char="n"/>
            <a:defRPr sz="2800">
              <a:solidFill>
                <a:schemeClr val="tx1"/>
              </a:solidFill>
              <a:latin typeface="Calibri" pitchFamily="34" charset="0"/>
            </a:defRPr>
          </a:lvl2pPr>
          <a:lvl3pPr marL="1143000" indent="-228600" algn="l" rtl="0" eaLnBrk="0" fontAlgn="base" hangingPunct="0"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50000"/>
            <a:buFont typeface="Wingdings" panose="05000000000000000000" pitchFamily="2" charset="2"/>
            <a:buChar char="n"/>
            <a:defRPr sz="2400">
              <a:solidFill>
                <a:schemeClr val="tx1"/>
              </a:solidFill>
              <a:latin typeface="Calibri" pitchFamily="34" charset="0"/>
            </a:defRPr>
          </a:lvl3pPr>
          <a:lvl4pPr marL="1600200" indent="-228600" algn="l" rtl="0" eaLnBrk="0" fontAlgn="base" hangingPunct="0">
            <a:spcBef>
              <a:spcPct val="20000"/>
            </a:spcBef>
            <a:spcAft>
              <a:spcPct val="0"/>
            </a:spcAft>
            <a:buClr>
              <a:schemeClr val="accent2"/>
            </a:buClr>
            <a:buSzPct val="55000"/>
            <a:buFont typeface="Wingdings" panose="05000000000000000000" pitchFamily="2" charset="2"/>
            <a:buChar char="n"/>
            <a:defRPr sz="2000">
              <a:solidFill>
                <a:schemeClr val="tx1"/>
              </a:solidFill>
              <a:latin typeface="Calibri" pitchFamily="34" charset="0"/>
            </a:defRPr>
          </a:lvl4pPr>
          <a:lvl5pPr marL="2057400" indent="-228600" algn="l" rtl="0" eaLnBrk="0" fontAlgn="base" hangingPunct="0">
            <a:spcBef>
              <a:spcPct val="20000"/>
            </a:spcBef>
            <a:spcAft>
              <a:spcPct val="0"/>
            </a:spcAft>
            <a:buClr>
              <a:schemeClr val="accent1"/>
            </a:buClr>
            <a:buSzPct val="50000"/>
            <a:buFont typeface="Wingdings" panose="05000000000000000000" pitchFamily="2" charset="2"/>
            <a:buChar char="n"/>
            <a:defRPr sz="2000">
              <a:solidFill>
                <a:schemeClr val="tx1"/>
              </a:solidFill>
              <a:latin typeface="Calibri" pitchFamily="34" charset="0"/>
            </a:defRPr>
          </a:lvl5pPr>
          <a:lvl6pPr marL="2514600" indent="-228600" algn="l" rtl="0" fontAlgn="base">
            <a:spcBef>
              <a:spcPct val="20000"/>
            </a:spcBef>
            <a:spcAft>
              <a:spcPct val="0"/>
            </a:spcAft>
            <a:buClr>
              <a:schemeClr val="accent1"/>
            </a:buClr>
            <a:buSzPct val="50000"/>
            <a:buFont typeface="Wingdings" pitchFamily="2" charset="2"/>
            <a:buChar char="n"/>
            <a:defRPr sz="2000">
              <a:solidFill>
                <a:schemeClr val="tx1"/>
              </a:solidFill>
              <a:latin typeface="+mn-lt"/>
            </a:defRPr>
          </a:lvl6pPr>
          <a:lvl7pPr marL="2971800" indent="-228600" algn="l" rtl="0" fontAlgn="base">
            <a:spcBef>
              <a:spcPct val="20000"/>
            </a:spcBef>
            <a:spcAft>
              <a:spcPct val="0"/>
            </a:spcAft>
            <a:buClr>
              <a:schemeClr val="accent1"/>
            </a:buClr>
            <a:buSzPct val="50000"/>
            <a:buFont typeface="Wingdings" pitchFamily="2" charset="2"/>
            <a:buChar char="n"/>
            <a:defRPr sz="2000">
              <a:solidFill>
                <a:schemeClr val="tx1"/>
              </a:solidFill>
              <a:latin typeface="+mn-lt"/>
            </a:defRPr>
          </a:lvl7pPr>
          <a:lvl8pPr marL="3429000" indent="-228600" algn="l" rtl="0" fontAlgn="base">
            <a:spcBef>
              <a:spcPct val="20000"/>
            </a:spcBef>
            <a:spcAft>
              <a:spcPct val="0"/>
            </a:spcAft>
            <a:buClr>
              <a:schemeClr val="accent1"/>
            </a:buClr>
            <a:buSzPct val="50000"/>
            <a:buFont typeface="Wingdings" pitchFamily="2" charset="2"/>
            <a:buChar char="n"/>
            <a:defRPr sz="2000">
              <a:solidFill>
                <a:schemeClr val="tx1"/>
              </a:solidFill>
              <a:latin typeface="+mn-lt"/>
            </a:defRPr>
          </a:lvl8pPr>
          <a:lvl9pPr marL="3886200" indent="-228600" algn="l" rtl="0" fontAlgn="base">
            <a:spcBef>
              <a:spcPct val="20000"/>
            </a:spcBef>
            <a:spcAft>
              <a:spcPct val="0"/>
            </a:spcAft>
            <a:buClr>
              <a:schemeClr val="accent1"/>
            </a:buClr>
            <a:buSzPct val="50000"/>
            <a:buFont typeface="Wingdings" pitchFamily="2" charset="2"/>
            <a:buChar char="n"/>
            <a:defRPr sz="2000">
              <a:solidFill>
                <a:schemeClr val="tx1"/>
              </a:solidFill>
              <a:latin typeface="+mn-lt"/>
            </a:defRPr>
          </a:lvl9pPr>
        </a:lstStyle>
        <a:p>
          <a:pPr eaLnBrk="1" hangingPunct="1">
            <a:lnSpc>
              <a:spcPct val="90000"/>
            </a:lnSpc>
          </a:pPr>
          <a:r>
            <a:rPr lang="en-US" altLang="en-US" sz="2000"/>
            <a:t>P(C</a:t>
          </a:r>
          <a:r>
            <a:rPr lang="en-US" altLang="en-US" sz="2000" baseline="-25000"/>
            <a:t>i</a:t>
          </a:r>
          <a:r>
            <a:rPr lang="en-US" altLang="en-US" sz="2000"/>
            <a:t>):    P(buys_computer = “yes”)  = 9/14 = 0.643</a:t>
          </a:r>
        </a:p>
        <a:p>
          <a:pPr eaLnBrk="1" hangingPunct="1">
            <a:lnSpc>
              <a:spcPct val="90000"/>
            </a:lnSpc>
            <a:buFont typeface="Wingdings" panose="05000000000000000000" pitchFamily="2" charset="2"/>
            <a:buNone/>
          </a:pPr>
          <a:r>
            <a:rPr lang="en-US" altLang="en-US" sz="2000"/>
            <a:t>                   P(buys_computer = “no”) = 5/14= 0.357</a:t>
          </a:r>
        </a:p>
        <a:p>
          <a:pPr eaLnBrk="1" hangingPunct="1">
            <a:lnSpc>
              <a:spcPct val="90000"/>
            </a:lnSpc>
          </a:pPr>
          <a:r>
            <a:rPr lang="en-US" altLang="en-US" sz="2000"/>
            <a:t>Compute P(X|C</a:t>
          </a:r>
          <a:r>
            <a:rPr lang="en-US" altLang="en-US" sz="2000" baseline="-25000"/>
            <a:t>i</a:t>
          </a:r>
          <a:r>
            <a:rPr lang="en-US" altLang="en-US" sz="2000"/>
            <a:t>) for each class</a:t>
          </a:r>
        </a:p>
        <a:p>
          <a:pPr lvl="1" eaLnBrk="1" hangingPunct="1">
            <a:lnSpc>
              <a:spcPct val="90000"/>
            </a:lnSpc>
            <a:buFont typeface="Wingdings" panose="05000000000000000000" pitchFamily="2" charset="2"/>
            <a:buNone/>
          </a:pPr>
          <a:r>
            <a:rPr lang="en-US" altLang="en-US" sz="2000"/>
            <a:t>     P(age = “&lt;=30” | buys_computer = “yes”)  = 2/9 = 0.222</a:t>
          </a:r>
        </a:p>
        <a:p>
          <a:pPr lvl="1" eaLnBrk="1" hangingPunct="1">
            <a:lnSpc>
              <a:spcPct val="90000"/>
            </a:lnSpc>
            <a:buFont typeface="Wingdings" panose="05000000000000000000" pitchFamily="2" charset="2"/>
            <a:buNone/>
          </a:pPr>
          <a:r>
            <a:rPr lang="en-US" altLang="en-US" sz="2000"/>
            <a:t>     P(age = “&lt;= 30” | buys_computer = “no”) = 3/5 = 0.6</a:t>
          </a:r>
        </a:p>
        <a:p>
          <a:pPr lvl="1" eaLnBrk="1" hangingPunct="1">
            <a:lnSpc>
              <a:spcPct val="90000"/>
            </a:lnSpc>
            <a:buFont typeface="Wingdings" panose="05000000000000000000" pitchFamily="2" charset="2"/>
            <a:buNone/>
          </a:pPr>
          <a:r>
            <a:rPr lang="en-US" altLang="en-US" sz="2000"/>
            <a:t>     P(income = “medium” | buys_computer = “yes”) = 4/9 = 0.444</a:t>
          </a:r>
        </a:p>
        <a:p>
          <a:pPr lvl="1" eaLnBrk="1" hangingPunct="1">
            <a:lnSpc>
              <a:spcPct val="90000"/>
            </a:lnSpc>
            <a:buFont typeface="Wingdings" panose="05000000000000000000" pitchFamily="2" charset="2"/>
            <a:buNone/>
          </a:pPr>
          <a:r>
            <a:rPr lang="en-US" altLang="en-US" sz="2000"/>
            <a:t>     P(income = “medium” | buys_computer = “no”) = 2/5 = 0.4</a:t>
          </a:r>
        </a:p>
        <a:p>
          <a:pPr lvl="1" eaLnBrk="1" hangingPunct="1">
            <a:lnSpc>
              <a:spcPct val="90000"/>
            </a:lnSpc>
            <a:buFont typeface="Wingdings" panose="05000000000000000000" pitchFamily="2" charset="2"/>
            <a:buNone/>
          </a:pPr>
          <a:r>
            <a:rPr lang="en-US" altLang="en-US" sz="2000"/>
            <a:t>     P(student = “yes” | buys_computer = “yes) = 6/9 = 0.667</a:t>
          </a:r>
        </a:p>
        <a:p>
          <a:pPr lvl="1" eaLnBrk="1" hangingPunct="1">
            <a:lnSpc>
              <a:spcPct val="90000"/>
            </a:lnSpc>
            <a:buFont typeface="Wingdings" panose="05000000000000000000" pitchFamily="2" charset="2"/>
            <a:buNone/>
          </a:pPr>
          <a:r>
            <a:rPr lang="en-US" altLang="en-US" sz="2000"/>
            <a:t>     P(student = “yes” | buys_computer = “no”) = 1/5 = 0.2</a:t>
          </a:r>
        </a:p>
        <a:p>
          <a:pPr lvl="1" eaLnBrk="1" hangingPunct="1">
            <a:lnSpc>
              <a:spcPct val="90000"/>
            </a:lnSpc>
            <a:buFont typeface="Wingdings" panose="05000000000000000000" pitchFamily="2" charset="2"/>
            <a:buNone/>
          </a:pPr>
          <a:r>
            <a:rPr lang="en-US" altLang="en-US" sz="2000"/>
            <a:t>     P(credit_rating = “fair” | buys_computer = “yes”) = 6/9 = 0.667</a:t>
          </a:r>
        </a:p>
        <a:p>
          <a:pPr lvl="1" eaLnBrk="1" hangingPunct="1">
            <a:lnSpc>
              <a:spcPct val="90000"/>
            </a:lnSpc>
            <a:buFont typeface="Wingdings" panose="05000000000000000000" pitchFamily="2" charset="2"/>
            <a:buNone/>
          </a:pPr>
          <a:r>
            <a:rPr lang="en-US" altLang="en-US" sz="2000"/>
            <a:t>     P(credit_rating = “fair” | buys_computer = “no”) = 2/5 = 0.4</a:t>
          </a:r>
        </a:p>
        <a:p>
          <a:pPr eaLnBrk="1" hangingPunct="1">
            <a:lnSpc>
              <a:spcPct val="90000"/>
            </a:lnSpc>
          </a:pPr>
          <a:r>
            <a:rPr lang="en-US" altLang="en-US" sz="2000" b="1"/>
            <a:t> X = (age &lt;= 30 , income = medium, student = yes, credit_rating = fair)</a:t>
          </a:r>
        </a:p>
        <a:p>
          <a:pPr eaLnBrk="1" hangingPunct="1">
            <a:lnSpc>
              <a:spcPct val="90000"/>
            </a:lnSpc>
            <a:buFont typeface="Wingdings" panose="05000000000000000000" pitchFamily="2" charset="2"/>
            <a:buNone/>
          </a:pPr>
          <a:r>
            <a:rPr lang="en-US" altLang="en-US" sz="2000"/>
            <a:t> </a:t>
          </a:r>
          <a:r>
            <a:rPr lang="en-US" altLang="en-US" sz="2000" b="1"/>
            <a:t>P(X|C</a:t>
          </a:r>
          <a:r>
            <a:rPr lang="en-US" altLang="en-US" sz="2000" b="1" baseline="-25000"/>
            <a:t>i</a:t>
          </a:r>
          <a:r>
            <a:rPr lang="en-US" altLang="en-US" sz="2000" b="1"/>
            <a:t>) :</a:t>
          </a:r>
          <a:r>
            <a:rPr lang="en-US" altLang="en-US" sz="2000"/>
            <a:t> P(X|buys_computer = “yes”) = 0.222 x 0.444 x 0.667 x 0.667 = 0.044</a:t>
          </a:r>
        </a:p>
        <a:p>
          <a:pPr eaLnBrk="1" hangingPunct="1">
            <a:lnSpc>
              <a:spcPct val="90000"/>
            </a:lnSpc>
            <a:buFont typeface="Wingdings" panose="05000000000000000000" pitchFamily="2" charset="2"/>
            <a:buNone/>
          </a:pPr>
          <a:r>
            <a:rPr lang="en-US" altLang="en-US" sz="2000"/>
            <a:t>                P(X|buys_computer = “no”) = 0.6 x 0.4 x 0.2 x 0.4 = 0.019</a:t>
          </a:r>
        </a:p>
        <a:p>
          <a:pPr eaLnBrk="1" hangingPunct="1">
            <a:lnSpc>
              <a:spcPct val="90000"/>
            </a:lnSpc>
            <a:buFont typeface="Wingdings" panose="05000000000000000000" pitchFamily="2" charset="2"/>
            <a:buNone/>
          </a:pPr>
          <a:r>
            <a:rPr lang="en-US" altLang="en-US" sz="2000" b="1"/>
            <a:t>P(X|C</a:t>
          </a:r>
          <a:r>
            <a:rPr lang="en-US" altLang="en-US" sz="2000" b="1" baseline="-25000"/>
            <a:t>i</a:t>
          </a:r>
          <a:r>
            <a:rPr lang="en-US" altLang="en-US" sz="2000" b="1"/>
            <a:t>)*P(C</a:t>
          </a:r>
          <a:r>
            <a:rPr lang="en-US" altLang="en-US" sz="2000" b="1" baseline="-25000"/>
            <a:t>i</a:t>
          </a:r>
          <a:r>
            <a:rPr lang="en-US" altLang="en-US" sz="2000" b="1"/>
            <a:t>) : </a:t>
          </a:r>
          <a:r>
            <a:rPr lang="en-US" altLang="en-US" sz="2000"/>
            <a:t>P(X|buys_computer = “yes”) * P(buys_computer = “yes”) = 0.028</a:t>
          </a:r>
        </a:p>
        <a:p>
          <a:pPr eaLnBrk="1" hangingPunct="1">
            <a:lnSpc>
              <a:spcPct val="90000"/>
            </a:lnSpc>
            <a:buFont typeface="Wingdings" panose="05000000000000000000" pitchFamily="2" charset="2"/>
            <a:buNone/>
          </a:pPr>
          <a:r>
            <a:rPr lang="en-US" altLang="en-US" sz="2000" b="1"/>
            <a:t>		             </a:t>
          </a:r>
          <a:r>
            <a:rPr lang="en-US" altLang="en-US" sz="2000"/>
            <a:t>P(X|buys_computer = “no”) * P(buys_computer = “no”) = 0.007</a:t>
          </a:r>
          <a:endParaRPr lang="en-US" altLang="en-US" sz="2000" b="1"/>
        </a:p>
        <a:p>
          <a:pPr eaLnBrk="1" hangingPunct="1">
            <a:lnSpc>
              <a:spcPct val="90000"/>
            </a:lnSpc>
            <a:buFont typeface="Wingdings" panose="05000000000000000000" pitchFamily="2" charset="2"/>
            <a:buNone/>
          </a:pPr>
          <a:r>
            <a:rPr lang="en-US" altLang="en-US" sz="2000" b="1"/>
            <a:t>Therefore,  X belongs to class (“buys_computer = yes”)	</a:t>
          </a:r>
          <a:r>
            <a:rPr lang="en-US" altLang="en-US" sz="1800" b="1"/>
            <a:t>	</a:t>
          </a:r>
        </a:p>
      </xdr:txBody>
    </xdr:sp>
    <xdr:clientData/>
  </xdr:twoCellAnchor>
  <xdr:twoCellAnchor>
    <xdr:from>
      <xdr:col>1</xdr:col>
      <xdr:colOff>0</xdr:colOff>
      <xdr:row>28</xdr:row>
      <xdr:rowOff>0</xdr:rowOff>
    </xdr:from>
    <xdr:to>
      <xdr:col>6</xdr:col>
      <xdr:colOff>381000</xdr:colOff>
      <xdr:row>47</xdr:row>
      <xdr:rowOff>128588</xdr:rowOff>
    </xdr:to>
    <xdr:sp macro="" textlink="">
      <xdr:nvSpPr>
        <xdr:cNvPr id="6" name="Text Box 4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>
          <a:spLocks noChangeArrowheads="1"/>
        </xdr:cNvSpPr>
      </xdr:nvSpPr>
      <xdr:spPr bwMode="auto">
        <a:xfrm>
          <a:off x="609600" y="5334000"/>
          <a:ext cx="3429000" cy="37480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Tahoma" panose="020B060403050404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Tahoma" panose="020B060403050404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Tahoma" panose="020B060403050404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Tahoma" panose="020B060403050404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Tahoma" panose="020B060403050404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Tahoma" panose="020B060403050404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Tahoma" panose="020B060403050404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Tahoma" panose="020B060403050404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Tahoma" panose="020B0604030504040204" pitchFamily="34" charset="0"/>
              <a:ea typeface="+mn-ea"/>
              <a:cs typeface="+mn-cs"/>
            </a:defRPr>
          </a:lvl9pPr>
        </a:lstStyle>
        <a:p>
          <a:pPr eaLnBrk="1" hangingPunct="1">
            <a:lnSpc>
              <a:spcPct val="110000"/>
            </a:lnSpc>
            <a:spcBef>
              <a:spcPct val="0"/>
            </a:spcBef>
            <a:buClrTx/>
            <a:buSzTx/>
            <a:buFontTx/>
            <a:buNone/>
          </a:pPr>
          <a:r>
            <a:rPr lang="en-US" altLang="en-US" sz="2400"/>
            <a:t>Class:</a:t>
          </a:r>
        </a:p>
        <a:p>
          <a:pPr eaLnBrk="1" hangingPunct="1">
            <a:lnSpc>
              <a:spcPct val="110000"/>
            </a:lnSpc>
            <a:spcBef>
              <a:spcPct val="0"/>
            </a:spcBef>
            <a:buClrTx/>
            <a:buSzTx/>
            <a:buFontTx/>
            <a:buNone/>
          </a:pPr>
          <a:r>
            <a:rPr lang="en-US" altLang="en-US" sz="2400"/>
            <a:t>C1:buys_computer = ‘yes’</a:t>
          </a:r>
        </a:p>
        <a:p>
          <a:pPr eaLnBrk="1" hangingPunct="1">
            <a:lnSpc>
              <a:spcPct val="110000"/>
            </a:lnSpc>
            <a:spcBef>
              <a:spcPct val="0"/>
            </a:spcBef>
            <a:buClrTx/>
            <a:buSzTx/>
            <a:buFontTx/>
            <a:buNone/>
          </a:pPr>
          <a:r>
            <a:rPr lang="en-US" altLang="en-US" sz="2400"/>
            <a:t>C2:buys_computer = ‘no’</a:t>
          </a:r>
        </a:p>
        <a:p>
          <a:pPr eaLnBrk="1" hangingPunct="1">
            <a:lnSpc>
              <a:spcPct val="110000"/>
            </a:lnSpc>
            <a:spcBef>
              <a:spcPct val="0"/>
            </a:spcBef>
            <a:buClrTx/>
            <a:buSzTx/>
            <a:buFontTx/>
            <a:buNone/>
          </a:pPr>
          <a:endParaRPr lang="en-US" altLang="en-US" sz="2400"/>
        </a:p>
        <a:p>
          <a:pPr eaLnBrk="1" hangingPunct="1">
            <a:lnSpc>
              <a:spcPct val="110000"/>
            </a:lnSpc>
            <a:spcBef>
              <a:spcPct val="0"/>
            </a:spcBef>
            <a:buClrTx/>
            <a:buSzTx/>
            <a:buFontTx/>
            <a:buNone/>
          </a:pPr>
          <a:r>
            <a:rPr lang="en-US" altLang="en-US" sz="2400"/>
            <a:t>Data to be classified: </a:t>
          </a:r>
        </a:p>
        <a:p>
          <a:pPr eaLnBrk="1" hangingPunct="1">
            <a:lnSpc>
              <a:spcPct val="110000"/>
            </a:lnSpc>
            <a:spcBef>
              <a:spcPct val="0"/>
            </a:spcBef>
            <a:buClrTx/>
            <a:buSzTx/>
            <a:buFontTx/>
            <a:buNone/>
          </a:pPr>
          <a:r>
            <a:rPr lang="en-US" altLang="en-US" sz="2400"/>
            <a:t>X = (age &lt;=30, </a:t>
          </a:r>
        </a:p>
        <a:p>
          <a:pPr eaLnBrk="1" hangingPunct="1">
            <a:lnSpc>
              <a:spcPct val="110000"/>
            </a:lnSpc>
            <a:spcBef>
              <a:spcPct val="0"/>
            </a:spcBef>
            <a:buClrTx/>
            <a:buSzTx/>
            <a:buFontTx/>
            <a:buNone/>
          </a:pPr>
          <a:r>
            <a:rPr lang="en-US" altLang="en-US" sz="2400"/>
            <a:t>Income = medium,</a:t>
          </a:r>
        </a:p>
        <a:p>
          <a:pPr eaLnBrk="1" hangingPunct="1">
            <a:lnSpc>
              <a:spcPct val="110000"/>
            </a:lnSpc>
            <a:spcBef>
              <a:spcPct val="0"/>
            </a:spcBef>
            <a:buClrTx/>
            <a:buSzTx/>
            <a:buFontTx/>
            <a:buNone/>
          </a:pPr>
          <a:r>
            <a:rPr lang="en-US" altLang="en-US" sz="2400"/>
            <a:t>Student = yes</a:t>
          </a:r>
        </a:p>
        <a:p>
          <a:pPr eaLnBrk="1" hangingPunct="1">
            <a:lnSpc>
              <a:spcPct val="110000"/>
            </a:lnSpc>
            <a:spcBef>
              <a:spcPct val="0"/>
            </a:spcBef>
            <a:buClrTx/>
            <a:buSzTx/>
            <a:buFontTx/>
            <a:buNone/>
          </a:pPr>
          <a:r>
            <a:rPr lang="en-US" altLang="en-US" sz="2400"/>
            <a:t>Credit_rating = Fair)</a:t>
          </a:r>
        </a:p>
      </xdr:txBody>
    </xdr:sp>
    <xdr:clientData/>
  </xdr:twoCellAnchor>
  <xdr:twoCellAnchor>
    <xdr:from>
      <xdr:col>33</xdr:col>
      <xdr:colOff>0</xdr:colOff>
      <xdr:row>2</xdr:row>
      <xdr:rowOff>0</xdr:rowOff>
    </xdr:from>
    <xdr:to>
      <xdr:col>46</xdr:col>
      <xdr:colOff>457200</xdr:colOff>
      <xdr:row>30</xdr:row>
      <xdr:rowOff>38100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Grp="1" noChangeArrowheads="1"/>
        </xdr:cNvSpPr>
      </xdr:nvSpPr>
      <xdr:spPr bwMode="auto">
        <a:xfrm>
          <a:off x="20116800" y="381000"/>
          <a:ext cx="8382000" cy="537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lvl1pPr marL="342900" indent="-342900" algn="l" rtl="0" eaLnBrk="0" fontAlgn="base" hangingPunct="0"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60000"/>
            <a:buFont typeface="Wingdings" panose="05000000000000000000" pitchFamily="2" charset="2"/>
            <a:buChar char="n"/>
            <a:defRPr sz="2800">
              <a:solidFill>
                <a:schemeClr val="tx1"/>
              </a:solidFill>
              <a:latin typeface="Calibri" pitchFamily="34" charset="0"/>
              <a:ea typeface="+mn-ea"/>
              <a:cs typeface="+mn-cs"/>
            </a:defRPr>
          </a:lvl1pPr>
          <a:lvl2pPr marL="742950" indent="-285750" algn="l" rtl="0" eaLnBrk="0" fontAlgn="base" hangingPunct="0">
            <a:spcBef>
              <a:spcPct val="20000"/>
            </a:spcBef>
            <a:spcAft>
              <a:spcPct val="0"/>
            </a:spcAft>
            <a:buClr>
              <a:schemeClr val="hlink"/>
            </a:buClr>
            <a:buSzPct val="55000"/>
            <a:buFont typeface="Wingdings" panose="05000000000000000000" pitchFamily="2" charset="2"/>
            <a:buChar char="n"/>
            <a:defRPr sz="2800">
              <a:solidFill>
                <a:schemeClr val="tx1"/>
              </a:solidFill>
              <a:latin typeface="Calibri" pitchFamily="34" charset="0"/>
            </a:defRPr>
          </a:lvl2pPr>
          <a:lvl3pPr marL="1143000" indent="-228600" algn="l" rtl="0" eaLnBrk="0" fontAlgn="base" hangingPunct="0"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50000"/>
            <a:buFont typeface="Wingdings" panose="05000000000000000000" pitchFamily="2" charset="2"/>
            <a:buChar char="n"/>
            <a:defRPr sz="2400">
              <a:solidFill>
                <a:schemeClr val="tx1"/>
              </a:solidFill>
              <a:latin typeface="Calibri" pitchFamily="34" charset="0"/>
            </a:defRPr>
          </a:lvl3pPr>
          <a:lvl4pPr marL="1600200" indent="-228600" algn="l" rtl="0" eaLnBrk="0" fontAlgn="base" hangingPunct="0">
            <a:spcBef>
              <a:spcPct val="20000"/>
            </a:spcBef>
            <a:spcAft>
              <a:spcPct val="0"/>
            </a:spcAft>
            <a:buClr>
              <a:schemeClr val="accent2"/>
            </a:buClr>
            <a:buSzPct val="55000"/>
            <a:buFont typeface="Wingdings" panose="05000000000000000000" pitchFamily="2" charset="2"/>
            <a:buChar char="n"/>
            <a:defRPr sz="2000">
              <a:solidFill>
                <a:schemeClr val="tx1"/>
              </a:solidFill>
              <a:latin typeface="Calibri" pitchFamily="34" charset="0"/>
            </a:defRPr>
          </a:lvl4pPr>
          <a:lvl5pPr marL="2057400" indent="-228600" algn="l" rtl="0" eaLnBrk="0" fontAlgn="base" hangingPunct="0">
            <a:spcBef>
              <a:spcPct val="20000"/>
            </a:spcBef>
            <a:spcAft>
              <a:spcPct val="0"/>
            </a:spcAft>
            <a:buClr>
              <a:schemeClr val="accent1"/>
            </a:buClr>
            <a:buSzPct val="50000"/>
            <a:buFont typeface="Wingdings" panose="05000000000000000000" pitchFamily="2" charset="2"/>
            <a:buChar char="n"/>
            <a:defRPr sz="2000">
              <a:solidFill>
                <a:schemeClr val="tx1"/>
              </a:solidFill>
              <a:latin typeface="Calibri" pitchFamily="34" charset="0"/>
            </a:defRPr>
          </a:lvl5pPr>
          <a:lvl6pPr marL="2514600" indent="-228600" algn="l" rtl="0" fontAlgn="base">
            <a:spcBef>
              <a:spcPct val="20000"/>
            </a:spcBef>
            <a:spcAft>
              <a:spcPct val="0"/>
            </a:spcAft>
            <a:buClr>
              <a:schemeClr val="accent1"/>
            </a:buClr>
            <a:buSzPct val="50000"/>
            <a:buFont typeface="Wingdings" pitchFamily="2" charset="2"/>
            <a:buChar char="n"/>
            <a:defRPr sz="2000">
              <a:solidFill>
                <a:schemeClr val="tx1"/>
              </a:solidFill>
              <a:latin typeface="+mn-lt"/>
            </a:defRPr>
          </a:lvl6pPr>
          <a:lvl7pPr marL="2971800" indent="-228600" algn="l" rtl="0" fontAlgn="base">
            <a:spcBef>
              <a:spcPct val="20000"/>
            </a:spcBef>
            <a:spcAft>
              <a:spcPct val="0"/>
            </a:spcAft>
            <a:buClr>
              <a:schemeClr val="accent1"/>
            </a:buClr>
            <a:buSzPct val="50000"/>
            <a:buFont typeface="Wingdings" pitchFamily="2" charset="2"/>
            <a:buChar char="n"/>
            <a:defRPr sz="2000">
              <a:solidFill>
                <a:schemeClr val="tx1"/>
              </a:solidFill>
              <a:latin typeface="+mn-lt"/>
            </a:defRPr>
          </a:lvl7pPr>
          <a:lvl8pPr marL="3429000" indent="-228600" algn="l" rtl="0" fontAlgn="base">
            <a:spcBef>
              <a:spcPct val="20000"/>
            </a:spcBef>
            <a:spcAft>
              <a:spcPct val="0"/>
            </a:spcAft>
            <a:buClr>
              <a:schemeClr val="accent1"/>
            </a:buClr>
            <a:buSzPct val="50000"/>
            <a:buFont typeface="Wingdings" pitchFamily="2" charset="2"/>
            <a:buChar char="n"/>
            <a:defRPr sz="2000">
              <a:solidFill>
                <a:schemeClr val="tx1"/>
              </a:solidFill>
              <a:latin typeface="+mn-lt"/>
            </a:defRPr>
          </a:lvl8pPr>
          <a:lvl9pPr marL="3886200" indent="-228600" algn="l" rtl="0" fontAlgn="base">
            <a:spcBef>
              <a:spcPct val="20000"/>
            </a:spcBef>
            <a:spcAft>
              <a:spcPct val="0"/>
            </a:spcAft>
            <a:buClr>
              <a:schemeClr val="accent1"/>
            </a:buClr>
            <a:buSzPct val="50000"/>
            <a:buFont typeface="Wingdings" pitchFamily="2" charset="2"/>
            <a:buChar char="n"/>
            <a:defRPr sz="2000">
              <a:solidFill>
                <a:schemeClr val="tx1"/>
              </a:solidFill>
              <a:latin typeface="+mn-lt"/>
            </a:defRPr>
          </a:lvl9pPr>
        </a:lstStyle>
        <a:p>
          <a:pPr eaLnBrk="1" hangingPunct="1"/>
          <a:r>
            <a:rPr lang="en-US" altLang="en-US" sz="2400"/>
            <a:t>Naïve Bayesian prediction requires each conditional prob. be </a:t>
          </a:r>
          <a:r>
            <a:rPr lang="en-US" altLang="en-US" sz="2400" b="1"/>
            <a:t>non-zero</a:t>
          </a:r>
          <a:r>
            <a:rPr lang="en-US" altLang="en-US" sz="2400"/>
            <a:t>.  Otherwise, the predicted prob. will be zero</a:t>
          </a:r>
        </a:p>
        <a:p>
          <a:pPr eaLnBrk="1" hangingPunct="1"/>
          <a:endParaRPr lang="en-US" altLang="en-US" sz="2400"/>
        </a:p>
        <a:p>
          <a:pPr eaLnBrk="1" hangingPunct="1">
            <a:buFont typeface="Wingdings" panose="05000000000000000000" pitchFamily="2" charset="2"/>
            <a:buNone/>
          </a:pPr>
          <a:r>
            <a:rPr lang="en-US" altLang="en-US" sz="2400" b="1"/>
            <a:t>	</a:t>
          </a:r>
        </a:p>
        <a:p>
          <a:pPr eaLnBrk="1" hangingPunct="1"/>
          <a:r>
            <a:rPr lang="en-US" altLang="en-US" sz="2400"/>
            <a:t>Ex. Suppose a dataset with 1000 tuples, income=low (0), income= medium (990), and income = high (10)</a:t>
          </a:r>
        </a:p>
        <a:p>
          <a:pPr eaLnBrk="1" hangingPunct="1"/>
          <a:r>
            <a:rPr lang="en-US" altLang="en-US" sz="2400"/>
            <a:t>Use </a:t>
          </a:r>
          <a:r>
            <a:rPr lang="en-US" altLang="en-US" sz="2400" b="1"/>
            <a:t>Laplacian correction</a:t>
          </a:r>
          <a:r>
            <a:rPr lang="en-US" altLang="en-US" sz="2400"/>
            <a:t> (or Laplacian estimator)</a:t>
          </a:r>
        </a:p>
        <a:p>
          <a:pPr lvl="1" eaLnBrk="1" hangingPunct="1"/>
          <a:r>
            <a:rPr lang="en-US" altLang="en-US" sz="2400" i="1"/>
            <a:t>Adding 1 to each case</a:t>
          </a:r>
        </a:p>
        <a:p>
          <a:pPr lvl="2" eaLnBrk="1" hangingPunct="1">
            <a:buFont typeface="Wingdings" panose="05000000000000000000" pitchFamily="2" charset="2"/>
            <a:buNone/>
          </a:pPr>
          <a:r>
            <a:rPr lang="en-US" altLang="en-US"/>
            <a:t>Prob(income = low) = 1/1003</a:t>
          </a:r>
        </a:p>
        <a:p>
          <a:pPr lvl="2" eaLnBrk="1" hangingPunct="1">
            <a:buFont typeface="Wingdings" panose="05000000000000000000" pitchFamily="2" charset="2"/>
            <a:buNone/>
          </a:pPr>
          <a:r>
            <a:rPr lang="en-US" altLang="en-US"/>
            <a:t>Prob(income = medium) = 991/1003</a:t>
          </a:r>
        </a:p>
        <a:p>
          <a:pPr lvl="2" eaLnBrk="1" hangingPunct="1">
            <a:buFont typeface="Wingdings" panose="05000000000000000000" pitchFamily="2" charset="2"/>
            <a:buNone/>
          </a:pPr>
          <a:r>
            <a:rPr lang="en-US" altLang="en-US"/>
            <a:t>Prob(income = high) = 11/1003</a:t>
          </a:r>
        </a:p>
        <a:p>
          <a:pPr lvl="1" eaLnBrk="1" hangingPunct="1"/>
          <a:r>
            <a:rPr lang="en-US" altLang="en-US" sz="2400"/>
            <a:t>The “corrected” prob. estimates are close to their “uncorrected” counterparts</a:t>
          </a:r>
        </a:p>
      </xdr:txBody>
    </xdr: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6-27T20:16:20.9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2768 1,'-5'1,"0"1,1 0,-1 0,1 0,-1 1,1 0,0 0,0 0,1 0,-1 0,-6 8,6-7,-8 10,1 0,0 0,1 1,-16 30,18-29,-1-1,0 0,-1 0,-1-1,-17 18,6-14,-1 0,-41 23,34-23,-35 28,-50 39,70-54,-58 51,55-41,-55 37,53-43,-62 57,105-84,-1-1,0 0,0 0,-1-1,0 0,0 0,0-1,-1 0,0-1,1 0,-2-1,1 0,0 0,-1-1,1 0,-1-1,0 0,-20-2,19 2,1 0,0 1,0 0,0 1,0 0,0 0,0 2,1-1,0 1,0 1,-15 10,14-9,0 0,0 0,-1-2,0 1,0-1,0-1,-1 0,1-1,-15 1,-55-4,60-1,-1 1,1 0,-39 7,25-1,28-6,1 1,-1 0,0 1,1 0,-1 0,1 0,-1 1,1 0,0 1,-7 4,-15 15,-6 4,0-2,-50 28,74-47,1 1,-1 0,2 1,-1 0,-12 15,13-13,-1-1,0 1,-1-2,-14 10,0-1,1 2,1 0,1 1,1 2,-26 33,-29 28,59-67,1 0,1 1,0 1,1 0,1 1,1 1,1 0,0 0,-14 44,22-57,1 1,-1-1,-1 0,1 1,-1-2,0 1,-1 0,-6 6,-1-1,-1 0,-23 16,26-19,0 0,1 1,0 0,1 1,-1 0,2 0,0 1,0 0,1 0,1 0,-7 21,12-31,-1 0,0 0,0 0,0 0,0 0,0 0,0 0,0 0,-1-1,1 1,-1 0,1-1,-1 1,0-1,0 0,1 1,-1-1,0 0,0 0,0 0,0 0,0-1,-3 2,-17 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6-27T20:16:32.02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6-28T21:26:53.95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6-28T21:35:52.90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6-28T21:37:35.08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oleObject" Target="../embeddings/oleObject5.bin"/><Relationship Id="rId7" Type="http://schemas.openxmlformats.org/officeDocument/2006/relationships/oleObject" Target="../embeddings/oleObject7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6.bin"/><Relationship Id="rId10" Type="http://schemas.openxmlformats.org/officeDocument/2006/relationships/image" Target="../media/image4.emf"/><Relationship Id="rId4" Type="http://schemas.openxmlformats.org/officeDocument/2006/relationships/image" Target="../media/image1.emf"/><Relationship Id="rId9" Type="http://schemas.openxmlformats.org/officeDocument/2006/relationships/oleObject" Target="../embeddings/oleObject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Excel_97-2003_Worksheet.xls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5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036D5-5EA8-4FB0-957B-E28E7B2E3D98}">
  <dimension ref="A1:W20"/>
  <sheetViews>
    <sheetView workbookViewId="0">
      <selection activeCell="K1" sqref="K1:W11"/>
    </sheetView>
  </sheetViews>
  <sheetFormatPr defaultRowHeight="14.4" x14ac:dyDescent="0.3"/>
  <cols>
    <col min="5" max="6" width="6.33203125" customWidth="1"/>
    <col min="7" max="7" width="7" customWidth="1"/>
    <col min="8" max="8" width="4.5546875" customWidth="1"/>
    <col min="9" max="9" width="5.109375" customWidth="1"/>
    <col min="12" max="12" width="5.6640625" customWidth="1"/>
    <col min="14" max="14" width="4.21875" customWidth="1"/>
    <col min="15" max="15" width="3.77734375" customWidth="1"/>
    <col min="17" max="17" width="5.21875" customWidth="1"/>
    <col min="19" max="19" width="5.109375" customWidth="1"/>
    <col min="21" max="21" width="5.44140625" customWidth="1"/>
    <col min="23" max="23" width="5.21875" customWidth="1"/>
  </cols>
  <sheetData>
    <row r="1" spans="1:23" ht="23.4" x14ac:dyDescent="0.45">
      <c r="A1" s="6" t="s">
        <v>36</v>
      </c>
      <c r="B1" s="6"/>
      <c r="C1" s="6"/>
      <c r="D1" s="6"/>
      <c r="E1" s="6"/>
      <c r="F1" s="6"/>
      <c r="G1" s="7" t="s">
        <v>38</v>
      </c>
      <c r="H1" s="7"/>
      <c r="I1" s="7"/>
      <c r="J1" t="s">
        <v>32</v>
      </c>
      <c r="O1" s="3" t="s">
        <v>37</v>
      </c>
    </row>
    <row r="2" spans="1:23" x14ac:dyDescent="0.3">
      <c r="A2" t="s">
        <v>31</v>
      </c>
      <c r="B2" t="s">
        <v>32</v>
      </c>
      <c r="C2" t="s">
        <v>33</v>
      </c>
      <c r="D2" t="s">
        <v>34</v>
      </c>
      <c r="E2" t="s">
        <v>35</v>
      </c>
      <c r="G2" t="s">
        <v>37</v>
      </c>
      <c r="H2" t="s">
        <v>29</v>
      </c>
      <c r="I2" t="s">
        <v>30</v>
      </c>
    </row>
    <row r="3" spans="1:23" x14ac:dyDescent="0.3">
      <c r="A3" s="2" t="s">
        <v>4</v>
      </c>
      <c r="B3" s="2" t="s">
        <v>5</v>
      </c>
      <c r="C3" s="2" t="s">
        <v>6</v>
      </c>
      <c r="D3" s="2" t="s">
        <v>7</v>
      </c>
      <c r="E3" s="2" t="s">
        <v>6</v>
      </c>
      <c r="F3" s="2"/>
      <c r="G3" t="s">
        <v>4</v>
      </c>
      <c r="H3">
        <v>2</v>
      </c>
      <c r="I3">
        <v>3</v>
      </c>
    </row>
    <row r="4" spans="1:23" x14ac:dyDescent="0.3">
      <c r="A4" s="2" t="s">
        <v>4</v>
      </c>
      <c r="B4" s="2" t="s">
        <v>5</v>
      </c>
      <c r="C4" s="2" t="s">
        <v>6</v>
      </c>
      <c r="D4" s="2" t="s">
        <v>8</v>
      </c>
      <c r="E4" s="2" t="s">
        <v>6</v>
      </c>
      <c r="F4" s="2"/>
      <c r="G4" t="s">
        <v>9</v>
      </c>
      <c r="H4">
        <v>4</v>
      </c>
      <c r="I4">
        <v>0</v>
      </c>
    </row>
    <row r="5" spans="1:23" x14ac:dyDescent="0.3">
      <c r="A5" s="2" t="s">
        <v>9</v>
      </c>
      <c r="B5" s="2" t="s">
        <v>5</v>
      </c>
      <c r="C5" s="2" t="s">
        <v>6</v>
      </c>
      <c r="D5" s="2" t="s">
        <v>7</v>
      </c>
      <c r="E5" s="2" t="s">
        <v>13</v>
      </c>
      <c r="F5" s="2"/>
      <c r="G5" t="s">
        <v>10</v>
      </c>
      <c r="H5">
        <v>3</v>
      </c>
      <c r="I5">
        <v>2</v>
      </c>
    </row>
    <row r="6" spans="1:23" x14ac:dyDescent="0.3">
      <c r="A6" s="2" t="s">
        <v>10</v>
      </c>
      <c r="B6" s="2" t="s">
        <v>11</v>
      </c>
      <c r="C6" s="2" t="s">
        <v>6</v>
      </c>
      <c r="D6" s="2" t="s">
        <v>7</v>
      </c>
      <c r="E6" s="2" t="s">
        <v>13</v>
      </c>
      <c r="F6" s="2"/>
      <c r="K6" t="s">
        <v>32</v>
      </c>
      <c r="L6" t="s">
        <v>33</v>
      </c>
      <c r="M6" t="s">
        <v>34</v>
      </c>
      <c r="N6" t="s">
        <v>44</v>
      </c>
      <c r="P6" t="s">
        <v>32</v>
      </c>
      <c r="Q6" t="s">
        <v>33</v>
      </c>
      <c r="R6" t="s">
        <v>34</v>
      </c>
      <c r="S6" t="s">
        <v>45</v>
      </c>
    </row>
    <row r="7" spans="1:23" x14ac:dyDescent="0.3">
      <c r="A7" s="2" t="s">
        <v>10</v>
      </c>
      <c r="B7" s="2" t="s">
        <v>12</v>
      </c>
      <c r="C7" s="2" t="s">
        <v>13</v>
      </c>
      <c r="D7" s="2" t="s">
        <v>7</v>
      </c>
      <c r="E7" s="2" t="s">
        <v>13</v>
      </c>
      <c r="F7" s="2"/>
      <c r="K7" s="2" t="s">
        <v>5</v>
      </c>
      <c r="L7" s="2" t="s">
        <v>6</v>
      </c>
      <c r="M7" s="2" t="s">
        <v>7</v>
      </c>
      <c r="N7" s="2" t="s">
        <v>6</v>
      </c>
      <c r="P7" s="5" t="s">
        <v>5</v>
      </c>
      <c r="Q7" s="5" t="s">
        <v>6</v>
      </c>
      <c r="R7" s="5" t="s">
        <v>7</v>
      </c>
      <c r="S7" s="5" t="s">
        <v>13</v>
      </c>
      <c r="T7" s="4" t="s">
        <v>11</v>
      </c>
      <c r="U7" s="4" t="s">
        <v>6</v>
      </c>
      <c r="V7" s="4" t="s">
        <v>7</v>
      </c>
      <c r="W7" s="4" t="s">
        <v>13</v>
      </c>
    </row>
    <row r="8" spans="1:23" x14ac:dyDescent="0.3">
      <c r="A8" s="2" t="s">
        <v>10</v>
      </c>
      <c r="B8" s="2" t="s">
        <v>12</v>
      </c>
      <c r="C8" s="2" t="s">
        <v>13</v>
      </c>
      <c r="D8" s="2" t="s">
        <v>8</v>
      </c>
      <c r="E8" s="2" t="s">
        <v>6</v>
      </c>
      <c r="F8" s="2"/>
      <c r="K8" s="2" t="s">
        <v>5</v>
      </c>
      <c r="L8" s="2" t="s">
        <v>6</v>
      </c>
      <c r="M8" s="2" t="s">
        <v>8</v>
      </c>
      <c r="N8" s="2" t="s">
        <v>6</v>
      </c>
      <c r="P8" s="5" t="s">
        <v>12</v>
      </c>
      <c r="Q8" s="5" t="s">
        <v>13</v>
      </c>
      <c r="R8" s="5" t="s">
        <v>8</v>
      </c>
      <c r="S8" s="5" t="s">
        <v>13</v>
      </c>
      <c r="T8" s="4" t="s">
        <v>12</v>
      </c>
      <c r="U8" s="4" t="s">
        <v>13</v>
      </c>
      <c r="V8" s="4" t="s">
        <v>7</v>
      </c>
      <c r="W8" s="4" t="s">
        <v>13</v>
      </c>
    </row>
    <row r="9" spans="1:23" x14ac:dyDescent="0.3">
      <c r="A9" s="2" t="s">
        <v>9</v>
      </c>
      <c r="B9" s="2" t="s">
        <v>12</v>
      </c>
      <c r="C9" s="2" t="s">
        <v>13</v>
      </c>
      <c r="D9" s="2" t="s">
        <v>8</v>
      </c>
      <c r="E9" s="2" t="s">
        <v>13</v>
      </c>
      <c r="F9" s="2"/>
      <c r="K9" s="2" t="s">
        <v>11</v>
      </c>
      <c r="L9" s="2" t="s">
        <v>6</v>
      </c>
      <c r="M9" s="2" t="s">
        <v>7</v>
      </c>
      <c r="N9" s="2" t="s">
        <v>6</v>
      </c>
      <c r="P9" s="5" t="s">
        <v>11</v>
      </c>
      <c r="Q9" s="5" t="s">
        <v>6</v>
      </c>
      <c r="R9" s="5" t="s">
        <v>8</v>
      </c>
      <c r="S9" s="5" t="s">
        <v>13</v>
      </c>
      <c r="T9" s="4" t="s">
        <v>12</v>
      </c>
      <c r="U9" s="4" t="s">
        <v>13</v>
      </c>
      <c r="V9" s="4" t="s">
        <v>8</v>
      </c>
      <c r="W9" s="4" t="s">
        <v>6</v>
      </c>
    </row>
    <row r="10" spans="1:23" x14ac:dyDescent="0.3">
      <c r="A10" s="2" t="s">
        <v>4</v>
      </c>
      <c r="B10" s="2" t="s">
        <v>11</v>
      </c>
      <c r="C10" s="2" t="s">
        <v>6</v>
      </c>
      <c r="D10" s="2" t="s">
        <v>7</v>
      </c>
      <c r="E10" s="2" t="s">
        <v>6</v>
      </c>
      <c r="F10" s="2"/>
      <c r="K10" s="2" t="s">
        <v>12</v>
      </c>
      <c r="L10" s="2" t="s">
        <v>13</v>
      </c>
      <c r="M10" s="2" t="s">
        <v>7</v>
      </c>
      <c r="N10" s="2" t="s">
        <v>13</v>
      </c>
      <c r="P10" s="5" t="s">
        <v>5</v>
      </c>
      <c r="Q10" s="5" t="s">
        <v>13</v>
      </c>
      <c r="R10" s="5" t="s">
        <v>7</v>
      </c>
      <c r="S10" s="5" t="s">
        <v>13</v>
      </c>
      <c r="T10" s="4" t="s">
        <v>11</v>
      </c>
      <c r="U10" s="4" t="s">
        <v>13</v>
      </c>
      <c r="V10" s="4" t="s">
        <v>7</v>
      </c>
      <c r="W10" s="4" t="s">
        <v>13</v>
      </c>
    </row>
    <row r="11" spans="1:23" s="1" customFormat="1" x14ac:dyDescent="0.3">
      <c r="A11" s="2" t="s">
        <v>4</v>
      </c>
      <c r="B11" s="2" t="s">
        <v>12</v>
      </c>
      <c r="C11" s="2" t="s">
        <v>13</v>
      </c>
      <c r="D11" s="2" t="s">
        <v>7</v>
      </c>
      <c r="E11" s="2" t="s">
        <v>13</v>
      </c>
      <c r="F11" s="2"/>
      <c r="K11" s="2" t="s">
        <v>11</v>
      </c>
      <c r="L11" s="2" t="s">
        <v>13</v>
      </c>
      <c r="M11" s="2" t="s">
        <v>8</v>
      </c>
      <c r="N11" s="2" t="s">
        <v>13</v>
      </c>
      <c r="P11" s="5"/>
      <c r="Q11" s="5"/>
      <c r="R11" s="5"/>
      <c r="S11" s="5"/>
      <c r="T11" s="4" t="s">
        <v>11</v>
      </c>
      <c r="U11" s="4" t="s">
        <v>6</v>
      </c>
      <c r="V11" s="4" t="s">
        <v>8</v>
      </c>
      <c r="W11" s="4" t="s">
        <v>6</v>
      </c>
    </row>
    <row r="12" spans="1:23" x14ac:dyDescent="0.3">
      <c r="A12" s="2" t="s">
        <v>10</v>
      </c>
      <c r="B12" s="2" t="s">
        <v>11</v>
      </c>
      <c r="C12" s="2" t="s">
        <v>13</v>
      </c>
      <c r="D12" s="2" t="s">
        <v>7</v>
      </c>
      <c r="E12" s="2" t="s">
        <v>13</v>
      </c>
      <c r="F12" s="2"/>
    </row>
    <row r="13" spans="1:23" s="1" customFormat="1" x14ac:dyDescent="0.3">
      <c r="A13" s="2" t="s">
        <v>4</v>
      </c>
      <c r="B13" s="2" t="s">
        <v>11</v>
      </c>
      <c r="C13" s="2" t="s">
        <v>13</v>
      </c>
      <c r="D13" s="2" t="s">
        <v>8</v>
      </c>
      <c r="E13" s="2" t="s">
        <v>13</v>
      </c>
      <c r="F13" s="2"/>
    </row>
    <row r="14" spans="1:23" x14ac:dyDescent="0.3">
      <c r="A14" s="2" t="s">
        <v>9</v>
      </c>
      <c r="B14" s="2" t="s">
        <v>11</v>
      </c>
      <c r="C14" s="2" t="s">
        <v>6</v>
      </c>
      <c r="D14" s="2" t="s">
        <v>8</v>
      </c>
      <c r="E14" s="2" t="s">
        <v>13</v>
      </c>
      <c r="F14" s="2"/>
    </row>
    <row r="15" spans="1:23" x14ac:dyDescent="0.3">
      <c r="A15" s="2" t="s">
        <v>9</v>
      </c>
      <c r="B15" s="2" t="s">
        <v>5</v>
      </c>
      <c r="C15" s="2" t="s">
        <v>13</v>
      </c>
      <c r="D15" s="2" t="s">
        <v>7</v>
      </c>
      <c r="E15" s="2" t="s">
        <v>13</v>
      </c>
      <c r="F15" s="2"/>
    </row>
    <row r="16" spans="1:23" x14ac:dyDescent="0.3">
      <c r="A16" s="2" t="s">
        <v>10</v>
      </c>
      <c r="B16" s="2" t="s">
        <v>11</v>
      </c>
      <c r="C16" s="2" t="s">
        <v>6</v>
      </c>
      <c r="D16" s="2" t="s">
        <v>8</v>
      </c>
      <c r="E16" s="2" t="s">
        <v>6</v>
      </c>
      <c r="F16" s="2"/>
      <c r="O16" s="2" t="s">
        <v>11</v>
      </c>
      <c r="P16" s="2" t="s">
        <v>6</v>
      </c>
      <c r="Q16" s="2" t="s">
        <v>7</v>
      </c>
      <c r="R16" s="2" t="s">
        <v>13</v>
      </c>
      <c r="S16" s="2"/>
    </row>
    <row r="17" spans="15:19" x14ac:dyDescent="0.3">
      <c r="O17" s="2" t="s">
        <v>12</v>
      </c>
      <c r="P17" s="2" t="s">
        <v>13</v>
      </c>
      <c r="Q17" s="2" t="s">
        <v>7</v>
      </c>
      <c r="R17" s="2" t="s">
        <v>13</v>
      </c>
      <c r="S17" s="2"/>
    </row>
    <row r="18" spans="15:19" x14ac:dyDescent="0.3">
      <c r="O18" s="2" t="s">
        <v>12</v>
      </c>
      <c r="P18" s="2" t="s">
        <v>13</v>
      </c>
      <c r="Q18" s="2" t="s">
        <v>8</v>
      </c>
      <c r="R18" s="2" t="s">
        <v>6</v>
      </c>
      <c r="S18" s="2"/>
    </row>
    <row r="19" spans="15:19" x14ac:dyDescent="0.3">
      <c r="O19" s="2" t="s">
        <v>11</v>
      </c>
      <c r="P19" s="2" t="s">
        <v>13</v>
      </c>
      <c r="Q19" s="2" t="s">
        <v>7</v>
      </c>
      <c r="R19" s="2" t="s">
        <v>13</v>
      </c>
      <c r="S19" s="2"/>
    </row>
    <row r="20" spans="15:19" x14ac:dyDescent="0.3">
      <c r="O20" s="2" t="s">
        <v>11</v>
      </c>
      <c r="P20" s="2" t="s">
        <v>6</v>
      </c>
      <c r="Q20" s="2" t="s">
        <v>8</v>
      </c>
      <c r="R20" s="2" t="s">
        <v>6</v>
      </c>
      <c r="S20" s="2"/>
    </row>
  </sheetData>
  <mergeCells count="2">
    <mergeCell ref="A1:F1"/>
    <mergeCell ref="G1:I1"/>
  </mergeCells>
  <pageMargins left="0.7" right="0.7" top="0.75" bottom="0.75" header="0.3" footer="0.3"/>
  <pageSetup orientation="portrait" horizontalDpi="360" verticalDpi="360" r:id="rId1"/>
  <drawing r:id="rId2"/>
  <legacyDrawing r:id="rId3"/>
  <oleObjects>
    <mc:AlternateContent xmlns:mc="http://schemas.openxmlformats.org/markup-compatibility/2006">
      <mc:Choice Requires="x14">
        <oleObject shapeId="3077" r:id="rId4">
          <objectPr defaultSize="0" r:id="rId5">
            <anchor moveWithCells="1">
              <from>
                <xdr:col>0</xdr:col>
                <xdr:colOff>7620</xdr:colOff>
                <xdr:row>16</xdr:row>
                <xdr:rowOff>91440</xdr:rowOff>
              </from>
              <to>
                <xdr:col>9</xdr:col>
                <xdr:colOff>358140</xdr:colOff>
                <xdr:row>19</xdr:row>
                <xdr:rowOff>68580</xdr:rowOff>
              </to>
            </anchor>
          </objectPr>
        </oleObject>
      </mc:Choice>
      <mc:Fallback>
        <oleObject shapeId="3077" r:id="rId4"/>
      </mc:Fallback>
    </mc:AlternateContent>
    <mc:AlternateContent xmlns:mc="http://schemas.openxmlformats.org/markup-compatibility/2006">
      <mc:Choice Requires="x14">
        <oleObject shapeId="3078" r:id="rId6">
          <objectPr defaultSize="0" autoPict="0" r:id="rId7">
            <anchor moveWithCells="1">
              <from>
                <xdr:col>0</xdr:col>
                <xdr:colOff>15240</xdr:colOff>
                <xdr:row>25</xdr:row>
                <xdr:rowOff>53340</xdr:rowOff>
              </from>
              <to>
                <xdr:col>6</xdr:col>
                <xdr:colOff>342900</xdr:colOff>
                <xdr:row>28</xdr:row>
                <xdr:rowOff>114300</xdr:rowOff>
              </to>
            </anchor>
          </objectPr>
        </oleObject>
      </mc:Choice>
      <mc:Fallback>
        <oleObject shapeId="3078" r:id="rId6"/>
      </mc:Fallback>
    </mc:AlternateContent>
    <mc:AlternateContent xmlns:mc="http://schemas.openxmlformats.org/markup-compatibility/2006">
      <mc:Choice Requires="x14">
        <oleObject shapeId="3079" r:id="rId8">
          <objectPr defaultSize="0" r:id="rId9">
            <anchor moveWithCells="1">
              <from>
                <xdr:col>9</xdr:col>
                <xdr:colOff>0</xdr:colOff>
                <xdr:row>30</xdr:row>
                <xdr:rowOff>99060</xdr:rowOff>
              </from>
              <to>
                <xdr:col>17</xdr:col>
                <xdr:colOff>541020</xdr:colOff>
                <xdr:row>32</xdr:row>
                <xdr:rowOff>121920</xdr:rowOff>
              </to>
            </anchor>
          </objectPr>
        </oleObject>
      </mc:Choice>
      <mc:Fallback>
        <oleObject shapeId="3079" r:id="rId8"/>
      </mc:Fallback>
    </mc:AlternateContent>
    <mc:AlternateContent xmlns:mc="http://schemas.openxmlformats.org/markup-compatibility/2006">
      <mc:Choice Requires="x14">
        <oleObject shapeId="3080" r:id="rId10">
          <objectPr defaultSize="0" autoPict="0" r:id="rId11">
            <anchor moveWithCells="1">
              <from>
                <xdr:col>0</xdr:col>
                <xdr:colOff>15240</xdr:colOff>
                <xdr:row>19</xdr:row>
                <xdr:rowOff>167640</xdr:rowOff>
              </from>
              <to>
                <xdr:col>5</xdr:col>
                <xdr:colOff>403860</xdr:colOff>
                <xdr:row>25</xdr:row>
                <xdr:rowOff>22860</xdr:rowOff>
              </to>
            </anchor>
          </objectPr>
        </oleObject>
      </mc:Choice>
      <mc:Fallback>
        <oleObject shapeId="3080" r:id="rId1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53328-2F67-45BF-891F-0A743F1C09D1}">
  <dimension ref="A1:I6"/>
  <sheetViews>
    <sheetView tabSelected="1" workbookViewId="0">
      <selection activeCell="C6" sqref="C6"/>
    </sheetView>
  </sheetViews>
  <sheetFormatPr defaultRowHeight="14.4" x14ac:dyDescent="0.3"/>
  <sheetData>
    <row r="1" spans="1:9" x14ac:dyDescent="0.3">
      <c r="B1" s="7" t="s">
        <v>42</v>
      </c>
      <c r="C1" s="7"/>
      <c r="D1" s="7" t="s">
        <v>43</v>
      </c>
      <c r="E1" s="7"/>
      <c r="F1" s="7" t="s">
        <v>43</v>
      </c>
      <c r="G1" s="7"/>
      <c r="H1" s="7" t="s">
        <v>43</v>
      </c>
      <c r="I1" s="7"/>
    </row>
    <row r="2" spans="1:9" x14ac:dyDescent="0.3">
      <c r="B2" t="s">
        <v>39</v>
      </c>
      <c r="C2" t="s">
        <v>40</v>
      </c>
      <c r="D2" t="s">
        <v>39</v>
      </c>
      <c r="E2" t="s">
        <v>40</v>
      </c>
      <c r="F2" t="s">
        <v>39</v>
      </c>
      <c r="G2" t="s">
        <v>40</v>
      </c>
      <c r="H2" t="s">
        <v>39</v>
      </c>
      <c r="I2" t="s">
        <v>40</v>
      </c>
    </row>
    <row r="3" spans="1:9" x14ac:dyDescent="0.3">
      <c r="A3" t="s">
        <v>30</v>
      </c>
      <c r="B3">
        <v>3</v>
      </c>
      <c r="C3">
        <v>4</v>
      </c>
      <c r="D3">
        <v>3</v>
      </c>
      <c r="E3">
        <v>4</v>
      </c>
      <c r="F3">
        <v>6</v>
      </c>
      <c r="G3">
        <v>1</v>
      </c>
      <c r="H3">
        <v>4</v>
      </c>
      <c r="I3">
        <v>3</v>
      </c>
    </row>
    <row r="4" spans="1:9" x14ac:dyDescent="0.3">
      <c r="A4" t="s">
        <v>29</v>
      </c>
      <c r="B4">
        <v>0</v>
      </c>
      <c r="C4">
        <v>3</v>
      </c>
      <c r="D4">
        <v>2</v>
      </c>
      <c r="E4">
        <v>1</v>
      </c>
      <c r="F4">
        <v>2</v>
      </c>
      <c r="G4">
        <v>1</v>
      </c>
      <c r="H4">
        <v>3</v>
      </c>
      <c r="I4">
        <v>0</v>
      </c>
    </row>
    <row r="6" spans="1:9" x14ac:dyDescent="0.3">
      <c r="A6" t="s">
        <v>41</v>
      </c>
      <c r="B6">
        <f>1-POWER((B3/B3+B4),2)</f>
        <v>0</v>
      </c>
      <c r="C6">
        <f>1-POWER((C3/C3+C4),2)</f>
        <v>-15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E6DE5-8DBB-4E18-A8AF-6F71D4172049}">
  <dimension ref="A1:G12"/>
  <sheetViews>
    <sheetView workbookViewId="0">
      <selection activeCell="D12" sqref="D12"/>
    </sheetView>
  </sheetViews>
  <sheetFormatPr defaultRowHeight="14.4" x14ac:dyDescent="0.3"/>
  <sheetData>
    <row r="1" spans="1:7" x14ac:dyDescent="0.3">
      <c r="A1" t="s">
        <v>46</v>
      </c>
      <c r="B1" t="s">
        <v>47</v>
      </c>
      <c r="C1" t="s">
        <v>48</v>
      </c>
      <c r="F1" t="s">
        <v>54</v>
      </c>
    </row>
    <row r="2" spans="1:7" x14ac:dyDescent="0.3">
      <c r="A2">
        <v>7</v>
      </c>
      <c r="B2">
        <v>7</v>
      </c>
      <c r="C2" t="s">
        <v>49</v>
      </c>
      <c r="D2">
        <f>SQRT(POWER(A2-3,2) + POWER(B2-7,2))</f>
        <v>4</v>
      </c>
      <c r="F2">
        <v>3</v>
      </c>
      <c r="G2" t="s">
        <v>50</v>
      </c>
    </row>
    <row r="3" spans="1:7" x14ac:dyDescent="0.3">
      <c r="A3">
        <v>7</v>
      </c>
      <c r="B3">
        <v>4</v>
      </c>
      <c r="C3" t="s">
        <v>49</v>
      </c>
      <c r="D3">
        <f t="shared" ref="D3:D5" si="0">SQRT(POWER(A3-3,2) + POWER(B3-7,2))</f>
        <v>5</v>
      </c>
      <c r="F3">
        <v>3.6</v>
      </c>
      <c r="G3" t="s">
        <v>50</v>
      </c>
    </row>
    <row r="4" spans="1:7" x14ac:dyDescent="0.3">
      <c r="A4">
        <v>3</v>
      </c>
      <c r="B4">
        <v>4</v>
      </c>
      <c r="C4" t="s">
        <v>50</v>
      </c>
      <c r="D4">
        <f t="shared" si="0"/>
        <v>3</v>
      </c>
      <c r="F4">
        <v>4</v>
      </c>
      <c r="G4" t="s">
        <v>49</v>
      </c>
    </row>
    <row r="5" spans="1:7" x14ac:dyDescent="0.3">
      <c r="A5">
        <v>1</v>
      </c>
      <c r="B5">
        <v>4</v>
      </c>
      <c r="C5" t="s">
        <v>50</v>
      </c>
      <c r="D5">
        <f t="shared" si="0"/>
        <v>3.6055512754639891</v>
      </c>
      <c r="F5">
        <v>5</v>
      </c>
      <c r="G5" t="s">
        <v>49</v>
      </c>
    </row>
    <row r="8" spans="1:7" x14ac:dyDescent="0.3">
      <c r="A8" t="s">
        <v>51</v>
      </c>
    </row>
    <row r="10" spans="1:7" x14ac:dyDescent="0.3">
      <c r="A10" t="s">
        <v>52</v>
      </c>
      <c r="B10" t="s">
        <v>53</v>
      </c>
      <c r="C10" t="s">
        <v>50</v>
      </c>
    </row>
    <row r="12" spans="1:7" x14ac:dyDescent="0.3">
      <c r="A12">
        <v>3</v>
      </c>
      <c r="B12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43675-A240-423D-82E1-7DC5853239D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9CC7A-C69E-459C-B506-B292A7D75656}">
  <dimension ref="A1:AB22"/>
  <sheetViews>
    <sheetView workbookViewId="0">
      <selection activeCell="L26" sqref="L26"/>
    </sheetView>
  </sheetViews>
  <sheetFormatPr defaultRowHeight="14.4" x14ac:dyDescent="0.3"/>
  <cols>
    <col min="5" max="5" width="6.33203125" customWidth="1"/>
    <col min="6" max="6" width="7" customWidth="1"/>
    <col min="7" max="7" width="4.5546875" customWidth="1"/>
    <col min="8" max="8" width="5.109375" customWidth="1"/>
    <col min="9" max="9" width="5.33203125" customWidth="1"/>
    <col min="10" max="10" width="12.109375" customWidth="1"/>
    <col min="11" max="11" width="7.77734375" customWidth="1"/>
    <col min="12" max="13" width="11.44140625" customWidth="1"/>
    <col min="14" max="14" width="16.44140625" customWidth="1"/>
    <col min="17" max="17" width="11.33203125" customWidth="1"/>
    <col min="18" max="18" width="4.33203125" customWidth="1"/>
    <col min="19" max="21" width="5.109375" customWidth="1"/>
    <col min="22" max="22" width="11.33203125" customWidth="1"/>
    <col min="23" max="23" width="5.109375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21</v>
      </c>
      <c r="F1" t="s">
        <v>0</v>
      </c>
      <c r="G1" t="s">
        <v>14</v>
      </c>
      <c r="H1" t="s">
        <v>15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16</v>
      </c>
      <c r="Q1" t="s">
        <v>1</v>
      </c>
      <c r="R1" t="s">
        <v>14</v>
      </c>
      <c r="S1" t="s">
        <v>15</v>
      </c>
      <c r="V1" t="s">
        <v>16</v>
      </c>
      <c r="Y1" t="s">
        <v>17</v>
      </c>
      <c r="Z1" t="s">
        <v>18</v>
      </c>
      <c r="AA1" t="s">
        <v>19</v>
      </c>
      <c r="AB1" t="s">
        <v>20</v>
      </c>
    </row>
    <row r="2" spans="1:28" x14ac:dyDescent="0.3">
      <c r="A2" s="1" t="s">
        <v>28</v>
      </c>
      <c r="B2" s="1" t="s">
        <v>5</v>
      </c>
      <c r="C2" s="1" t="s">
        <v>6</v>
      </c>
      <c r="D2" s="1" t="s">
        <v>7</v>
      </c>
      <c r="E2" s="1" t="s">
        <v>6</v>
      </c>
      <c r="F2" t="s">
        <v>4</v>
      </c>
      <c r="G2">
        <v>2</v>
      </c>
      <c r="H2">
        <v>3</v>
      </c>
      <c r="I2">
        <f>G2+H2</f>
        <v>5</v>
      </c>
      <c r="J2">
        <f>G2/I2</f>
        <v>0.4</v>
      </c>
      <c r="K2">
        <f>H2/I2</f>
        <v>0.6</v>
      </c>
      <c r="L2">
        <f>LOG(J2,2)</f>
        <v>-1.3219280948873622</v>
      </c>
      <c r="M2">
        <f>LOG(K2,2)</f>
        <v>-0.73696559416620622</v>
      </c>
      <c r="N2">
        <f>-J2*L2 - K2*M2</f>
        <v>0.97095059445466858</v>
      </c>
      <c r="Q2" t="s">
        <v>5</v>
      </c>
      <c r="R2">
        <v>1</v>
      </c>
      <c r="S2">
        <v>3</v>
      </c>
      <c r="V2">
        <f>-2/5*LOG($G2/5,2) -3/5*LOG($H2/5,2)</f>
        <v>0.97095059445466858</v>
      </c>
    </row>
    <row r="3" spans="1:28" x14ac:dyDescent="0.3">
      <c r="A3" s="1" t="s">
        <v>4</v>
      </c>
      <c r="B3" s="1" t="s">
        <v>5</v>
      </c>
      <c r="C3" s="1" t="s">
        <v>6</v>
      </c>
      <c r="D3" s="1" t="s">
        <v>8</v>
      </c>
      <c r="E3" s="1" t="s">
        <v>6</v>
      </c>
      <c r="F3" t="s">
        <v>9</v>
      </c>
      <c r="G3">
        <v>4</v>
      </c>
      <c r="H3">
        <v>0</v>
      </c>
      <c r="I3">
        <f t="shared" ref="I3:I4" si="0">G3+H3</f>
        <v>4</v>
      </c>
      <c r="J3">
        <f>G3/I3</f>
        <v>1</v>
      </c>
      <c r="K3">
        <f>H3/I3</f>
        <v>0</v>
      </c>
      <c r="L3">
        <f t="shared" ref="L3:L4" si="1">LOG(J3,2)</f>
        <v>0</v>
      </c>
      <c r="M3">
        <v>0</v>
      </c>
      <c r="N3">
        <v>0</v>
      </c>
      <c r="Q3" t="s">
        <v>11</v>
      </c>
      <c r="R3">
        <v>5</v>
      </c>
      <c r="S3">
        <v>1</v>
      </c>
      <c r="V3" t="e">
        <f>-4*LOG($G3/4,2) -3/5*LOG($H3/4,2)</f>
        <v>#NUM!</v>
      </c>
    </row>
    <row r="4" spans="1:28" x14ac:dyDescent="0.3">
      <c r="A4" t="s">
        <v>9</v>
      </c>
      <c r="B4" t="s">
        <v>5</v>
      </c>
      <c r="C4" t="s">
        <v>6</v>
      </c>
      <c r="D4" t="s">
        <v>7</v>
      </c>
      <c r="E4" t="s">
        <v>13</v>
      </c>
      <c r="F4" t="s">
        <v>10</v>
      </c>
      <c r="G4">
        <v>3</v>
      </c>
      <c r="H4">
        <v>2</v>
      </c>
      <c r="I4">
        <f t="shared" si="0"/>
        <v>5</v>
      </c>
      <c r="J4">
        <f>G4/I4</f>
        <v>0.6</v>
      </c>
      <c r="K4">
        <f>H4/I4</f>
        <v>0.4</v>
      </c>
      <c r="L4">
        <f t="shared" si="1"/>
        <v>-0.73696559416620622</v>
      </c>
      <c r="M4">
        <f t="shared" ref="M4" si="2">LOG(K4,2)</f>
        <v>-1.3219280948873622</v>
      </c>
      <c r="N4">
        <f>-J4*LOG(J4,2) - K4*LOG(K4,2)</f>
        <v>0.97095059445466858</v>
      </c>
      <c r="Q4" t="s">
        <v>12</v>
      </c>
      <c r="R4">
        <v>3</v>
      </c>
      <c r="S4">
        <v>1</v>
      </c>
    </row>
    <row r="5" spans="1:28" x14ac:dyDescent="0.3">
      <c r="A5" t="s">
        <v>10</v>
      </c>
      <c r="B5" t="s">
        <v>11</v>
      </c>
      <c r="C5" t="s">
        <v>6</v>
      </c>
      <c r="D5" t="s">
        <v>7</v>
      </c>
      <c r="E5" t="s">
        <v>13</v>
      </c>
    </row>
    <row r="6" spans="1:28" x14ac:dyDescent="0.3">
      <c r="A6" t="s">
        <v>10</v>
      </c>
      <c r="B6" t="s">
        <v>12</v>
      </c>
      <c r="C6" t="s">
        <v>13</v>
      </c>
      <c r="D6" t="s">
        <v>7</v>
      </c>
      <c r="E6" t="s">
        <v>13</v>
      </c>
    </row>
    <row r="7" spans="1:28" x14ac:dyDescent="0.3">
      <c r="A7" t="s">
        <v>10</v>
      </c>
      <c r="B7" t="s">
        <v>12</v>
      </c>
      <c r="C7" t="s">
        <v>13</v>
      </c>
      <c r="D7" t="s">
        <v>8</v>
      </c>
      <c r="E7" t="s">
        <v>6</v>
      </c>
    </row>
    <row r="8" spans="1:28" x14ac:dyDescent="0.3">
      <c r="A8" t="s">
        <v>9</v>
      </c>
      <c r="B8" t="s">
        <v>12</v>
      </c>
      <c r="C8" t="s">
        <v>13</v>
      </c>
      <c r="D8" t="s">
        <v>8</v>
      </c>
      <c r="E8" t="s">
        <v>13</v>
      </c>
    </row>
    <row r="9" spans="1:28" x14ac:dyDescent="0.3">
      <c r="A9" s="1" t="s">
        <v>4</v>
      </c>
      <c r="B9" s="1" t="s">
        <v>11</v>
      </c>
      <c r="C9" s="1" t="s">
        <v>6</v>
      </c>
      <c r="D9" s="1" t="s">
        <v>7</v>
      </c>
      <c r="E9" s="1" t="s">
        <v>6</v>
      </c>
    </row>
    <row r="10" spans="1:28" s="1" customFormat="1" x14ac:dyDescent="0.3">
      <c r="A10" s="1" t="s">
        <v>4</v>
      </c>
      <c r="B10" s="1" t="s">
        <v>12</v>
      </c>
      <c r="C10" s="1" t="s">
        <v>13</v>
      </c>
      <c r="D10" s="1" t="s">
        <v>7</v>
      </c>
      <c r="E10" s="1" t="s">
        <v>13</v>
      </c>
    </row>
    <row r="11" spans="1:28" x14ac:dyDescent="0.3">
      <c r="A11" t="s">
        <v>10</v>
      </c>
      <c r="B11" t="s">
        <v>11</v>
      </c>
      <c r="C11" t="s">
        <v>13</v>
      </c>
      <c r="D11" t="s">
        <v>7</v>
      </c>
      <c r="E11" t="s">
        <v>13</v>
      </c>
    </row>
    <row r="12" spans="1:28" s="1" customFormat="1" x14ac:dyDescent="0.3">
      <c r="A12" s="1" t="s">
        <v>4</v>
      </c>
      <c r="B12" s="1" t="s">
        <v>11</v>
      </c>
      <c r="C12" s="1" t="s">
        <v>13</v>
      </c>
      <c r="D12" s="1" t="s">
        <v>8</v>
      </c>
      <c r="E12" s="1" t="s">
        <v>13</v>
      </c>
    </row>
    <row r="13" spans="1:28" x14ac:dyDescent="0.3">
      <c r="A13" t="s">
        <v>9</v>
      </c>
      <c r="B13" t="s">
        <v>11</v>
      </c>
      <c r="C13" t="s">
        <v>6</v>
      </c>
      <c r="D13" t="s">
        <v>8</v>
      </c>
      <c r="E13" t="s">
        <v>13</v>
      </c>
    </row>
    <row r="14" spans="1:28" x14ac:dyDescent="0.3">
      <c r="A14" t="s">
        <v>9</v>
      </c>
      <c r="B14" t="s">
        <v>5</v>
      </c>
      <c r="C14" t="s">
        <v>13</v>
      </c>
      <c r="D14" t="s">
        <v>7</v>
      </c>
      <c r="E14" t="s">
        <v>13</v>
      </c>
    </row>
    <row r="15" spans="1:28" x14ac:dyDescent="0.3">
      <c r="A15" t="s">
        <v>10</v>
      </c>
      <c r="B15" t="s">
        <v>11</v>
      </c>
      <c r="C15" t="s">
        <v>6</v>
      </c>
      <c r="D15" t="s">
        <v>8</v>
      </c>
      <c r="E15" t="s">
        <v>6</v>
      </c>
    </row>
    <row r="20" spans="8:28" x14ac:dyDescent="0.3">
      <c r="H20" t="s">
        <v>27</v>
      </c>
      <c r="I20">
        <f xml:space="preserve"> 0.94 - 0.694</f>
        <v>0.246</v>
      </c>
    </row>
    <row r="22" spans="8:28" x14ac:dyDescent="0.3">
      <c r="Z22" t="s">
        <v>18</v>
      </c>
      <c r="AA22" t="s">
        <v>19</v>
      </c>
      <c r="AB22" t="s">
        <v>20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1029" r:id="rId3">
          <objectPr defaultSize="0" r:id="rId4">
            <anchor moveWithCells="1">
              <from>
                <xdr:col>0</xdr:col>
                <xdr:colOff>30480</xdr:colOff>
                <xdr:row>15</xdr:row>
                <xdr:rowOff>114300</xdr:rowOff>
              </from>
              <to>
                <xdr:col>9</xdr:col>
                <xdr:colOff>449580</xdr:colOff>
                <xdr:row>18</xdr:row>
                <xdr:rowOff>91440</xdr:rowOff>
              </to>
            </anchor>
          </objectPr>
        </oleObject>
      </mc:Choice>
      <mc:Fallback>
        <oleObject shapeId="1029" r:id="rId3"/>
      </mc:Fallback>
    </mc:AlternateContent>
    <mc:AlternateContent xmlns:mc="http://schemas.openxmlformats.org/markup-compatibility/2006">
      <mc:Choice Requires="x14">
        <oleObject shapeId="1031" r:id="rId5">
          <objectPr defaultSize="0" autoPict="0" r:id="rId6">
            <anchor moveWithCells="1">
              <from>
                <xdr:col>0</xdr:col>
                <xdr:colOff>15240</xdr:colOff>
                <xdr:row>24</xdr:row>
                <xdr:rowOff>53340</xdr:rowOff>
              </from>
              <to>
                <xdr:col>6</xdr:col>
                <xdr:colOff>297180</xdr:colOff>
                <xdr:row>27</xdr:row>
                <xdr:rowOff>114300</xdr:rowOff>
              </to>
            </anchor>
          </objectPr>
        </oleObject>
      </mc:Choice>
      <mc:Fallback>
        <oleObject shapeId="1031" r:id="rId5"/>
      </mc:Fallback>
    </mc:AlternateContent>
    <mc:AlternateContent xmlns:mc="http://schemas.openxmlformats.org/markup-compatibility/2006">
      <mc:Choice Requires="x14">
        <oleObject shapeId="1033" r:id="rId7">
          <objectPr defaultSize="0" r:id="rId8">
            <anchor moveWithCells="1">
              <from>
                <xdr:col>0</xdr:col>
                <xdr:colOff>99060</xdr:colOff>
                <xdr:row>28</xdr:row>
                <xdr:rowOff>114300</xdr:rowOff>
              </from>
              <to>
                <xdr:col>8</xdr:col>
                <xdr:colOff>358140</xdr:colOff>
                <xdr:row>30</xdr:row>
                <xdr:rowOff>137160</xdr:rowOff>
              </to>
            </anchor>
          </objectPr>
        </oleObject>
      </mc:Choice>
      <mc:Fallback>
        <oleObject shapeId="1033" r:id="rId7"/>
      </mc:Fallback>
    </mc:AlternateContent>
    <mc:AlternateContent xmlns:mc="http://schemas.openxmlformats.org/markup-compatibility/2006">
      <mc:Choice Requires="x14">
        <oleObject shapeId="1034" r:id="rId9">
          <objectPr defaultSize="0" autoPict="0" r:id="rId10">
            <anchor moveWithCells="1">
              <from>
                <xdr:col>0</xdr:col>
                <xdr:colOff>15240</xdr:colOff>
                <xdr:row>18</xdr:row>
                <xdr:rowOff>167640</xdr:rowOff>
              </from>
              <to>
                <xdr:col>5</xdr:col>
                <xdr:colOff>403860</xdr:colOff>
                <xdr:row>24</xdr:row>
                <xdr:rowOff>22860</xdr:rowOff>
              </to>
            </anchor>
          </objectPr>
        </oleObject>
      </mc:Choice>
      <mc:Fallback>
        <oleObject shapeId="1034" r:id="rId9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9F0D1-C745-4D92-B4D6-C2270401A806}">
  <dimension ref="A1"/>
  <sheetViews>
    <sheetView zoomScale="40" zoomScaleNormal="40" workbookViewId="0">
      <selection activeCell="AH3" sqref="AH3"/>
    </sheetView>
  </sheetViews>
  <sheetFormatPr defaultRowHeight="14.4" x14ac:dyDescent="0.3"/>
  <sheetData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xcel.Sheet.8" shapeId="2049" r:id="rId3">
          <objectPr defaultSize="0" r:id="rId4">
            <anchor moveWithCells="1">
              <from>
                <xdr:col>0</xdr:col>
                <xdr:colOff>358140</xdr:colOff>
                <xdr:row>0</xdr:row>
                <xdr:rowOff>0</xdr:rowOff>
              </from>
              <to>
                <xdr:col>10</xdr:col>
                <xdr:colOff>548640</xdr:colOff>
                <xdr:row>23</xdr:row>
                <xdr:rowOff>160020</xdr:rowOff>
              </to>
            </anchor>
          </objectPr>
        </oleObject>
      </mc:Choice>
      <mc:Fallback>
        <oleObject progId="Excel.Sheet.8" shapeId="2049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GINI</vt:lpstr>
      <vt:lpstr>Sheet1</vt:lpstr>
      <vt:lpstr>KNN</vt:lpstr>
      <vt:lpstr>Sheet2</vt:lpstr>
      <vt:lpstr>ENTROPY</vt:lpstr>
      <vt:lpstr>BAYES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DIAZ</dc:creator>
  <cp:lastModifiedBy>ELIZABETH DIAZ</cp:lastModifiedBy>
  <dcterms:created xsi:type="dcterms:W3CDTF">2020-06-20T11:23:34Z</dcterms:created>
  <dcterms:modified xsi:type="dcterms:W3CDTF">2020-07-05T17:01:42Z</dcterms:modified>
</cp:coreProperties>
</file>