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345"/>
  </bookViews>
  <sheets>
    <sheet name="Problem 1" sheetId="5" r:id="rId1"/>
    <sheet name="Sheet1" sheetId="6" r:id="rId2"/>
  </sheets>
  <calcPr calcId="125725"/>
</workbook>
</file>

<file path=xl/calcChain.xml><?xml version="1.0" encoding="utf-8"?>
<calcChain xmlns="http://schemas.openxmlformats.org/spreadsheetml/2006/main">
  <c r="C16" i="5"/>
  <c r="D16"/>
  <c r="E16" s="1"/>
  <c r="C15"/>
  <c r="D15"/>
  <c r="E15" s="1"/>
  <c r="C14"/>
  <c r="D14"/>
  <c r="E14" s="1"/>
  <c r="C13"/>
  <c r="D13"/>
  <c r="E13" s="1"/>
  <c r="C12"/>
  <c r="D12"/>
  <c r="E12" s="1"/>
  <c r="C11"/>
  <c r="D11"/>
  <c r="E11" s="1"/>
  <c r="C10"/>
  <c r="D10"/>
  <c r="E10" s="1"/>
  <c r="E6"/>
  <c r="D4"/>
  <c r="E4" s="1"/>
  <c r="D5"/>
  <c r="E5" s="1"/>
  <c r="D6"/>
  <c r="D7"/>
  <c r="E7" s="1"/>
  <c r="D8"/>
  <c r="E8" s="1"/>
  <c r="D9"/>
  <c r="E9" s="1"/>
  <c r="D3"/>
  <c r="E3" s="1"/>
  <c r="C4"/>
  <c r="C5"/>
  <c r="C6"/>
  <c r="C7"/>
  <c r="C8"/>
  <c r="C9"/>
  <c r="C3"/>
</calcChain>
</file>

<file path=xl/sharedStrings.xml><?xml version="1.0" encoding="utf-8"?>
<sst xmlns="http://schemas.openxmlformats.org/spreadsheetml/2006/main" count="26" uniqueCount="19">
  <si>
    <t>Inputs</t>
  </si>
  <si>
    <t>Basis Path</t>
  </si>
  <si>
    <t>Test case number</t>
  </si>
  <si>
    <t>Expected Outputs</t>
  </si>
  <si>
    <t>Balance</t>
  </si>
  <si>
    <t>Gift Card</t>
  </si>
  <si>
    <t>Honored Status</t>
  </si>
  <si>
    <t>13-14-32</t>
  </si>
  <si>
    <t>13-16-17-32</t>
  </si>
  <si>
    <t>13-16-19-20-32</t>
  </si>
  <si>
    <t>13-16-19-22-23-32</t>
  </si>
  <si>
    <t>13-16-19-22-25-26-32</t>
  </si>
  <si>
    <t>13-16-19-22-25-28-29-32</t>
  </si>
  <si>
    <t>13-16-19-22-25-28-31-32</t>
  </si>
  <si>
    <t>interest</t>
  </si>
  <si>
    <t>fee</t>
  </si>
  <si>
    <t>card</t>
  </si>
  <si>
    <t>-</t>
  </si>
  <si>
    <t>Students may select any value as long as in that ECP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</si>
</sst>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0" fillId="2" borderId="1" xfId="0" applyNumberFormat="1" applyFill="1" applyBorder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A4" workbookViewId="0">
      <selection activeCell="F30" sqref="F30"/>
    </sheetView>
  </sheetViews>
  <sheetFormatPr defaultRowHeight="15"/>
  <cols>
    <col min="1" max="1" width="9.140625" style="1"/>
    <col min="2" max="3" width="11.140625" style="7" bestFit="1" customWidth="1"/>
    <col min="4" max="4" width="9.140625" style="1"/>
    <col min="5" max="5" width="14.5703125" style="1" customWidth="1"/>
    <col min="6" max="6" width="42.5703125" customWidth="1"/>
    <col min="8" max="8" width="11.140625" bestFit="1" customWidth="1"/>
  </cols>
  <sheetData>
    <row r="1" spans="1:6">
      <c r="A1" s="11" t="s">
        <v>2</v>
      </c>
      <c r="B1" s="8" t="s">
        <v>0</v>
      </c>
      <c r="C1" s="10" t="s">
        <v>3</v>
      </c>
      <c r="D1" s="10"/>
      <c r="E1" s="10"/>
      <c r="F1" s="12" t="s">
        <v>1</v>
      </c>
    </row>
    <row r="2" spans="1:6">
      <c r="A2" s="11"/>
      <c r="B2" s="8" t="s">
        <v>4</v>
      </c>
      <c r="C2" s="8" t="s">
        <v>4</v>
      </c>
      <c r="D2" s="2" t="s">
        <v>5</v>
      </c>
      <c r="E2" s="2" t="s">
        <v>6</v>
      </c>
      <c r="F2" s="12"/>
    </row>
    <row r="3" spans="1:6">
      <c r="A3" s="5">
        <v>1</v>
      </c>
      <c r="B3" s="9">
        <v>0</v>
      </c>
      <c r="C3" s="9">
        <f>B3*(1+INDEX(Sheet1!$C$2:$C$8,1+VLOOKUP(B3,Sheet1!$A$2:$B$15,2,FALSE)))-INDEX(Sheet1!$D$2:$D$8,1+VLOOKUP(B3,Sheet1!$A$2:$B$15,2,FALSE))</f>
        <v>-50</v>
      </c>
      <c r="D3" s="5" t="b">
        <f>INDEX(Sheet1!$E$2:$E$8,1+VLOOKUP(B3,Sheet1!$A$2:$B$15,2,FALSE))</f>
        <v>0</v>
      </c>
      <c r="E3" s="5" t="b">
        <f>D3</f>
        <v>0</v>
      </c>
      <c r="F3" s="4" t="s">
        <v>7</v>
      </c>
    </row>
    <row r="4" spans="1:6">
      <c r="A4" s="5">
        <v>2</v>
      </c>
      <c r="B4" s="9">
        <v>1499.99</v>
      </c>
      <c r="C4" s="9">
        <f>B4*(1+INDEX(Sheet1!$C$2:$C$8,1+VLOOKUP(B4,Sheet1!$A$2:$B$15,2,FALSE)))-INDEX(Sheet1!$D$2:$D$8,1+VLOOKUP(B4,Sheet1!$A$2:$B$15,2,FALSE))</f>
        <v>1514.9899</v>
      </c>
      <c r="D4" s="5" t="b">
        <f>INDEX(Sheet1!$E$2:$E$8,1+VLOOKUP(B4,Sheet1!$A$2:$B$15,2,FALSE))</f>
        <v>0</v>
      </c>
      <c r="E4" s="5" t="b">
        <f t="shared" ref="E4:E16" si="0">D4</f>
        <v>0</v>
      </c>
      <c r="F4" s="4" t="s">
        <v>8</v>
      </c>
    </row>
    <row r="5" spans="1:6">
      <c r="A5" s="5">
        <v>3</v>
      </c>
      <c r="B5" s="9">
        <v>5000</v>
      </c>
      <c r="C5" s="9">
        <f>B5*(1+INDEX(Sheet1!$C$2:$C$8,1+VLOOKUP(B5,Sheet1!$A$2:$B$15,2,FALSE)))-INDEX(Sheet1!$D$2:$D$8,1+VLOOKUP(B5,Sheet1!$A$2:$B$15,2,FALSE))</f>
        <v>5054.9999999999991</v>
      </c>
      <c r="D5" s="5" t="b">
        <f>INDEX(Sheet1!$E$2:$E$8,1+VLOOKUP(B5,Sheet1!$A$2:$B$15,2,FALSE))</f>
        <v>0</v>
      </c>
      <c r="E5" s="5" t="b">
        <f t="shared" si="0"/>
        <v>0</v>
      </c>
      <c r="F5" s="4" t="s">
        <v>9</v>
      </c>
    </row>
    <row r="6" spans="1:6">
      <c r="A6" s="5">
        <v>4</v>
      </c>
      <c r="B6" s="9">
        <v>9999.99</v>
      </c>
      <c r="C6" s="9">
        <f>B6*(1+INDEX(Sheet1!$C$2:$C$8,1+VLOOKUP(B6,Sheet1!$A$2:$B$15,2,FALSE)))-INDEX(Sheet1!$D$2:$D$8,1+VLOOKUP(B6,Sheet1!$A$2:$B$15,2,FALSE))</f>
        <v>10124.989874999999</v>
      </c>
      <c r="D6" s="5" t="b">
        <f>INDEX(Sheet1!$E$2:$E$8,1+VLOOKUP(B6,Sheet1!$A$2:$B$15,2,FALSE))</f>
        <v>0</v>
      </c>
      <c r="E6" s="5" t="b">
        <f t="shared" si="0"/>
        <v>0</v>
      </c>
      <c r="F6" s="4" t="s">
        <v>10</v>
      </c>
    </row>
    <row r="7" spans="1:6">
      <c r="A7" s="5">
        <v>5</v>
      </c>
      <c r="B7" s="9">
        <v>25000</v>
      </c>
      <c r="C7" s="9">
        <f>B7*(1+INDEX(Sheet1!$C$2:$C$8,1+VLOOKUP(B7,Sheet1!$A$2:$B$15,2,FALSE)))-INDEX(Sheet1!$D$2:$D$8,1+VLOOKUP(B7,Sheet1!$A$2:$B$15,2,FALSE))</f>
        <v>25374.999999999996</v>
      </c>
      <c r="D7" s="5" t="b">
        <f>INDEX(Sheet1!$E$2:$E$8,1+VLOOKUP(B7,Sheet1!$A$2:$B$15,2,FALSE))</f>
        <v>0</v>
      </c>
      <c r="E7" s="5" t="b">
        <f t="shared" si="0"/>
        <v>0</v>
      </c>
      <c r="F7" s="4" t="s">
        <v>11</v>
      </c>
    </row>
    <row r="8" spans="1:6">
      <c r="A8" s="5">
        <v>6</v>
      </c>
      <c r="B8" s="9">
        <v>49999.99</v>
      </c>
      <c r="C8" s="9">
        <f>B8*(1+INDEX(Sheet1!$C$2:$C$8,1+VLOOKUP(B8,Sheet1!$A$2:$B$15,2,FALSE)))-INDEX(Sheet1!$D$2:$D$8,1+VLOOKUP(B8,Sheet1!$A$2:$B$15,2,FALSE))</f>
        <v>50999.989799999996</v>
      </c>
      <c r="D8" s="5" t="b">
        <f>INDEX(Sheet1!$E$2:$E$8,1+VLOOKUP(B8,Sheet1!$A$2:$B$15,2,FALSE))</f>
        <v>0</v>
      </c>
      <c r="E8" s="5" t="b">
        <f t="shared" si="0"/>
        <v>0</v>
      </c>
      <c r="F8" s="4" t="s">
        <v>12</v>
      </c>
    </row>
    <row r="9" spans="1:6">
      <c r="A9" s="5">
        <v>7</v>
      </c>
      <c r="B9" s="9">
        <v>50000</v>
      </c>
      <c r="C9" s="9">
        <f>B9*(1+INDEX(Sheet1!$C$2:$C$8,1+VLOOKUP(B9,Sheet1!$A$2:$B$15,2,FALSE)))-INDEX(Sheet1!$D$2:$D$8,1+VLOOKUP(B9,Sheet1!$A$2:$B$15,2,FALSE))</f>
        <v>51249.999999999993</v>
      </c>
      <c r="D9" s="5" t="b">
        <f>INDEX(Sheet1!$E$2:$E$8,1+VLOOKUP(B9,Sheet1!$A$2:$B$15,2,FALSE))</f>
        <v>1</v>
      </c>
      <c r="E9" s="5" t="b">
        <f t="shared" si="0"/>
        <v>1</v>
      </c>
      <c r="F9" s="4" t="s">
        <v>13</v>
      </c>
    </row>
    <row r="10" spans="1:6">
      <c r="A10" s="5">
        <v>8</v>
      </c>
      <c r="B10" s="13">
        <v>-20000</v>
      </c>
      <c r="C10" s="9">
        <f>B10*(1+INDEX(Sheet1!$C$2:$C$8,1+VLOOKUP(B10,Sheet1!$A$2:$B$15,2,FALSE)))-INDEX(Sheet1!$D$2:$D$8,1+VLOOKUP(B10,Sheet1!$A$2:$B$15,2,FALSE))</f>
        <v>-20050</v>
      </c>
      <c r="D10" s="5" t="b">
        <f>INDEX(Sheet1!$E$2:$E$8,1+VLOOKUP(B10,Sheet1!$A$2:$B$15,2,FALSE))</f>
        <v>0</v>
      </c>
      <c r="E10" s="5" t="b">
        <f t="shared" si="0"/>
        <v>0</v>
      </c>
      <c r="F10" s="6" t="s">
        <v>17</v>
      </c>
    </row>
    <row r="11" spans="1:6">
      <c r="A11" s="5">
        <v>9</v>
      </c>
      <c r="B11" s="9">
        <v>0.01</v>
      </c>
      <c r="C11" s="9">
        <f>B11*(1+INDEX(Sheet1!$C$2:$C$8,1+VLOOKUP(B11,Sheet1!$A$2:$B$15,2,FALSE)))-INDEX(Sheet1!$D$2:$D$8,1+VLOOKUP(B11,Sheet1!$A$2:$B$15,2,FALSE))</f>
        <v>1.01E-2</v>
      </c>
      <c r="D11" s="5" t="b">
        <f>INDEX(Sheet1!$E$2:$E$8,1+VLOOKUP(B11,Sheet1!$A$2:$B$15,2,FALSE))</f>
        <v>0</v>
      </c>
      <c r="E11" s="5" t="b">
        <f t="shared" si="0"/>
        <v>0</v>
      </c>
      <c r="F11" s="6" t="s">
        <v>17</v>
      </c>
    </row>
    <row r="12" spans="1:6">
      <c r="A12" s="5">
        <v>10</v>
      </c>
      <c r="B12" s="9">
        <v>1500</v>
      </c>
      <c r="C12" s="9">
        <f>B12*(1+INDEX(Sheet1!$C$2:$C$8,1+VLOOKUP(B12,Sheet1!$A$2:$B$15,2,FALSE)))-INDEX(Sheet1!$D$2:$D$8,1+VLOOKUP(B12,Sheet1!$A$2:$B$15,2,FALSE))</f>
        <v>1516.4999999999998</v>
      </c>
      <c r="D12" s="5" t="b">
        <f>INDEX(Sheet1!$E$2:$E$8,1+VLOOKUP(B12,Sheet1!$A$2:$B$15,2,FALSE))</f>
        <v>0</v>
      </c>
      <c r="E12" s="5" t="b">
        <f t="shared" si="0"/>
        <v>0</v>
      </c>
      <c r="F12" s="6" t="s">
        <v>17</v>
      </c>
    </row>
    <row r="13" spans="1:6">
      <c r="A13" s="5">
        <v>11</v>
      </c>
      <c r="B13" s="9">
        <v>5000.01</v>
      </c>
      <c r="C13" s="9">
        <f>B13*(1+INDEX(Sheet1!$C$2:$C$8,1+VLOOKUP(B13,Sheet1!$A$2:$B$15,2,FALSE)))-INDEX(Sheet1!$D$2:$D$8,1+VLOOKUP(B13,Sheet1!$A$2:$B$15,2,FALSE))</f>
        <v>5062.5101249999998</v>
      </c>
      <c r="D13" s="5" t="b">
        <f>INDEX(Sheet1!$E$2:$E$8,1+VLOOKUP(B13,Sheet1!$A$2:$B$15,2,FALSE))</f>
        <v>0</v>
      </c>
      <c r="E13" s="5" t="b">
        <f t="shared" si="0"/>
        <v>0</v>
      </c>
      <c r="F13" s="6" t="s">
        <v>17</v>
      </c>
    </row>
    <row r="14" spans="1:6">
      <c r="A14" s="5">
        <v>12</v>
      </c>
      <c r="B14" s="9">
        <v>10000</v>
      </c>
      <c r="C14" s="9">
        <f>B14*(1+INDEX(Sheet1!$C$2:$C$8,1+VLOOKUP(B14,Sheet1!$A$2:$B$15,2,FALSE)))-INDEX(Sheet1!$D$2:$D$8,1+VLOOKUP(B14,Sheet1!$A$2:$B$15,2,FALSE))</f>
        <v>10149.999999999998</v>
      </c>
      <c r="D14" s="5" t="b">
        <f>INDEX(Sheet1!$E$2:$E$8,1+VLOOKUP(B14,Sheet1!$A$2:$B$15,2,FALSE))</f>
        <v>0</v>
      </c>
      <c r="E14" s="5" t="b">
        <f t="shared" si="0"/>
        <v>0</v>
      </c>
      <c r="F14" s="6" t="s">
        <v>17</v>
      </c>
    </row>
    <row r="15" spans="1:6">
      <c r="A15" s="5">
        <v>13</v>
      </c>
      <c r="B15" s="9">
        <v>25000.01</v>
      </c>
      <c r="C15" s="9">
        <f>B15*(1+INDEX(Sheet1!$C$2:$C$8,1+VLOOKUP(B15,Sheet1!$A$2:$B$15,2,FALSE)))-INDEX(Sheet1!$D$2:$D$8,1+VLOOKUP(B15,Sheet1!$A$2:$B$15,2,FALSE))</f>
        <v>25500.010200000001</v>
      </c>
      <c r="D15" s="5" t="b">
        <f>INDEX(Sheet1!$E$2:$E$8,1+VLOOKUP(B15,Sheet1!$A$2:$B$15,2,FALSE))</f>
        <v>0</v>
      </c>
      <c r="E15" s="5" t="b">
        <f t="shared" si="0"/>
        <v>0</v>
      </c>
      <c r="F15" s="6" t="s">
        <v>17</v>
      </c>
    </row>
    <row r="16" spans="1:6">
      <c r="A16" s="5">
        <v>14</v>
      </c>
      <c r="B16" s="13">
        <v>100000</v>
      </c>
      <c r="C16" s="9">
        <f>B16*(1+INDEX(Sheet1!$C$2:$C$8,1+VLOOKUP(B16,Sheet1!$A$2:$B$15,2,FALSE)))-INDEX(Sheet1!$D$2:$D$8,1+VLOOKUP(B16,Sheet1!$A$2:$B$15,2,FALSE))</f>
        <v>102499.99999999999</v>
      </c>
      <c r="D16" s="5" t="b">
        <f>INDEX(Sheet1!$E$2:$E$8,1+VLOOKUP(B16,Sheet1!$A$2:$B$15,2,FALSE))</f>
        <v>1</v>
      </c>
      <c r="E16" s="5" t="b">
        <f t="shared" si="0"/>
        <v>1</v>
      </c>
      <c r="F16" s="6" t="s">
        <v>17</v>
      </c>
    </row>
    <row r="18" spans="1:5">
      <c r="A18" s="14" t="s">
        <v>18</v>
      </c>
      <c r="B18" s="14"/>
      <c r="C18" s="14"/>
      <c r="D18" s="14"/>
      <c r="E18" s="14"/>
    </row>
  </sheetData>
  <mergeCells count="4">
    <mergeCell ref="C1:E1"/>
    <mergeCell ref="A1:A2"/>
    <mergeCell ref="F1:F2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F18" sqref="F18"/>
    </sheetView>
  </sheetViews>
  <sheetFormatPr defaultRowHeight="15"/>
  <cols>
    <col min="1" max="1" width="11.140625" customWidth="1"/>
  </cols>
  <sheetData>
    <row r="1" spans="1:5">
      <c r="C1" t="s">
        <v>14</v>
      </c>
      <c r="D1" t="s">
        <v>15</v>
      </c>
      <c r="E1" t="s">
        <v>16</v>
      </c>
    </row>
    <row r="2" spans="1:5">
      <c r="A2" s="3">
        <v>-20000</v>
      </c>
      <c r="B2">
        <v>0</v>
      </c>
      <c r="C2">
        <v>0</v>
      </c>
      <c r="D2">
        <v>50</v>
      </c>
      <c r="E2" t="b">
        <v>0</v>
      </c>
    </row>
    <row r="3" spans="1:5">
      <c r="A3" s="3">
        <v>0</v>
      </c>
      <c r="B3">
        <v>0</v>
      </c>
      <c r="C3">
        <v>0.01</v>
      </c>
      <c r="D3">
        <v>0</v>
      </c>
      <c r="E3" t="b">
        <v>0</v>
      </c>
    </row>
    <row r="4" spans="1:5">
      <c r="A4" s="3">
        <v>0.01</v>
      </c>
      <c r="B4">
        <v>1</v>
      </c>
      <c r="C4">
        <v>1.0999999999999999E-2</v>
      </c>
      <c r="D4">
        <v>0</v>
      </c>
      <c r="E4" t="b">
        <v>0</v>
      </c>
    </row>
    <row r="5" spans="1:5">
      <c r="A5" s="3">
        <v>1499.99</v>
      </c>
      <c r="B5">
        <v>1</v>
      </c>
      <c r="C5">
        <v>1.2500000000000001E-2</v>
      </c>
      <c r="D5">
        <v>0</v>
      </c>
      <c r="E5" t="b">
        <v>0</v>
      </c>
    </row>
    <row r="6" spans="1:5">
      <c r="A6" s="3">
        <v>1500</v>
      </c>
      <c r="B6">
        <v>2</v>
      </c>
      <c r="C6">
        <v>1.4999999999999999E-2</v>
      </c>
      <c r="D6">
        <v>0</v>
      </c>
      <c r="E6" t="b">
        <v>0</v>
      </c>
    </row>
    <row r="7" spans="1:5">
      <c r="A7" s="3">
        <v>5000</v>
      </c>
      <c r="B7">
        <v>2</v>
      </c>
      <c r="C7">
        <v>0.02</v>
      </c>
      <c r="D7">
        <v>0</v>
      </c>
      <c r="E7" t="b">
        <v>0</v>
      </c>
    </row>
    <row r="8" spans="1:5">
      <c r="A8" s="3">
        <v>5000.01</v>
      </c>
      <c r="B8">
        <v>3</v>
      </c>
      <c r="C8">
        <v>2.5000000000000001E-2</v>
      </c>
      <c r="D8">
        <v>0</v>
      </c>
      <c r="E8" t="b">
        <v>1</v>
      </c>
    </row>
    <row r="9" spans="1:5">
      <c r="A9" s="3">
        <v>9999.99</v>
      </c>
      <c r="B9">
        <v>3</v>
      </c>
    </row>
    <row r="10" spans="1:5">
      <c r="A10" s="3">
        <v>10000</v>
      </c>
      <c r="B10">
        <v>4</v>
      </c>
    </row>
    <row r="11" spans="1:5">
      <c r="A11" s="3">
        <v>25000</v>
      </c>
      <c r="B11">
        <v>4</v>
      </c>
    </row>
    <row r="12" spans="1:5">
      <c r="A12" s="3">
        <v>25000.01</v>
      </c>
      <c r="B12">
        <v>5</v>
      </c>
    </row>
    <row r="13" spans="1:5">
      <c r="A13" s="3">
        <v>49999.99</v>
      </c>
      <c r="B13">
        <v>5</v>
      </c>
    </row>
    <row r="14" spans="1:5">
      <c r="A14" s="3">
        <v>50000</v>
      </c>
      <c r="B14">
        <v>6</v>
      </c>
    </row>
    <row r="15" spans="1:5">
      <c r="A15" s="3">
        <v>100000</v>
      </c>
      <c r="B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2020-03-13T22:10:38Z</dcterms:created>
  <dcterms:modified xsi:type="dcterms:W3CDTF">2020-03-28T17:08:54Z</dcterms:modified>
</cp:coreProperties>
</file>